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nasbox\Common_Files\Relicensing\EA-or-EIS\Response_To_FERC_Salmon\Analysis\"/>
    </mc:Choice>
  </mc:AlternateContent>
  <xr:revisionPtr revIDLastSave="0" documentId="8_{6D06AA67-3521-46EF-A9A8-20447E928CCE}" xr6:coauthVersionLast="47" xr6:coauthVersionMax="47" xr10:uidLastSave="{00000000-0000-0000-0000-000000000000}"/>
  <bookViews>
    <workbookView xWindow="1930" yWindow="890" windowWidth="24410" windowHeight="19420" xr2:uid="{00000000-000D-0000-FFFF-FFFF00000000}"/>
  </bookViews>
  <sheets>
    <sheet name="Sources" sheetId="6" r:id="rId1"/>
    <sheet name="Tables for Doc" sheetId="7" r:id="rId2"/>
    <sheet name="Old_Stream_Flow_Data_By_Month" sheetId="3" r:id="rId3"/>
    <sheet name="Green_Lake_Evaporation_Rates" sheetId="5" r:id="rId4"/>
    <sheet name="Old_Stream_Flow_Data_Summers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5" l="1"/>
  <c r="F37" i="5"/>
  <c r="E37" i="5"/>
  <c r="D37" i="5"/>
  <c r="C37" i="5"/>
  <c r="B37" i="5"/>
  <c r="N36" i="3"/>
  <c r="T852" i="3"/>
  <c r="Q852" i="3"/>
  <c r="K852" i="3"/>
  <c r="H852" i="3"/>
  <c r="E852" i="3"/>
  <c r="T850" i="3"/>
  <c r="Q850" i="3"/>
  <c r="K850" i="3"/>
  <c r="H850" i="3"/>
  <c r="E850" i="3"/>
  <c r="T848" i="3"/>
  <c r="T847" i="3"/>
  <c r="T846" i="3"/>
  <c r="T845" i="3"/>
  <c r="T844" i="3"/>
  <c r="T843" i="3"/>
  <c r="T842" i="3"/>
  <c r="T841" i="3"/>
  <c r="T840" i="3"/>
  <c r="T839" i="3"/>
  <c r="T838" i="3"/>
  <c r="T837" i="3"/>
  <c r="T836" i="3"/>
  <c r="T835" i="3"/>
  <c r="T834" i="3"/>
  <c r="T833" i="3"/>
  <c r="T832" i="3"/>
  <c r="T831" i="3"/>
  <c r="T830" i="3"/>
  <c r="T829" i="3"/>
  <c r="T828" i="3"/>
  <c r="T827" i="3"/>
  <c r="T826" i="3"/>
  <c r="T825" i="3"/>
  <c r="T824" i="3"/>
  <c r="T823" i="3"/>
  <c r="Q848" i="3"/>
  <c r="Q847" i="3"/>
  <c r="Q846" i="3"/>
  <c r="Q845" i="3"/>
  <c r="Q844" i="3"/>
  <c r="Q843" i="3"/>
  <c r="Q842" i="3"/>
  <c r="Q841" i="3"/>
  <c r="Q840" i="3"/>
  <c r="Q839" i="3"/>
  <c r="Q838" i="3"/>
  <c r="Q837" i="3"/>
  <c r="Q836" i="3"/>
  <c r="Q835" i="3"/>
  <c r="Q834" i="3"/>
  <c r="Q833" i="3"/>
  <c r="Q832" i="3"/>
  <c r="Q831" i="3"/>
  <c r="Q830" i="3"/>
  <c r="Q829" i="3"/>
  <c r="Q828" i="3"/>
  <c r="Q827" i="3"/>
  <c r="Q826" i="3"/>
  <c r="Q825" i="3"/>
  <c r="Q824" i="3"/>
  <c r="Q823" i="3"/>
  <c r="N848" i="3"/>
  <c r="N847" i="3"/>
  <c r="N846" i="3"/>
  <c r="N845" i="3"/>
  <c r="N844" i="3"/>
  <c r="N843" i="3"/>
  <c r="N842" i="3"/>
  <c r="N841" i="3"/>
  <c r="N840" i="3"/>
  <c r="N839" i="3"/>
  <c r="N838" i="3"/>
  <c r="N837" i="3"/>
  <c r="N836" i="3"/>
  <c r="N835" i="3"/>
  <c r="N834" i="3"/>
  <c r="N833" i="3"/>
  <c r="N832" i="3"/>
  <c r="N831" i="3"/>
  <c r="N830" i="3"/>
  <c r="N829" i="3"/>
  <c r="N828" i="3"/>
  <c r="N827" i="3"/>
  <c r="N826" i="3"/>
  <c r="N825" i="3"/>
  <c r="N824" i="3"/>
  <c r="N823" i="3"/>
  <c r="N850" i="3" s="1"/>
  <c r="N852" i="3" s="1"/>
  <c r="K848" i="3"/>
  <c r="K847" i="3"/>
  <c r="K846" i="3"/>
  <c r="K845" i="3"/>
  <c r="K844" i="3"/>
  <c r="K843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K828" i="3"/>
  <c r="K827" i="3"/>
  <c r="K826" i="3"/>
  <c r="K825" i="3"/>
  <c r="K824" i="3"/>
  <c r="K823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824" i="3"/>
  <c r="B825" i="3" l="1"/>
  <c r="T809" i="3"/>
  <c r="T808" i="3"/>
  <c r="T807" i="3"/>
  <c r="T806" i="3"/>
  <c r="T805" i="3"/>
  <c r="T804" i="3"/>
  <c r="T803" i="3"/>
  <c r="T802" i="3"/>
  <c r="T801" i="3"/>
  <c r="T800" i="3"/>
  <c r="T799" i="3"/>
  <c r="T798" i="3"/>
  <c r="T797" i="3"/>
  <c r="T796" i="3"/>
  <c r="T795" i="3"/>
  <c r="T794" i="3"/>
  <c r="T793" i="3"/>
  <c r="T792" i="3"/>
  <c r="T791" i="3"/>
  <c r="T790" i="3"/>
  <c r="T789" i="3"/>
  <c r="T788" i="3"/>
  <c r="T787" i="3"/>
  <c r="T786" i="3"/>
  <c r="T785" i="3"/>
  <c r="T784" i="3"/>
  <c r="T783" i="3"/>
  <c r="T782" i="3"/>
  <c r="T781" i="3"/>
  <c r="T780" i="3"/>
  <c r="T779" i="3"/>
  <c r="T778" i="3"/>
  <c r="T777" i="3"/>
  <c r="T776" i="3"/>
  <c r="T775" i="3"/>
  <c r="T774" i="3"/>
  <c r="T773" i="3"/>
  <c r="T772" i="3"/>
  <c r="T771" i="3"/>
  <c r="T770" i="3"/>
  <c r="T769" i="3"/>
  <c r="T768" i="3"/>
  <c r="T767" i="3"/>
  <c r="T766" i="3"/>
  <c r="T765" i="3"/>
  <c r="T764" i="3"/>
  <c r="T763" i="3"/>
  <c r="T762" i="3"/>
  <c r="T761" i="3"/>
  <c r="T760" i="3"/>
  <c r="T759" i="3"/>
  <c r="T758" i="3"/>
  <c r="T757" i="3"/>
  <c r="T756" i="3"/>
  <c r="T755" i="3"/>
  <c r="T754" i="3"/>
  <c r="T753" i="3"/>
  <c r="T752" i="3"/>
  <c r="T751" i="3"/>
  <c r="T750" i="3"/>
  <c r="T749" i="3"/>
  <c r="T748" i="3"/>
  <c r="T747" i="3"/>
  <c r="T746" i="3"/>
  <c r="T745" i="3"/>
  <c r="T744" i="3"/>
  <c r="T743" i="3"/>
  <c r="T742" i="3"/>
  <c r="T741" i="3"/>
  <c r="T740" i="3"/>
  <c r="T739" i="3"/>
  <c r="T738" i="3"/>
  <c r="T737" i="3"/>
  <c r="T736" i="3"/>
  <c r="T735" i="3"/>
  <c r="T734" i="3"/>
  <c r="T733" i="3"/>
  <c r="T732" i="3"/>
  <c r="T731" i="3"/>
  <c r="T730" i="3"/>
  <c r="T729" i="3"/>
  <c r="T728" i="3"/>
  <c r="T727" i="3"/>
  <c r="T726" i="3"/>
  <c r="T725" i="3"/>
  <c r="T724" i="3"/>
  <c r="T723" i="3"/>
  <c r="T722" i="3"/>
  <c r="T721" i="3"/>
  <c r="T720" i="3"/>
  <c r="T719" i="3"/>
  <c r="T718" i="3"/>
  <c r="T717" i="3"/>
  <c r="T716" i="3"/>
  <c r="T715" i="3"/>
  <c r="T714" i="3"/>
  <c r="T713" i="3"/>
  <c r="T712" i="3"/>
  <c r="T711" i="3"/>
  <c r="T710" i="3"/>
  <c r="T709" i="3"/>
  <c r="T708" i="3"/>
  <c r="T707" i="3"/>
  <c r="T706" i="3"/>
  <c r="T705" i="3"/>
  <c r="T704" i="3"/>
  <c r="T703" i="3"/>
  <c r="T702" i="3"/>
  <c r="T701" i="3"/>
  <c r="T700" i="3"/>
  <c r="T699" i="3"/>
  <c r="T698" i="3"/>
  <c r="T697" i="3"/>
  <c r="T696" i="3"/>
  <c r="T695" i="3"/>
  <c r="T694" i="3"/>
  <c r="T693" i="3"/>
  <c r="T692" i="3"/>
  <c r="T691" i="3"/>
  <c r="T690" i="3"/>
  <c r="T689" i="3"/>
  <c r="T688" i="3"/>
  <c r="T687" i="3"/>
  <c r="T686" i="3"/>
  <c r="T685" i="3"/>
  <c r="T684" i="3"/>
  <c r="T683" i="3"/>
  <c r="T682" i="3"/>
  <c r="T681" i="3"/>
  <c r="T680" i="3"/>
  <c r="T679" i="3"/>
  <c r="T678" i="3"/>
  <c r="T677" i="3"/>
  <c r="T676" i="3"/>
  <c r="T675" i="3"/>
  <c r="T674" i="3"/>
  <c r="T673" i="3"/>
  <c r="T672" i="3"/>
  <c r="T671" i="3"/>
  <c r="T670" i="3"/>
  <c r="T669" i="3"/>
  <c r="T668" i="3"/>
  <c r="T667" i="3"/>
  <c r="T666" i="3"/>
  <c r="T665" i="3"/>
  <c r="T664" i="3"/>
  <c r="T663" i="3"/>
  <c r="T662" i="3"/>
  <c r="T661" i="3"/>
  <c r="T660" i="3"/>
  <c r="T659" i="3"/>
  <c r="T658" i="3"/>
  <c r="T657" i="3"/>
  <c r="T656" i="3"/>
  <c r="T655" i="3"/>
  <c r="T654" i="3"/>
  <c r="T653" i="3"/>
  <c r="T652" i="3"/>
  <c r="T651" i="3"/>
  <c r="T650" i="3"/>
  <c r="T649" i="3"/>
  <c r="T648" i="3"/>
  <c r="T647" i="3"/>
  <c r="T646" i="3"/>
  <c r="T645" i="3"/>
  <c r="T644" i="3"/>
  <c r="T643" i="3"/>
  <c r="T642" i="3"/>
  <c r="T641" i="3"/>
  <c r="T640" i="3"/>
  <c r="T639" i="3"/>
  <c r="T638" i="3"/>
  <c r="T637" i="3"/>
  <c r="T636" i="3"/>
  <c r="T635" i="3"/>
  <c r="T634" i="3"/>
  <c r="T633" i="3"/>
  <c r="T632" i="3"/>
  <c r="T631" i="3"/>
  <c r="T630" i="3"/>
  <c r="T629" i="3"/>
  <c r="T628" i="3"/>
  <c r="T627" i="3"/>
  <c r="T626" i="3"/>
  <c r="T625" i="3"/>
  <c r="T624" i="3"/>
  <c r="T623" i="3"/>
  <c r="T622" i="3"/>
  <c r="T621" i="3"/>
  <c r="T620" i="3"/>
  <c r="T619" i="3"/>
  <c r="T618" i="3"/>
  <c r="T617" i="3"/>
  <c r="T616" i="3"/>
  <c r="T615" i="3"/>
  <c r="T614" i="3"/>
  <c r="T613" i="3"/>
  <c r="T612" i="3"/>
  <c r="T611" i="3"/>
  <c r="T610" i="3"/>
  <c r="T609" i="3"/>
  <c r="T608" i="3"/>
  <c r="T607" i="3"/>
  <c r="T606" i="3"/>
  <c r="T605" i="3"/>
  <c r="T604" i="3"/>
  <c r="T603" i="3"/>
  <c r="T602" i="3"/>
  <c r="T601" i="3"/>
  <c r="T600" i="3"/>
  <c r="T599" i="3"/>
  <c r="T598" i="3"/>
  <c r="T597" i="3"/>
  <c r="T596" i="3"/>
  <c r="T595" i="3"/>
  <c r="T594" i="3"/>
  <c r="T593" i="3"/>
  <c r="T592" i="3"/>
  <c r="T591" i="3"/>
  <c r="T590" i="3"/>
  <c r="T589" i="3"/>
  <c r="T588" i="3"/>
  <c r="T587" i="3"/>
  <c r="T586" i="3"/>
  <c r="T585" i="3"/>
  <c r="T584" i="3"/>
  <c r="T583" i="3"/>
  <c r="T582" i="3"/>
  <c r="T581" i="3"/>
  <c r="T580" i="3"/>
  <c r="T579" i="3"/>
  <c r="T578" i="3"/>
  <c r="T577" i="3"/>
  <c r="T576" i="3"/>
  <c r="T575" i="3"/>
  <c r="T574" i="3"/>
  <c r="T573" i="3"/>
  <c r="T572" i="3"/>
  <c r="T571" i="3"/>
  <c r="T570" i="3"/>
  <c r="T569" i="3"/>
  <c r="T568" i="3"/>
  <c r="T567" i="3"/>
  <c r="T566" i="3"/>
  <c r="T565" i="3"/>
  <c r="T564" i="3"/>
  <c r="T563" i="3"/>
  <c r="T562" i="3"/>
  <c r="T561" i="3"/>
  <c r="T560" i="3"/>
  <c r="T559" i="3"/>
  <c r="T558" i="3"/>
  <c r="T557" i="3"/>
  <c r="T556" i="3"/>
  <c r="T555" i="3"/>
  <c r="T554" i="3"/>
  <c r="T553" i="3"/>
  <c r="T552" i="3"/>
  <c r="T551" i="3"/>
  <c r="T550" i="3"/>
  <c r="T549" i="3"/>
  <c r="T548" i="3"/>
  <c r="T547" i="3"/>
  <c r="T546" i="3"/>
  <c r="T545" i="3"/>
  <c r="T544" i="3"/>
  <c r="T543" i="3"/>
  <c r="T542" i="3"/>
  <c r="T541" i="3"/>
  <c r="T540" i="3"/>
  <c r="T539" i="3"/>
  <c r="T538" i="3"/>
  <c r="T537" i="3"/>
  <c r="T536" i="3"/>
  <c r="T535" i="3"/>
  <c r="T534" i="3"/>
  <c r="T533" i="3"/>
  <c r="T532" i="3"/>
  <c r="T531" i="3"/>
  <c r="T530" i="3"/>
  <c r="T529" i="3"/>
  <c r="T528" i="3"/>
  <c r="T527" i="3"/>
  <c r="T526" i="3"/>
  <c r="T525" i="3"/>
  <c r="T524" i="3"/>
  <c r="T523" i="3"/>
  <c r="T522" i="3"/>
  <c r="T521" i="3"/>
  <c r="T520" i="3"/>
  <c r="T519" i="3"/>
  <c r="T518" i="3"/>
  <c r="T517" i="3"/>
  <c r="T516" i="3"/>
  <c r="T515" i="3"/>
  <c r="T514" i="3"/>
  <c r="T513" i="3"/>
  <c r="T512" i="3"/>
  <c r="T511" i="3"/>
  <c r="T510" i="3"/>
  <c r="T509" i="3"/>
  <c r="T508" i="3"/>
  <c r="T507" i="3"/>
  <c r="T506" i="3"/>
  <c r="T505" i="3"/>
  <c r="T504" i="3"/>
  <c r="T503" i="3"/>
  <c r="T502" i="3"/>
  <c r="T501" i="3"/>
  <c r="T500" i="3"/>
  <c r="T499" i="3"/>
  <c r="T498" i="3"/>
  <c r="T497" i="3"/>
  <c r="T496" i="3"/>
  <c r="T495" i="3"/>
  <c r="T494" i="3"/>
  <c r="T493" i="3"/>
  <c r="T492" i="3"/>
  <c r="T491" i="3"/>
  <c r="T490" i="3"/>
  <c r="T489" i="3"/>
  <c r="T488" i="3"/>
  <c r="T487" i="3"/>
  <c r="T486" i="3"/>
  <c r="T485" i="3"/>
  <c r="T484" i="3"/>
  <c r="T483" i="3"/>
  <c r="T482" i="3"/>
  <c r="T481" i="3"/>
  <c r="T480" i="3"/>
  <c r="T479" i="3"/>
  <c r="T478" i="3"/>
  <c r="T477" i="3"/>
  <c r="T476" i="3"/>
  <c r="T475" i="3"/>
  <c r="T474" i="3"/>
  <c r="T473" i="3"/>
  <c r="T472" i="3"/>
  <c r="T471" i="3"/>
  <c r="T470" i="3"/>
  <c r="T469" i="3"/>
  <c r="T468" i="3"/>
  <c r="T467" i="3"/>
  <c r="T466" i="3"/>
  <c r="T465" i="3"/>
  <c r="T464" i="3"/>
  <c r="T463" i="3"/>
  <c r="T462" i="3"/>
  <c r="T461" i="3"/>
  <c r="T460" i="3"/>
  <c r="T459" i="3"/>
  <c r="T458" i="3"/>
  <c r="T457" i="3"/>
  <c r="T456" i="3"/>
  <c r="T455" i="3"/>
  <c r="T454" i="3"/>
  <c r="T453" i="3"/>
  <c r="T452" i="3"/>
  <c r="T451" i="3"/>
  <c r="T450" i="3"/>
  <c r="T449" i="3"/>
  <c r="T448" i="3"/>
  <c r="T447" i="3"/>
  <c r="T446" i="3"/>
  <c r="T445" i="3"/>
  <c r="T444" i="3"/>
  <c r="T443" i="3"/>
  <c r="T442" i="3"/>
  <c r="T441" i="3"/>
  <c r="T440" i="3"/>
  <c r="T439" i="3"/>
  <c r="T438" i="3"/>
  <c r="T437" i="3"/>
  <c r="T436" i="3"/>
  <c r="T435" i="3"/>
  <c r="T434" i="3"/>
  <c r="T433" i="3"/>
  <c r="T432" i="3"/>
  <c r="T431" i="3"/>
  <c r="T430" i="3"/>
  <c r="T429" i="3"/>
  <c r="T428" i="3"/>
  <c r="T427" i="3"/>
  <c r="T426" i="3"/>
  <c r="T425" i="3"/>
  <c r="T424" i="3"/>
  <c r="T423" i="3"/>
  <c r="T422" i="3"/>
  <c r="T421" i="3"/>
  <c r="T420" i="3"/>
  <c r="T419" i="3"/>
  <c r="T418" i="3"/>
  <c r="T417" i="3"/>
  <c r="T416" i="3"/>
  <c r="T415" i="3"/>
  <c r="T414" i="3"/>
  <c r="T413" i="3"/>
  <c r="T412" i="3"/>
  <c r="T411" i="3"/>
  <c r="T410" i="3"/>
  <c r="T409" i="3"/>
  <c r="T408" i="3"/>
  <c r="T407" i="3"/>
  <c r="T406" i="3"/>
  <c r="T405" i="3"/>
  <c r="T404" i="3"/>
  <c r="T403" i="3"/>
  <c r="T402" i="3"/>
  <c r="T401" i="3"/>
  <c r="T400" i="3"/>
  <c r="T399" i="3"/>
  <c r="T398" i="3"/>
  <c r="T397" i="3"/>
  <c r="T396" i="3"/>
  <c r="T395" i="3"/>
  <c r="T394" i="3"/>
  <c r="T393" i="3"/>
  <c r="T392" i="3"/>
  <c r="T391" i="3"/>
  <c r="T390" i="3"/>
  <c r="T389" i="3"/>
  <c r="T388" i="3"/>
  <c r="T387" i="3"/>
  <c r="T386" i="3"/>
  <c r="T385" i="3"/>
  <c r="T384" i="3"/>
  <c r="T383" i="3"/>
  <c r="T382" i="3"/>
  <c r="T381" i="3"/>
  <c r="T380" i="3"/>
  <c r="T379" i="3"/>
  <c r="T378" i="3"/>
  <c r="T377" i="3"/>
  <c r="T376" i="3"/>
  <c r="T375" i="3"/>
  <c r="T374" i="3"/>
  <c r="T373" i="3"/>
  <c r="T372" i="3"/>
  <c r="T371" i="3"/>
  <c r="T370" i="3"/>
  <c r="T369" i="3"/>
  <c r="T368" i="3"/>
  <c r="T367" i="3"/>
  <c r="T366" i="3"/>
  <c r="T365" i="3"/>
  <c r="T364" i="3"/>
  <c r="T363" i="3"/>
  <c r="T362" i="3"/>
  <c r="T361" i="3"/>
  <c r="T360" i="3"/>
  <c r="T359" i="3"/>
  <c r="T358" i="3"/>
  <c r="T357" i="3"/>
  <c r="T356" i="3"/>
  <c r="T355" i="3"/>
  <c r="T354" i="3"/>
  <c r="T353" i="3"/>
  <c r="T352" i="3"/>
  <c r="T351" i="3"/>
  <c r="T350" i="3"/>
  <c r="T349" i="3"/>
  <c r="T348" i="3"/>
  <c r="T347" i="3"/>
  <c r="T346" i="3"/>
  <c r="T345" i="3"/>
  <c r="T344" i="3"/>
  <c r="T343" i="3"/>
  <c r="T342" i="3"/>
  <c r="T341" i="3"/>
  <c r="T340" i="3"/>
  <c r="T339" i="3"/>
  <c r="T338" i="3"/>
  <c r="T337" i="3"/>
  <c r="T336" i="3"/>
  <c r="T335" i="3"/>
  <c r="T334" i="3"/>
  <c r="T333" i="3"/>
  <c r="T332" i="3"/>
  <c r="T331" i="3"/>
  <c r="T330" i="3"/>
  <c r="T329" i="3"/>
  <c r="T328" i="3"/>
  <c r="T327" i="3"/>
  <c r="T326" i="3"/>
  <c r="T325" i="3"/>
  <c r="T324" i="3"/>
  <c r="T323" i="3"/>
  <c r="T322" i="3"/>
  <c r="T321" i="3"/>
  <c r="T320" i="3"/>
  <c r="T319" i="3"/>
  <c r="T318" i="3"/>
  <c r="T317" i="3"/>
  <c r="T316" i="3"/>
  <c r="T315" i="3"/>
  <c r="T314" i="3"/>
  <c r="T313" i="3"/>
  <c r="T312" i="3"/>
  <c r="T311" i="3"/>
  <c r="T310" i="3"/>
  <c r="T309" i="3"/>
  <c r="T308" i="3"/>
  <c r="T307" i="3"/>
  <c r="T306" i="3"/>
  <c r="T305" i="3"/>
  <c r="T304" i="3"/>
  <c r="T303" i="3"/>
  <c r="T302" i="3"/>
  <c r="T301" i="3"/>
  <c r="T300" i="3"/>
  <c r="T299" i="3"/>
  <c r="T298" i="3"/>
  <c r="T297" i="3"/>
  <c r="T296" i="3"/>
  <c r="T295" i="3"/>
  <c r="T294" i="3"/>
  <c r="T293" i="3"/>
  <c r="T292" i="3"/>
  <c r="T291" i="3"/>
  <c r="T290" i="3"/>
  <c r="T289" i="3"/>
  <c r="T288" i="3"/>
  <c r="T287" i="3"/>
  <c r="T286" i="3"/>
  <c r="T285" i="3"/>
  <c r="T284" i="3"/>
  <c r="T283" i="3"/>
  <c r="T282" i="3"/>
  <c r="T281" i="3"/>
  <c r="T280" i="3"/>
  <c r="T279" i="3"/>
  <c r="T278" i="3"/>
  <c r="T277" i="3"/>
  <c r="T276" i="3"/>
  <c r="T275" i="3"/>
  <c r="T274" i="3"/>
  <c r="T273" i="3"/>
  <c r="T272" i="3"/>
  <c r="T271" i="3"/>
  <c r="T270" i="3"/>
  <c r="T269" i="3"/>
  <c r="T268" i="3"/>
  <c r="T267" i="3"/>
  <c r="T266" i="3"/>
  <c r="T265" i="3"/>
  <c r="T264" i="3"/>
  <c r="T263" i="3"/>
  <c r="T262" i="3"/>
  <c r="T261" i="3"/>
  <c r="T260" i="3"/>
  <c r="T259" i="3"/>
  <c r="T258" i="3"/>
  <c r="T257" i="3"/>
  <c r="T256" i="3"/>
  <c r="T255" i="3"/>
  <c r="T254" i="3"/>
  <c r="T253" i="3"/>
  <c r="T252" i="3"/>
  <c r="T251" i="3"/>
  <c r="T250" i="3"/>
  <c r="T249" i="3"/>
  <c r="T248" i="3"/>
  <c r="T247" i="3"/>
  <c r="T246" i="3"/>
  <c r="T245" i="3"/>
  <c r="T244" i="3"/>
  <c r="T243" i="3"/>
  <c r="T242" i="3"/>
  <c r="T241" i="3"/>
  <c r="T240" i="3"/>
  <c r="T239" i="3"/>
  <c r="T238" i="3"/>
  <c r="T237" i="3"/>
  <c r="T236" i="3"/>
  <c r="T235" i="3"/>
  <c r="T234" i="3"/>
  <c r="T233" i="3"/>
  <c r="T232" i="3"/>
  <c r="T231" i="3"/>
  <c r="T230" i="3"/>
  <c r="T229" i="3"/>
  <c r="T228" i="3"/>
  <c r="T227" i="3"/>
  <c r="T226" i="3"/>
  <c r="T225" i="3"/>
  <c r="T224" i="3"/>
  <c r="T223" i="3"/>
  <c r="T222" i="3"/>
  <c r="T221" i="3"/>
  <c r="T220" i="3"/>
  <c r="T219" i="3"/>
  <c r="T218" i="3"/>
  <c r="T217" i="3"/>
  <c r="T216" i="3"/>
  <c r="T215" i="3"/>
  <c r="T214" i="3"/>
  <c r="T213" i="3"/>
  <c r="T212" i="3"/>
  <c r="T211" i="3"/>
  <c r="T210" i="3"/>
  <c r="T209" i="3"/>
  <c r="T208" i="3"/>
  <c r="T207" i="3"/>
  <c r="T206" i="3"/>
  <c r="T205" i="3"/>
  <c r="T204" i="3"/>
  <c r="T203" i="3"/>
  <c r="T202" i="3"/>
  <c r="T201" i="3"/>
  <c r="T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T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Q809" i="3"/>
  <c r="Q808" i="3"/>
  <c r="Q807" i="3"/>
  <c r="Q806" i="3"/>
  <c r="Q805" i="3"/>
  <c r="Q804" i="3"/>
  <c r="Q803" i="3"/>
  <c r="Q802" i="3"/>
  <c r="Q801" i="3"/>
  <c r="Q800" i="3"/>
  <c r="Q799" i="3"/>
  <c r="Q798" i="3"/>
  <c r="Q797" i="3"/>
  <c r="Q796" i="3"/>
  <c r="Q795" i="3"/>
  <c r="Q794" i="3"/>
  <c r="Q793" i="3"/>
  <c r="Q792" i="3"/>
  <c r="Q791" i="3"/>
  <c r="Q790" i="3"/>
  <c r="Q789" i="3"/>
  <c r="Q788" i="3"/>
  <c r="Q787" i="3"/>
  <c r="Q786" i="3"/>
  <c r="Q785" i="3"/>
  <c r="Q784" i="3"/>
  <c r="Q783" i="3"/>
  <c r="Q782" i="3"/>
  <c r="Q781" i="3"/>
  <c r="Q780" i="3"/>
  <c r="Q779" i="3"/>
  <c r="Q778" i="3"/>
  <c r="Q777" i="3"/>
  <c r="Q776" i="3"/>
  <c r="Q775" i="3"/>
  <c r="Q774" i="3"/>
  <c r="Q773" i="3"/>
  <c r="Q772" i="3"/>
  <c r="Q771" i="3"/>
  <c r="Q770" i="3"/>
  <c r="Q769" i="3"/>
  <c r="Q768" i="3"/>
  <c r="Q767" i="3"/>
  <c r="Q766" i="3"/>
  <c r="Q765" i="3"/>
  <c r="Q764" i="3"/>
  <c r="Q763" i="3"/>
  <c r="Q762" i="3"/>
  <c r="Q761" i="3"/>
  <c r="Q760" i="3"/>
  <c r="Q759" i="3"/>
  <c r="Q758" i="3"/>
  <c r="Q757" i="3"/>
  <c r="Q756" i="3"/>
  <c r="Q755" i="3"/>
  <c r="Q754" i="3"/>
  <c r="Q753" i="3"/>
  <c r="Q752" i="3"/>
  <c r="Q751" i="3"/>
  <c r="Q750" i="3"/>
  <c r="Q749" i="3"/>
  <c r="Q748" i="3"/>
  <c r="Q747" i="3"/>
  <c r="Q746" i="3"/>
  <c r="Q745" i="3"/>
  <c r="Q744" i="3"/>
  <c r="Q743" i="3"/>
  <c r="Q742" i="3"/>
  <c r="Q741" i="3"/>
  <c r="Q740" i="3"/>
  <c r="Q739" i="3"/>
  <c r="Q738" i="3"/>
  <c r="Q737" i="3"/>
  <c r="Q736" i="3"/>
  <c r="Q735" i="3"/>
  <c r="Q734" i="3"/>
  <c r="Q733" i="3"/>
  <c r="Q732" i="3"/>
  <c r="Q731" i="3"/>
  <c r="Q730" i="3"/>
  <c r="Q729" i="3"/>
  <c r="Q728" i="3"/>
  <c r="Q727" i="3"/>
  <c r="Q726" i="3"/>
  <c r="Q725" i="3"/>
  <c r="Q724" i="3"/>
  <c r="Q723" i="3"/>
  <c r="Q722" i="3"/>
  <c r="Q721" i="3"/>
  <c r="Q720" i="3"/>
  <c r="Q719" i="3"/>
  <c r="Q718" i="3"/>
  <c r="Q717" i="3"/>
  <c r="Q716" i="3"/>
  <c r="Q715" i="3"/>
  <c r="Q714" i="3"/>
  <c r="Q713" i="3"/>
  <c r="Q712" i="3"/>
  <c r="Q711" i="3"/>
  <c r="Q710" i="3"/>
  <c r="Q709" i="3"/>
  <c r="Q708" i="3"/>
  <c r="Q707" i="3"/>
  <c r="Q706" i="3"/>
  <c r="Q705" i="3"/>
  <c r="Q704" i="3"/>
  <c r="Q703" i="3"/>
  <c r="Q702" i="3"/>
  <c r="Q701" i="3"/>
  <c r="Q700" i="3"/>
  <c r="Q699" i="3"/>
  <c r="Q698" i="3"/>
  <c r="Q697" i="3"/>
  <c r="Q696" i="3"/>
  <c r="Q695" i="3"/>
  <c r="Q694" i="3"/>
  <c r="Q693" i="3"/>
  <c r="Q692" i="3"/>
  <c r="Q691" i="3"/>
  <c r="Q690" i="3"/>
  <c r="Q689" i="3"/>
  <c r="Q688" i="3"/>
  <c r="Q687" i="3"/>
  <c r="Q686" i="3"/>
  <c r="Q685" i="3"/>
  <c r="Q684" i="3"/>
  <c r="Q683" i="3"/>
  <c r="Q682" i="3"/>
  <c r="Q681" i="3"/>
  <c r="Q680" i="3"/>
  <c r="Q679" i="3"/>
  <c r="Q678" i="3"/>
  <c r="Q677" i="3"/>
  <c r="Q676" i="3"/>
  <c r="Q675" i="3"/>
  <c r="Q674" i="3"/>
  <c r="Q673" i="3"/>
  <c r="Q672" i="3"/>
  <c r="Q671" i="3"/>
  <c r="Q670" i="3"/>
  <c r="Q669" i="3"/>
  <c r="Q668" i="3"/>
  <c r="Q667" i="3"/>
  <c r="Q666" i="3"/>
  <c r="Q665" i="3"/>
  <c r="Q664" i="3"/>
  <c r="Q663" i="3"/>
  <c r="Q662" i="3"/>
  <c r="Q661" i="3"/>
  <c r="Q660" i="3"/>
  <c r="Q659" i="3"/>
  <c r="Q658" i="3"/>
  <c r="Q657" i="3"/>
  <c r="Q656" i="3"/>
  <c r="Q655" i="3"/>
  <c r="Q654" i="3"/>
  <c r="Q653" i="3"/>
  <c r="Q652" i="3"/>
  <c r="Q651" i="3"/>
  <c r="Q650" i="3"/>
  <c r="Q649" i="3"/>
  <c r="Q648" i="3"/>
  <c r="Q647" i="3"/>
  <c r="Q646" i="3"/>
  <c r="Q645" i="3"/>
  <c r="Q644" i="3"/>
  <c r="Q643" i="3"/>
  <c r="Q642" i="3"/>
  <c r="Q641" i="3"/>
  <c r="Q640" i="3"/>
  <c r="Q639" i="3"/>
  <c r="Q638" i="3"/>
  <c r="Q637" i="3"/>
  <c r="Q636" i="3"/>
  <c r="Q635" i="3"/>
  <c r="Q634" i="3"/>
  <c r="Q633" i="3"/>
  <c r="Q632" i="3"/>
  <c r="Q631" i="3"/>
  <c r="Q630" i="3"/>
  <c r="Q629" i="3"/>
  <c r="Q628" i="3"/>
  <c r="Q627" i="3"/>
  <c r="Q626" i="3"/>
  <c r="Q625" i="3"/>
  <c r="Q624" i="3"/>
  <c r="Q623" i="3"/>
  <c r="Q622" i="3"/>
  <c r="Q621" i="3"/>
  <c r="Q620" i="3"/>
  <c r="Q619" i="3"/>
  <c r="Q618" i="3"/>
  <c r="Q617" i="3"/>
  <c r="Q616" i="3"/>
  <c r="Q615" i="3"/>
  <c r="Q614" i="3"/>
  <c r="Q613" i="3"/>
  <c r="Q612" i="3"/>
  <c r="Q611" i="3"/>
  <c r="Q610" i="3"/>
  <c r="Q609" i="3"/>
  <c r="Q608" i="3"/>
  <c r="Q607" i="3"/>
  <c r="Q606" i="3"/>
  <c r="Q605" i="3"/>
  <c r="Q604" i="3"/>
  <c r="Q603" i="3"/>
  <c r="Q602" i="3"/>
  <c r="Q601" i="3"/>
  <c r="Q600" i="3"/>
  <c r="Q599" i="3"/>
  <c r="Q598" i="3"/>
  <c r="Q597" i="3"/>
  <c r="Q596" i="3"/>
  <c r="Q595" i="3"/>
  <c r="Q594" i="3"/>
  <c r="Q593" i="3"/>
  <c r="Q592" i="3"/>
  <c r="Q591" i="3"/>
  <c r="Q590" i="3"/>
  <c r="Q589" i="3"/>
  <c r="Q588" i="3"/>
  <c r="Q587" i="3"/>
  <c r="Q586" i="3"/>
  <c r="Q585" i="3"/>
  <c r="Q584" i="3"/>
  <c r="Q583" i="3"/>
  <c r="Q582" i="3"/>
  <c r="Q581" i="3"/>
  <c r="Q580" i="3"/>
  <c r="Q579" i="3"/>
  <c r="Q578" i="3"/>
  <c r="Q577" i="3"/>
  <c r="Q576" i="3"/>
  <c r="Q575" i="3"/>
  <c r="Q574" i="3"/>
  <c r="Q573" i="3"/>
  <c r="Q572" i="3"/>
  <c r="Q571" i="3"/>
  <c r="Q570" i="3"/>
  <c r="Q569" i="3"/>
  <c r="Q568" i="3"/>
  <c r="Q567" i="3"/>
  <c r="Q566" i="3"/>
  <c r="Q565" i="3"/>
  <c r="Q564" i="3"/>
  <c r="Q563" i="3"/>
  <c r="Q562" i="3"/>
  <c r="Q561" i="3"/>
  <c r="Q560" i="3"/>
  <c r="Q559" i="3"/>
  <c r="Q558" i="3"/>
  <c r="Q557" i="3"/>
  <c r="Q556" i="3"/>
  <c r="Q555" i="3"/>
  <c r="Q554" i="3"/>
  <c r="Q553" i="3"/>
  <c r="Q552" i="3"/>
  <c r="Q551" i="3"/>
  <c r="Q550" i="3"/>
  <c r="Q549" i="3"/>
  <c r="Q548" i="3"/>
  <c r="Q547" i="3"/>
  <c r="Q546" i="3"/>
  <c r="Q545" i="3"/>
  <c r="Q544" i="3"/>
  <c r="Q543" i="3"/>
  <c r="Q542" i="3"/>
  <c r="Q541" i="3"/>
  <c r="Q540" i="3"/>
  <c r="Q539" i="3"/>
  <c r="Q538" i="3"/>
  <c r="Q537" i="3"/>
  <c r="Q536" i="3"/>
  <c r="Q535" i="3"/>
  <c r="Q534" i="3"/>
  <c r="Q533" i="3"/>
  <c r="Q532" i="3"/>
  <c r="Q531" i="3"/>
  <c r="Q530" i="3"/>
  <c r="Q529" i="3"/>
  <c r="Q528" i="3"/>
  <c r="Q527" i="3"/>
  <c r="Q526" i="3"/>
  <c r="Q525" i="3"/>
  <c r="Q524" i="3"/>
  <c r="Q523" i="3"/>
  <c r="Q522" i="3"/>
  <c r="Q521" i="3"/>
  <c r="Q520" i="3"/>
  <c r="Q519" i="3"/>
  <c r="Q518" i="3"/>
  <c r="Q517" i="3"/>
  <c r="Q516" i="3"/>
  <c r="Q515" i="3"/>
  <c r="Q514" i="3"/>
  <c r="Q513" i="3"/>
  <c r="Q512" i="3"/>
  <c r="Q511" i="3"/>
  <c r="Q510" i="3"/>
  <c r="Q509" i="3"/>
  <c r="Q508" i="3"/>
  <c r="Q507" i="3"/>
  <c r="Q506" i="3"/>
  <c r="Q505" i="3"/>
  <c r="Q504" i="3"/>
  <c r="Q503" i="3"/>
  <c r="Q502" i="3"/>
  <c r="Q501" i="3"/>
  <c r="Q500" i="3"/>
  <c r="Q499" i="3"/>
  <c r="Q498" i="3"/>
  <c r="Q497" i="3"/>
  <c r="Q496" i="3"/>
  <c r="Q495" i="3"/>
  <c r="Q494" i="3"/>
  <c r="Q493" i="3"/>
  <c r="Q492" i="3"/>
  <c r="Q491" i="3"/>
  <c r="Q490" i="3"/>
  <c r="Q489" i="3"/>
  <c r="Q488" i="3"/>
  <c r="Q487" i="3"/>
  <c r="Q486" i="3"/>
  <c r="Q485" i="3"/>
  <c r="Q484" i="3"/>
  <c r="Q483" i="3"/>
  <c r="Q482" i="3"/>
  <c r="Q481" i="3"/>
  <c r="Q480" i="3"/>
  <c r="Q479" i="3"/>
  <c r="Q478" i="3"/>
  <c r="Q477" i="3"/>
  <c r="Q476" i="3"/>
  <c r="Q475" i="3"/>
  <c r="Q474" i="3"/>
  <c r="Q473" i="3"/>
  <c r="Q472" i="3"/>
  <c r="Q471" i="3"/>
  <c r="Q470" i="3"/>
  <c r="Q469" i="3"/>
  <c r="Q468" i="3"/>
  <c r="Q467" i="3"/>
  <c r="Q466" i="3"/>
  <c r="Q465" i="3"/>
  <c r="Q464" i="3"/>
  <c r="Q463" i="3"/>
  <c r="Q462" i="3"/>
  <c r="Q461" i="3"/>
  <c r="Q460" i="3"/>
  <c r="Q459" i="3"/>
  <c r="Q458" i="3"/>
  <c r="Q457" i="3"/>
  <c r="Q456" i="3"/>
  <c r="Q455" i="3"/>
  <c r="Q454" i="3"/>
  <c r="Q453" i="3"/>
  <c r="Q452" i="3"/>
  <c r="Q451" i="3"/>
  <c r="Q450" i="3"/>
  <c r="Q449" i="3"/>
  <c r="Q448" i="3"/>
  <c r="Q447" i="3"/>
  <c r="Q446" i="3"/>
  <c r="Q445" i="3"/>
  <c r="Q444" i="3"/>
  <c r="Q443" i="3"/>
  <c r="Q442" i="3"/>
  <c r="Q441" i="3"/>
  <c r="Q440" i="3"/>
  <c r="Q439" i="3"/>
  <c r="Q438" i="3"/>
  <c r="Q437" i="3"/>
  <c r="Q436" i="3"/>
  <c r="Q435" i="3"/>
  <c r="Q434" i="3"/>
  <c r="Q433" i="3"/>
  <c r="Q432" i="3"/>
  <c r="Q431" i="3"/>
  <c r="Q430" i="3"/>
  <c r="Q429" i="3"/>
  <c r="Q428" i="3"/>
  <c r="Q427" i="3"/>
  <c r="Q426" i="3"/>
  <c r="Q425" i="3"/>
  <c r="Q424" i="3"/>
  <c r="Q423" i="3"/>
  <c r="Q422" i="3"/>
  <c r="Q421" i="3"/>
  <c r="Q420" i="3"/>
  <c r="Q419" i="3"/>
  <c r="Q418" i="3"/>
  <c r="Q417" i="3"/>
  <c r="Q416" i="3"/>
  <c r="Q415" i="3"/>
  <c r="Q414" i="3"/>
  <c r="Q413" i="3"/>
  <c r="Q412" i="3"/>
  <c r="Q411" i="3"/>
  <c r="Q410" i="3"/>
  <c r="Q409" i="3"/>
  <c r="Q408" i="3"/>
  <c r="Q407" i="3"/>
  <c r="Q406" i="3"/>
  <c r="Q405" i="3"/>
  <c r="Q404" i="3"/>
  <c r="Q403" i="3"/>
  <c r="Q402" i="3"/>
  <c r="Q401" i="3"/>
  <c r="Q400" i="3"/>
  <c r="Q399" i="3"/>
  <c r="Q398" i="3"/>
  <c r="Q397" i="3"/>
  <c r="Q396" i="3"/>
  <c r="Q395" i="3"/>
  <c r="Q394" i="3"/>
  <c r="Q393" i="3"/>
  <c r="Q392" i="3"/>
  <c r="Q391" i="3"/>
  <c r="Q390" i="3"/>
  <c r="Q389" i="3"/>
  <c r="Q388" i="3"/>
  <c r="Q387" i="3"/>
  <c r="Q386" i="3"/>
  <c r="Q385" i="3"/>
  <c r="Q384" i="3"/>
  <c r="Q383" i="3"/>
  <c r="Q382" i="3"/>
  <c r="Q381" i="3"/>
  <c r="Q380" i="3"/>
  <c r="Q379" i="3"/>
  <c r="Q378" i="3"/>
  <c r="Q377" i="3"/>
  <c r="Q376" i="3"/>
  <c r="Q375" i="3"/>
  <c r="Q374" i="3"/>
  <c r="Q373" i="3"/>
  <c r="Q372" i="3"/>
  <c r="Q371" i="3"/>
  <c r="Q370" i="3"/>
  <c r="Q369" i="3"/>
  <c r="Q368" i="3"/>
  <c r="Q367" i="3"/>
  <c r="Q366" i="3"/>
  <c r="Q365" i="3"/>
  <c r="Q364" i="3"/>
  <c r="Q363" i="3"/>
  <c r="Q362" i="3"/>
  <c r="Q361" i="3"/>
  <c r="Q360" i="3"/>
  <c r="Q359" i="3"/>
  <c r="Q358" i="3"/>
  <c r="Q357" i="3"/>
  <c r="Q356" i="3"/>
  <c r="Q355" i="3"/>
  <c r="Q354" i="3"/>
  <c r="Q353" i="3"/>
  <c r="Q352" i="3"/>
  <c r="Q351" i="3"/>
  <c r="Q350" i="3"/>
  <c r="Q349" i="3"/>
  <c r="Q348" i="3"/>
  <c r="Q347" i="3"/>
  <c r="Q346" i="3"/>
  <c r="Q345" i="3"/>
  <c r="Q344" i="3"/>
  <c r="Q343" i="3"/>
  <c r="Q342" i="3"/>
  <c r="Q341" i="3"/>
  <c r="Q340" i="3"/>
  <c r="Q339" i="3"/>
  <c r="Q338" i="3"/>
  <c r="Q337" i="3"/>
  <c r="Q336" i="3"/>
  <c r="Q335" i="3"/>
  <c r="Q334" i="3"/>
  <c r="Q333" i="3"/>
  <c r="Q332" i="3"/>
  <c r="Q331" i="3"/>
  <c r="Q330" i="3"/>
  <c r="Q329" i="3"/>
  <c r="Q328" i="3"/>
  <c r="Q327" i="3"/>
  <c r="Q326" i="3"/>
  <c r="Q325" i="3"/>
  <c r="Q324" i="3"/>
  <c r="Q323" i="3"/>
  <c r="Q322" i="3"/>
  <c r="Q321" i="3"/>
  <c r="Q320" i="3"/>
  <c r="Q319" i="3"/>
  <c r="Q318" i="3"/>
  <c r="Q317" i="3"/>
  <c r="Q316" i="3"/>
  <c r="Q315" i="3"/>
  <c r="Q314" i="3"/>
  <c r="Q313" i="3"/>
  <c r="Q312" i="3"/>
  <c r="Q311" i="3"/>
  <c r="Q310" i="3"/>
  <c r="Q309" i="3"/>
  <c r="Q308" i="3"/>
  <c r="Q307" i="3"/>
  <c r="Q306" i="3"/>
  <c r="Q305" i="3"/>
  <c r="Q304" i="3"/>
  <c r="Q303" i="3"/>
  <c r="Q302" i="3"/>
  <c r="Q301" i="3"/>
  <c r="Q300" i="3"/>
  <c r="Q299" i="3"/>
  <c r="Q298" i="3"/>
  <c r="Q297" i="3"/>
  <c r="Q296" i="3"/>
  <c r="Q295" i="3"/>
  <c r="Q294" i="3"/>
  <c r="Q293" i="3"/>
  <c r="Q292" i="3"/>
  <c r="Q291" i="3"/>
  <c r="Q290" i="3"/>
  <c r="Q289" i="3"/>
  <c r="Q288" i="3"/>
  <c r="Q287" i="3"/>
  <c r="Q286" i="3"/>
  <c r="Q285" i="3"/>
  <c r="Q284" i="3"/>
  <c r="Q283" i="3"/>
  <c r="Q282" i="3"/>
  <c r="Q281" i="3"/>
  <c r="Q280" i="3"/>
  <c r="Q279" i="3"/>
  <c r="Q278" i="3"/>
  <c r="Q277" i="3"/>
  <c r="Q276" i="3"/>
  <c r="Q275" i="3"/>
  <c r="Q274" i="3"/>
  <c r="Q273" i="3"/>
  <c r="Q272" i="3"/>
  <c r="Q271" i="3"/>
  <c r="Q270" i="3"/>
  <c r="Q269" i="3"/>
  <c r="Q268" i="3"/>
  <c r="Q267" i="3"/>
  <c r="Q266" i="3"/>
  <c r="Q265" i="3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N809" i="3"/>
  <c r="N808" i="3"/>
  <c r="N807" i="3"/>
  <c r="N806" i="3"/>
  <c r="N805" i="3"/>
  <c r="N804" i="3"/>
  <c r="N803" i="3"/>
  <c r="N802" i="3"/>
  <c r="N801" i="3"/>
  <c r="N800" i="3"/>
  <c r="N799" i="3"/>
  <c r="N798" i="3"/>
  <c r="N797" i="3"/>
  <c r="N796" i="3"/>
  <c r="N795" i="3"/>
  <c r="N794" i="3"/>
  <c r="N793" i="3"/>
  <c r="N792" i="3"/>
  <c r="N791" i="3"/>
  <c r="N790" i="3"/>
  <c r="N789" i="3"/>
  <c r="N788" i="3"/>
  <c r="N787" i="3"/>
  <c r="N786" i="3"/>
  <c r="N785" i="3"/>
  <c r="N784" i="3"/>
  <c r="N783" i="3"/>
  <c r="N782" i="3"/>
  <c r="N781" i="3"/>
  <c r="N780" i="3"/>
  <c r="N779" i="3"/>
  <c r="N778" i="3"/>
  <c r="N777" i="3"/>
  <c r="N776" i="3"/>
  <c r="N775" i="3"/>
  <c r="N774" i="3"/>
  <c r="N773" i="3"/>
  <c r="N772" i="3"/>
  <c r="N771" i="3"/>
  <c r="N770" i="3"/>
  <c r="N769" i="3"/>
  <c r="N768" i="3"/>
  <c r="N767" i="3"/>
  <c r="N766" i="3"/>
  <c r="N765" i="3"/>
  <c r="N764" i="3"/>
  <c r="N763" i="3"/>
  <c r="N762" i="3"/>
  <c r="N761" i="3"/>
  <c r="N760" i="3"/>
  <c r="N759" i="3"/>
  <c r="N758" i="3"/>
  <c r="N757" i="3"/>
  <c r="N756" i="3"/>
  <c r="N755" i="3"/>
  <c r="N754" i="3"/>
  <c r="N753" i="3"/>
  <c r="N752" i="3"/>
  <c r="N751" i="3"/>
  <c r="N750" i="3"/>
  <c r="N749" i="3"/>
  <c r="N748" i="3"/>
  <c r="N747" i="3"/>
  <c r="N746" i="3"/>
  <c r="N745" i="3"/>
  <c r="N744" i="3"/>
  <c r="N743" i="3"/>
  <c r="N742" i="3"/>
  <c r="N741" i="3"/>
  <c r="N740" i="3"/>
  <c r="N739" i="3"/>
  <c r="N738" i="3"/>
  <c r="N737" i="3"/>
  <c r="N736" i="3"/>
  <c r="N735" i="3"/>
  <c r="N734" i="3"/>
  <c r="N733" i="3"/>
  <c r="N732" i="3"/>
  <c r="N731" i="3"/>
  <c r="N730" i="3"/>
  <c r="N729" i="3"/>
  <c r="N728" i="3"/>
  <c r="N727" i="3"/>
  <c r="N726" i="3"/>
  <c r="N725" i="3"/>
  <c r="N724" i="3"/>
  <c r="N723" i="3"/>
  <c r="N722" i="3"/>
  <c r="N721" i="3"/>
  <c r="N720" i="3"/>
  <c r="N719" i="3"/>
  <c r="N718" i="3"/>
  <c r="N717" i="3"/>
  <c r="N716" i="3"/>
  <c r="N715" i="3"/>
  <c r="N714" i="3"/>
  <c r="N713" i="3"/>
  <c r="N712" i="3"/>
  <c r="N711" i="3"/>
  <c r="N710" i="3"/>
  <c r="N709" i="3"/>
  <c r="N708" i="3"/>
  <c r="N707" i="3"/>
  <c r="N706" i="3"/>
  <c r="N705" i="3"/>
  <c r="N704" i="3"/>
  <c r="N703" i="3"/>
  <c r="N702" i="3"/>
  <c r="N701" i="3"/>
  <c r="N700" i="3"/>
  <c r="N699" i="3"/>
  <c r="N698" i="3"/>
  <c r="N697" i="3"/>
  <c r="N696" i="3"/>
  <c r="N695" i="3"/>
  <c r="N694" i="3"/>
  <c r="N693" i="3"/>
  <c r="N692" i="3"/>
  <c r="N691" i="3"/>
  <c r="N690" i="3"/>
  <c r="N689" i="3"/>
  <c r="N688" i="3"/>
  <c r="N687" i="3"/>
  <c r="N686" i="3"/>
  <c r="N685" i="3"/>
  <c r="N684" i="3"/>
  <c r="N683" i="3"/>
  <c r="N682" i="3"/>
  <c r="N681" i="3"/>
  <c r="N680" i="3"/>
  <c r="N679" i="3"/>
  <c r="N678" i="3"/>
  <c r="N677" i="3"/>
  <c r="N676" i="3"/>
  <c r="N675" i="3"/>
  <c r="N674" i="3"/>
  <c r="N673" i="3"/>
  <c r="N672" i="3"/>
  <c r="N671" i="3"/>
  <c r="N670" i="3"/>
  <c r="N669" i="3"/>
  <c r="N668" i="3"/>
  <c r="N667" i="3"/>
  <c r="N666" i="3"/>
  <c r="N665" i="3"/>
  <c r="N664" i="3"/>
  <c r="N663" i="3"/>
  <c r="N662" i="3"/>
  <c r="N661" i="3"/>
  <c r="N660" i="3"/>
  <c r="N659" i="3"/>
  <c r="N658" i="3"/>
  <c r="N657" i="3"/>
  <c r="N656" i="3"/>
  <c r="N655" i="3"/>
  <c r="N654" i="3"/>
  <c r="N653" i="3"/>
  <c r="N652" i="3"/>
  <c r="N651" i="3"/>
  <c r="N650" i="3"/>
  <c r="N649" i="3"/>
  <c r="N648" i="3"/>
  <c r="N647" i="3"/>
  <c r="N646" i="3"/>
  <c r="N645" i="3"/>
  <c r="N644" i="3"/>
  <c r="N643" i="3"/>
  <c r="N642" i="3"/>
  <c r="N641" i="3"/>
  <c r="N640" i="3"/>
  <c r="N639" i="3"/>
  <c r="N638" i="3"/>
  <c r="N637" i="3"/>
  <c r="N636" i="3"/>
  <c r="N635" i="3"/>
  <c r="N634" i="3"/>
  <c r="N633" i="3"/>
  <c r="N632" i="3"/>
  <c r="N631" i="3"/>
  <c r="N630" i="3"/>
  <c r="N629" i="3"/>
  <c r="N628" i="3"/>
  <c r="N627" i="3"/>
  <c r="N626" i="3"/>
  <c r="N625" i="3"/>
  <c r="N624" i="3"/>
  <c r="N623" i="3"/>
  <c r="N622" i="3"/>
  <c r="N621" i="3"/>
  <c r="N620" i="3"/>
  <c r="N619" i="3"/>
  <c r="N618" i="3"/>
  <c r="N617" i="3"/>
  <c r="N616" i="3"/>
  <c r="N615" i="3"/>
  <c r="N614" i="3"/>
  <c r="N613" i="3"/>
  <c r="N612" i="3"/>
  <c r="N611" i="3"/>
  <c r="N610" i="3"/>
  <c r="N609" i="3"/>
  <c r="N608" i="3"/>
  <c r="N607" i="3"/>
  <c r="N606" i="3"/>
  <c r="N605" i="3"/>
  <c r="N604" i="3"/>
  <c r="N603" i="3"/>
  <c r="N602" i="3"/>
  <c r="N601" i="3"/>
  <c r="N600" i="3"/>
  <c r="N599" i="3"/>
  <c r="N598" i="3"/>
  <c r="N597" i="3"/>
  <c r="N596" i="3"/>
  <c r="N595" i="3"/>
  <c r="N594" i="3"/>
  <c r="N593" i="3"/>
  <c r="N592" i="3"/>
  <c r="N591" i="3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N533" i="3"/>
  <c r="N532" i="3"/>
  <c r="N531" i="3"/>
  <c r="N530" i="3"/>
  <c r="N529" i="3"/>
  <c r="N528" i="3"/>
  <c r="N527" i="3"/>
  <c r="N526" i="3"/>
  <c r="N525" i="3"/>
  <c r="N524" i="3"/>
  <c r="N523" i="3"/>
  <c r="N522" i="3"/>
  <c r="N521" i="3"/>
  <c r="N520" i="3"/>
  <c r="N519" i="3"/>
  <c r="N518" i="3"/>
  <c r="N517" i="3"/>
  <c r="N516" i="3"/>
  <c r="N515" i="3"/>
  <c r="N514" i="3"/>
  <c r="N513" i="3"/>
  <c r="N512" i="3"/>
  <c r="N511" i="3"/>
  <c r="N510" i="3"/>
  <c r="N509" i="3"/>
  <c r="N508" i="3"/>
  <c r="N507" i="3"/>
  <c r="N506" i="3"/>
  <c r="N505" i="3"/>
  <c r="N504" i="3"/>
  <c r="N503" i="3"/>
  <c r="N502" i="3"/>
  <c r="N501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B826" i="3" l="1"/>
  <c r="B11" i="5"/>
  <c r="K7" i="5"/>
  <c r="F7" i="5"/>
  <c r="E7" i="5"/>
  <c r="C7" i="5"/>
  <c r="G7" i="5" s="1"/>
  <c r="I7" i="5" s="1"/>
  <c r="J7" i="5" s="1"/>
  <c r="L7" i="5" s="1"/>
  <c r="K6" i="5"/>
  <c r="F6" i="5"/>
  <c r="E6" i="5"/>
  <c r="G6" i="5" s="1"/>
  <c r="I6" i="5" s="1"/>
  <c r="C6" i="5"/>
  <c r="K5" i="5"/>
  <c r="F5" i="5"/>
  <c r="E5" i="5"/>
  <c r="C5" i="5"/>
  <c r="G5" i="5" s="1"/>
  <c r="I5" i="5" s="1"/>
  <c r="J5" i="5" s="1"/>
  <c r="L5" i="5" s="1"/>
  <c r="K4" i="5"/>
  <c r="F4" i="5"/>
  <c r="E4" i="5"/>
  <c r="C4" i="5"/>
  <c r="K3" i="5"/>
  <c r="F3" i="5"/>
  <c r="E3" i="5"/>
  <c r="G3" i="5" s="1"/>
  <c r="I3" i="5" s="1"/>
  <c r="J3" i="5" s="1"/>
  <c r="C3" i="5"/>
  <c r="K2" i="5"/>
  <c r="F2" i="5"/>
  <c r="E2" i="5"/>
  <c r="C2" i="5"/>
  <c r="G2" i="5" s="1"/>
  <c r="I2" i="5" s="1"/>
  <c r="J2" i="5" s="1"/>
  <c r="L2" i="5" s="1"/>
  <c r="B827" i="3" l="1"/>
  <c r="L3" i="5"/>
  <c r="G4" i="5"/>
  <c r="I4" i="5" s="1"/>
  <c r="J4" i="5" s="1"/>
  <c r="L4" i="5" s="1"/>
  <c r="J6" i="5"/>
  <c r="L6" i="5" s="1"/>
  <c r="Q813" i="3"/>
  <c r="Q818" i="3"/>
  <c r="T820" i="3"/>
  <c r="T813" i="3"/>
  <c r="K818" i="3"/>
  <c r="T818" i="3"/>
  <c r="H811" i="3"/>
  <c r="H818" i="3"/>
  <c r="Q811" i="3"/>
  <c r="N811" i="3"/>
  <c r="E813" i="3"/>
  <c r="T811" i="3"/>
  <c r="E816" i="3"/>
  <c r="E817" i="3" s="1"/>
  <c r="K811" i="3"/>
  <c r="H816" i="3"/>
  <c r="E810" i="3"/>
  <c r="K816" i="3"/>
  <c r="E820" i="3"/>
  <c r="E821" i="3" s="1"/>
  <c r="E811" i="3"/>
  <c r="E812" i="3" s="1"/>
  <c r="N816" i="3"/>
  <c r="E818" i="3"/>
  <c r="E819" i="3" s="1"/>
  <c r="H810" i="3"/>
  <c r="Q816" i="3"/>
  <c r="Q817" i="3" s="1"/>
  <c r="K810" i="3"/>
  <c r="T816" i="3"/>
  <c r="H820" i="3"/>
  <c r="H821" i="3" s="1"/>
  <c r="N810" i="3"/>
  <c r="K820" i="3"/>
  <c r="Q810" i="3"/>
  <c r="N820" i="3"/>
  <c r="N821" i="3" s="1"/>
  <c r="T810" i="3"/>
  <c r="Q820" i="3"/>
  <c r="Q821" i="3" s="1"/>
  <c r="H813" i="3"/>
  <c r="H814" i="3" s="1"/>
  <c r="K813" i="3"/>
  <c r="K814" i="3" s="1"/>
  <c r="N813" i="3"/>
  <c r="N814" i="3" s="1"/>
  <c r="N818" i="3"/>
  <c r="B828" i="3" l="1"/>
  <c r="Q812" i="3"/>
  <c r="N819" i="3"/>
  <c r="K819" i="3"/>
  <c r="H812" i="3"/>
  <c r="N817" i="3"/>
  <c r="K817" i="3"/>
  <c r="E814" i="3"/>
  <c r="H817" i="3"/>
  <c r="K821" i="3"/>
  <c r="N812" i="3"/>
  <c r="T817" i="3"/>
  <c r="T812" i="3"/>
  <c r="H819" i="3"/>
  <c r="T819" i="3"/>
  <c r="T814" i="3"/>
  <c r="T821" i="3"/>
  <c r="Q819" i="3"/>
  <c r="K812" i="3"/>
  <c r="Q814" i="3"/>
  <c r="B829" i="3" l="1"/>
  <c r="B830" i="3" l="1"/>
  <c r="B831" i="3" l="1"/>
  <c r="B832" i="3" l="1"/>
  <c r="B833" i="3" l="1"/>
  <c r="B834" i="3" l="1"/>
  <c r="B835" i="3" l="1"/>
  <c r="B836" i="3" l="1"/>
  <c r="B837" i="3" l="1"/>
  <c r="B838" i="3" l="1"/>
  <c r="B839" i="3" l="1"/>
  <c r="B840" i="3" l="1"/>
  <c r="B841" i="3" l="1"/>
  <c r="B842" i="3" l="1"/>
  <c r="B843" i="3" l="1"/>
  <c r="B844" i="3" l="1"/>
  <c r="B845" i="3" l="1"/>
  <c r="B846" i="3" l="1"/>
  <c r="B847" i="3" l="1"/>
  <c r="B848" i="3" l="1"/>
</calcChain>
</file>

<file path=xl/sharedStrings.xml><?xml version="1.0" encoding="utf-8"?>
<sst xmlns="http://schemas.openxmlformats.org/spreadsheetml/2006/main" count="14226" uniqueCount="95">
  <si>
    <t>agency</t>
  </si>
  <si>
    <t>site</t>
  </si>
  <si>
    <t>datetime</t>
  </si>
  <si>
    <t>CFS</t>
  </si>
  <si>
    <t>Qual</t>
  </si>
  <si>
    <t>USGS</t>
  </si>
  <si>
    <t>01021480</t>
  </si>
  <si>
    <t>A</t>
  </si>
  <si>
    <t>A:e</t>
  </si>
  <si>
    <t>May</t>
  </si>
  <si>
    <t>June</t>
  </si>
  <si>
    <t>July</t>
  </si>
  <si>
    <t>August</t>
  </si>
  <si>
    <t>September</t>
  </si>
  <si>
    <t>October</t>
  </si>
  <si>
    <t>Count &lt;1 cfs</t>
  </si>
  <si>
    <t>CbuMe Pn</t>
  </si>
  <si>
    <t>CbuMe Lk</t>
  </si>
  <si>
    <t>NGMe Pn</t>
  </si>
  <si>
    <t>NGMe Lk</t>
  </si>
  <si>
    <t>Avg Pan</t>
  </si>
  <si>
    <t>Avg Lake in</t>
  </si>
  <si>
    <t>Mnth Days</t>
  </si>
  <si>
    <t>Avg Lake ft</t>
  </si>
  <si>
    <t>Avg cb-ft</t>
  </si>
  <si>
    <t>Mnth Sec</t>
  </si>
  <si>
    <t>Evap cfs</t>
  </si>
  <si>
    <t>Jun</t>
  </si>
  <si>
    <t>Jul</t>
  </si>
  <si>
    <t>Aug</t>
  </si>
  <si>
    <t>Sep</t>
  </si>
  <si>
    <t>Oct</t>
  </si>
  <si>
    <t>Pan-&gt;Lake</t>
  </si>
  <si>
    <t>Lake Ac</t>
  </si>
  <si>
    <t>Lake sqft</t>
  </si>
  <si>
    <t>TERMS:</t>
  </si>
  <si>
    <t>Pan evaporation at Caribou, ME - inches</t>
  </si>
  <si>
    <t>CbuME Lk</t>
  </si>
  <si>
    <t>Lake evaporation at Caribou, ME - inches</t>
  </si>
  <si>
    <t>Pan evaporation at New Gloucester, ME - inches</t>
  </si>
  <si>
    <t>NGME Lk</t>
  </si>
  <si>
    <t>Lake evaporation at New Gloucester, ME - inches</t>
  </si>
  <si>
    <t>Average of pan evaporation at the two sites - inches</t>
  </si>
  <si>
    <t>Average of lake evaporation at the two sites - inches</t>
  </si>
  <si>
    <t>Number of days in month</t>
  </si>
  <si>
    <t>Average of lake evaporation at the two sites - feet</t>
  </si>
  <si>
    <t>Average of lake evaporation at the two sites - cubic-ft</t>
  </si>
  <si>
    <t>Seconds in the month</t>
  </si>
  <si>
    <t>Green Lake evaporation equivalient flow - cubic-ft/sec</t>
  </si>
  <si>
    <t>Pan evaporation to lake evaporation coefficent - ratio</t>
  </si>
  <si>
    <t>Green Lake summer surface area - acres</t>
  </si>
  <si>
    <t>Green Lake summer surface area - square-ft</t>
  </si>
  <si>
    <t>Pan</t>
  </si>
  <si>
    <t>National Weather Service Class A evaporation pan</t>
  </si>
  <si>
    <t>SOURCES:</t>
  </si>
  <si>
    <t>NOAA Technical Report NWS 33, Evaporation Atlas for the Contiguious 48 United States, 1982</t>
  </si>
  <si>
    <t>NOAA Technical Report NWS 34, Mean Monthly, Seasonal, and Annual Pan Evaporation for the United States, 1982</t>
  </si>
  <si>
    <t>Evaporation at Green Lake:</t>
  </si>
  <si>
    <t>Green Lake Flows:</t>
  </si>
  <si>
    <t>https://waterdata.usgs.gov/monitoring-location/01021480/</t>
  </si>
  <si>
    <t>https://www.weather.gov/media/owp/oh/hdsc/docs/TR34.pdf</t>
  </si>
  <si>
    <t>https://repository.library.noaa.gov/view/noaa/55711</t>
  </si>
  <si>
    <t>Historical data for: USGS Gauge No. 01021480, Old Stream near Wesley, Maine</t>
  </si>
  <si>
    <t>Percent &lt;0 cfs</t>
  </si>
  <si>
    <t>Percent &lt; 1 cfs</t>
  </si>
  <si>
    <t>Hatchery Average cfs</t>
  </si>
  <si>
    <t>Count &lt;(Hatchery+1) cfs</t>
  </si>
  <si>
    <t>Count of Daily Values</t>
  </si>
  <si>
    <t>Percent &lt;(Hatchery+1) cfs</t>
  </si>
  <si>
    <t>Count &lt;(Hatchery+25) cfs</t>
  </si>
  <si>
    <t>Percent &lt;(Hatchery+25) cfs</t>
  </si>
  <si>
    <t>Count &lt;(Hatchery+50) cfs</t>
  </si>
  <si>
    <t>Percent &lt;(Hatchery+50) cfs</t>
  </si>
  <si>
    <t>Evaporation for Month:</t>
  </si>
  <si>
    <t>Scale, gauge to Green Lake:</t>
  </si>
  <si>
    <t>GL w/evap</t>
  </si>
  <si>
    <t>Gauge cfs</t>
  </si>
  <si>
    <t>Green Lake Project FLA, Exhibit E, Section 5.3, Aquatic Resources</t>
  </si>
  <si>
    <t>Accession No. 20220912-5163</t>
  </si>
  <si>
    <t>Comments and Information Regarding NMFS Study Dispute, Appendix B, Input Flow Duration Summary</t>
  </si>
  <si>
    <t>Accession No. 20200320-5152</t>
  </si>
  <si>
    <t>Month dry days by year:</t>
  </si>
  <si>
    <t>Year</t>
  </si>
  <si>
    <t>Count &lt;=0 cfs</t>
  </si>
  <si>
    <t>Count years with &lt;=0 flow</t>
  </si>
  <si>
    <t>Years</t>
  </si>
  <si>
    <t>Percent with &lt;=0 flow</t>
  </si>
  <si>
    <t>Month</t>
  </si>
  <si>
    <t>Green Lake Evaporation Equivalent Flows by Summer Month</t>
  </si>
  <si>
    <t>Flow - cfs</t>
  </si>
  <si>
    <t>Table 1:</t>
  </si>
  <si>
    <t>Table 2:</t>
  </si>
  <si>
    <t>Table 3:</t>
  </si>
  <si>
    <t>Accession No. 20230524-5092</t>
  </si>
  <si>
    <t>USFWS Fish Passage Engineering Design Criteria, 2019 - Filed with DOI/USFWS Admin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</si>
</sst>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u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0" xfId="0" quotePrefix="1"/>
    <xf numFmtId="14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164" fontId="0" fillId="0" borderId="0" xfId="0" applyNumberFormat="1"/>
    <xf numFmtId="2" fontId="0" fillId="0" borderId="0" xfId="0" applyNumberFormat="1"/>
    <xf numFmtId="0" fontId="18" fillId="0" borderId="0" xfId="0" applyFont="1"/>
    <xf numFmtId="0" fontId="19" fillId="0" borderId="0" xfId="0" applyFont="1"/>
    <xf numFmtId="0" fontId="0" fillId="0" borderId="10" xfId="0" applyBorder="1"/>
    <xf numFmtId="14" fontId="0" fillId="0" borderId="10" xfId="0" applyNumberFormat="1" applyBorder="1"/>
    <xf numFmtId="0" fontId="16" fillId="0" borderId="10" xfId="0" applyFont="1" applyBorder="1"/>
    <xf numFmtId="165" fontId="0" fillId="0" borderId="0" xfId="0" applyNumberFormat="1"/>
    <xf numFmtId="2" fontId="0" fillId="0" borderId="0" xfId="0" applyNumberFormat="1" applyAlignment="1">
      <alignment horizontal="left" indent="1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0"/>
  <sheetViews>
    <sheetView tabSelected="1" workbookViewId="0">
      <selection activeCell="A11" sqref="A11"/>
    </sheetView>
  </sheetViews>
  <sheetFormatPr defaultRowHeight="14.5" x14ac:dyDescent="0.35"/>
  <sheetData>
    <row r="2" spans="1:12" x14ac:dyDescent="0.35">
      <c r="A2" s="8" t="s">
        <v>57</v>
      </c>
    </row>
    <row r="3" spans="1:12" x14ac:dyDescent="0.35">
      <c r="A3" t="s">
        <v>55</v>
      </c>
      <c r="L3" t="s">
        <v>61</v>
      </c>
    </row>
    <row r="4" spans="1:12" x14ac:dyDescent="0.35">
      <c r="A4" t="s">
        <v>56</v>
      </c>
      <c r="L4" t="s">
        <v>60</v>
      </c>
    </row>
    <row r="6" spans="1:12" x14ac:dyDescent="0.35">
      <c r="A6" s="8" t="s">
        <v>58</v>
      </c>
    </row>
    <row r="7" spans="1:12" x14ac:dyDescent="0.35">
      <c r="A7" t="s">
        <v>62</v>
      </c>
      <c r="L7" t="s">
        <v>59</v>
      </c>
    </row>
    <row r="8" spans="1:12" x14ac:dyDescent="0.35">
      <c r="A8" t="s">
        <v>77</v>
      </c>
      <c r="L8" t="s">
        <v>78</v>
      </c>
    </row>
    <row r="9" spans="1:12" x14ac:dyDescent="0.35">
      <c r="A9" t="s">
        <v>79</v>
      </c>
      <c r="L9" t="s">
        <v>80</v>
      </c>
    </row>
    <row r="10" spans="1:12" x14ac:dyDescent="0.35">
      <c r="A10" t="s">
        <v>94</v>
      </c>
      <c r="L10" t="s">
        <v>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2C764-2C8F-4A56-994A-B757D8F153BC}">
  <dimension ref="A2:H51"/>
  <sheetViews>
    <sheetView workbookViewId="0"/>
  </sheetViews>
  <sheetFormatPr defaultRowHeight="14.5" x14ac:dyDescent="0.35"/>
  <cols>
    <col min="1" max="1" width="20.6328125" customWidth="1"/>
    <col min="2" max="2" width="8.6328125" customWidth="1"/>
    <col min="3" max="8" width="10.6328125" customWidth="1"/>
  </cols>
  <sheetData>
    <row r="2" spans="1:8" x14ac:dyDescent="0.35">
      <c r="A2" s="4" t="s">
        <v>90</v>
      </c>
    </row>
    <row r="3" spans="1:8" x14ac:dyDescent="0.35">
      <c r="B3" t="s">
        <v>88</v>
      </c>
    </row>
    <row r="4" spans="1:8" x14ac:dyDescent="0.35">
      <c r="B4" s="4" t="s">
        <v>87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</row>
    <row r="5" spans="1:8" s="14" customFormat="1" x14ac:dyDescent="0.35">
      <c r="B5" t="s">
        <v>89</v>
      </c>
      <c r="C5" s="6">
        <v>18.42862201612903</v>
      </c>
      <c r="D5" s="6">
        <v>19.461634958333335</v>
      </c>
      <c r="E5" s="6">
        <v>20.789458870967742</v>
      </c>
      <c r="F5" s="6">
        <v>18.005785564516131</v>
      </c>
      <c r="G5" s="6">
        <v>12.834848125000001</v>
      </c>
      <c r="H5" s="6">
        <v>7.0472741935483869</v>
      </c>
    </row>
    <row r="9" spans="1:8" x14ac:dyDescent="0.35">
      <c r="A9" t="s">
        <v>91</v>
      </c>
    </row>
    <row r="10" spans="1:8" x14ac:dyDescent="0.35">
      <c r="A10" s="14"/>
      <c r="B10" s="4"/>
      <c r="C10" s="14" t="s">
        <v>9</v>
      </c>
      <c r="D10" s="14" t="s">
        <v>10</v>
      </c>
      <c r="E10" s="14" t="s">
        <v>11</v>
      </c>
      <c r="F10" s="14" t="s">
        <v>12</v>
      </c>
      <c r="G10" s="14" t="s">
        <v>13</v>
      </c>
      <c r="H10" s="14" t="s">
        <v>14</v>
      </c>
    </row>
    <row r="11" spans="1:8" x14ac:dyDescent="0.35">
      <c r="A11" t="s">
        <v>67</v>
      </c>
      <c r="C11">
        <v>775</v>
      </c>
      <c r="D11">
        <v>750</v>
      </c>
      <c r="E11">
        <v>775</v>
      </c>
      <c r="F11">
        <v>806</v>
      </c>
      <c r="G11">
        <v>780</v>
      </c>
      <c r="H11">
        <v>806</v>
      </c>
    </row>
    <row r="12" spans="1:8" x14ac:dyDescent="0.35">
      <c r="A12" t="s">
        <v>63</v>
      </c>
      <c r="C12" s="5">
        <v>5.1612903225806452E-3</v>
      </c>
      <c r="D12" s="5">
        <v>0.12933333333333333</v>
      </c>
      <c r="E12" s="5">
        <v>0.52387096774193553</v>
      </c>
      <c r="F12" s="5">
        <v>0.62282878411910669</v>
      </c>
      <c r="G12" s="5">
        <v>0.52564102564102566</v>
      </c>
      <c r="H12" s="5">
        <v>0.13647642679900746</v>
      </c>
    </row>
    <row r="13" spans="1:8" x14ac:dyDescent="0.35">
      <c r="A13" t="s">
        <v>64</v>
      </c>
      <c r="C13" s="5">
        <v>5.1612903225806452E-3</v>
      </c>
      <c r="D13" s="5">
        <v>0.14266666666666666</v>
      </c>
      <c r="E13" s="5">
        <v>0.54322580645161289</v>
      </c>
      <c r="F13" s="5">
        <v>0.64019851116625315</v>
      </c>
      <c r="G13" s="5">
        <v>0.56282051282051282</v>
      </c>
      <c r="H13" s="5">
        <v>0.16004962779156329</v>
      </c>
    </row>
    <row r="14" spans="1:8" x14ac:dyDescent="0.35">
      <c r="A14" t="s">
        <v>68</v>
      </c>
      <c r="C14" s="5">
        <v>1.6774193548387096E-2</v>
      </c>
      <c r="D14" s="5">
        <v>0.31866666666666665</v>
      </c>
      <c r="E14" s="5">
        <v>0.6683870967741935</v>
      </c>
      <c r="F14" s="5">
        <v>0.77419354838709675</v>
      </c>
      <c r="G14" s="5">
        <v>0.767948717948718</v>
      </c>
      <c r="H14" s="5">
        <v>0.41191066997518611</v>
      </c>
    </row>
    <row r="15" spans="1:8" x14ac:dyDescent="0.35">
      <c r="A15" t="s">
        <v>70</v>
      </c>
      <c r="C15" s="5">
        <v>0.16129032258064516</v>
      </c>
      <c r="D15" s="5">
        <v>0.59199999999999997</v>
      </c>
      <c r="E15" s="5">
        <v>0.8193548387096774</v>
      </c>
      <c r="F15" s="5">
        <v>0.8982630272952854</v>
      </c>
      <c r="G15" s="5">
        <v>0.86410256410256414</v>
      </c>
      <c r="H15" s="5">
        <v>0.6178660049627791</v>
      </c>
    </row>
    <row r="16" spans="1:8" x14ac:dyDescent="0.35">
      <c r="A16" t="s">
        <v>72</v>
      </c>
      <c r="C16" s="5">
        <v>0.37806451612903225</v>
      </c>
      <c r="D16" s="5">
        <v>0.73466666666666669</v>
      </c>
      <c r="E16" s="5">
        <v>0.89419354838709675</v>
      </c>
      <c r="F16" s="5">
        <v>0.95161290322580649</v>
      </c>
      <c r="G16" s="5">
        <v>0.91153846153846152</v>
      </c>
      <c r="H16" s="5">
        <v>0.71836228287841186</v>
      </c>
    </row>
    <row r="21" spans="1:8" x14ac:dyDescent="0.35">
      <c r="A21" t="s">
        <v>92</v>
      </c>
    </row>
    <row r="22" spans="1:8" x14ac:dyDescent="0.35">
      <c r="A22" t="s">
        <v>81</v>
      </c>
      <c r="B22">
        <v>1998</v>
      </c>
      <c r="C22">
        <v>0</v>
      </c>
      <c r="D22">
        <v>0</v>
      </c>
      <c r="E22">
        <v>0</v>
      </c>
      <c r="F22">
        <v>31</v>
      </c>
      <c r="G22">
        <v>30</v>
      </c>
      <c r="H22">
        <v>0</v>
      </c>
    </row>
    <row r="23" spans="1:8" x14ac:dyDescent="0.35">
      <c r="B23">
        <v>1999</v>
      </c>
      <c r="C23">
        <v>0</v>
      </c>
      <c r="D23">
        <v>11</v>
      </c>
      <c r="E23">
        <v>30</v>
      </c>
      <c r="F23">
        <v>28</v>
      </c>
      <c r="G23">
        <v>16</v>
      </c>
      <c r="H23">
        <v>0</v>
      </c>
    </row>
    <row r="24" spans="1:8" x14ac:dyDescent="0.35">
      <c r="B24">
        <v>2000</v>
      </c>
      <c r="C24">
        <v>0</v>
      </c>
      <c r="D24">
        <v>0</v>
      </c>
      <c r="E24">
        <v>5</v>
      </c>
      <c r="F24">
        <v>31</v>
      </c>
      <c r="G24">
        <v>25</v>
      </c>
      <c r="H24">
        <v>5</v>
      </c>
    </row>
    <row r="25" spans="1:8" x14ac:dyDescent="0.35">
      <c r="B25">
        <v>2001</v>
      </c>
      <c r="C25">
        <v>0</v>
      </c>
      <c r="D25">
        <v>4</v>
      </c>
      <c r="E25">
        <v>31</v>
      </c>
      <c r="F25">
        <v>31</v>
      </c>
      <c r="G25">
        <v>29</v>
      </c>
      <c r="H25">
        <v>23</v>
      </c>
    </row>
    <row r="26" spans="1:8" x14ac:dyDescent="0.35">
      <c r="B26">
        <v>2002</v>
      </c>
      <c r="C26">
        <v>0</v>
      </c>
      <c r="D26">
        <v>0</v>
      </c>
      <c r="E26">
        <v>23</v>
      </c>
      <c r="F26">
        <v>31</v>
      </c>
      <c r="G26">
        <v>29</v>
      </c>
      <c r="H26">
        <v>16</v>
      </c>
    </row>
    <row r="27" spans="1:8" x14ac:dyDescent="0.35">
      <c r="B27">
        <v>2003</v>
      </c>
      <c r="C27">
        <v>0</v>
      </c>
      <c r="D27">
        <v>1</v>
      </c>
      <c r="E27">
        <v>31</v>
      </c>
      <c r="F27">
        <v>29</v>
      </c>
      <c r="G27">
        <v>30</v>
      </c>
      <c r="H27">
        <v>0</v>
      </c>
    </row>
    <row r="28" spans="1:8" x14ac:dyDescent="0.35">
      <c r="B28">
        <v>2004</v>
      </c>
      <c r="C28">
        <v>0</v>
      </c>
      <c r="D28">
        <v>2</v>
      </c>
      <c r="E28">
        <v>13</v>
      </c>
      <c r="F28">
        <v>5</v>
      </c>
      <c r="G28">
        <v>1</v>
      </c>
      <c r="H28">
        <v>0</v>
      </c>
    </row>
    <row r="29" spans="1:8" x14ac:dyDescent="0.35">
      <c r="B29">
        <v>2005</v>
      </c>
      <c r="C29">
        <v>0</v>
      </c>
      <c r="D29">
        <v>0</v>
      </c>
      <c r="E29">
        <v>9</v>
      </c>
      <c r="F29">
        <v>20</v>
      </c>
      <c r="G29">
        <v>7</v>
      </c>
      <c r="H29">
        <v>0</v>
      </c>
    </row>
    <row r="30" spans="1:8" x14ac:dyDescent="0.35">
      <c r="B30">
        <v>2006</v>
      </c>
      <c r="C30">
        <v>0</v>
      </c>
      <c r="D30">
        <v>0</v>
      </c>
      <c r="E30">
        <v>0</v>
      </c>
      <c r="F30">
        <v>6</v>
      </c>
      <c r="G30">
        <v>3</v>
      </c>
      <c r="H30">
        <v>0</v>
      </c>
    </row>
    <row r="31" spans="1:8" x14ac:dyDescent="0.35">
      <c r="B31">
        <v>2007</v>
      </c>
      <c r="C31">
        <v>0</v>
      </c>
      <c r="D31">
        <v>5</v>
      </c>
      <c r="E31">
        <v>25</v>
      </c>
      <c r="F31">
        <v>31</v>
      </c>
      <c r="G31">
        <v>30</v>
      </c>
      <c r="H31">
        <v>11</v>
      </c>
    </row>
    <row r="32" spans="1:8" x14ac:dyDescent="0.35">
      <c r="B32">
        <v>2008</v>
      </c>
      <c r="C32">
        <v>0</v>
      </c>
      <c r="D32">
        <v>5</v>
      </c>
      <c r="E32">
        <v>22</v>
      </c>
      <c r="F32">
        <v>7</v>
      </c>
      <c r="G32">
        <v>13</v>
      </c>
      <c r="H32">
        <v>0</v>
      </c>
    </row>
    <row r="33" spans="2:8" x14ac:dyDescent="0.35">
      <c r="B33">
        <v>2009</v>
      </c>
      <c r="C33">
        <v>0</v>
      </c>
      <c r="D33">
        <v>0</v>
      </c>
      <c r="E33">
        <v>0</v>
      </c>
      <c r="F33">
        <v>9</v>
      </c>
      <c r="G33">
        <v>11</v>
      </c>
      <c r="H33">
        <v>0</v>
      </c>
    </row>
    <row r="34" spans="2:8" x14ac:dyDescent="0.35">
      <c r="B34">
        <v>2010</v>
      </c>
      <c r="C34">
        <v>4</v>
      </c>
      <c r="D34">
        <v>6</v>
      </c>
      <c r="E34">
        <v>29</v>
      </c>
      <c r="F34">
        <v>31</v>
      </c>
      <c r="G34">
        <v>22</v>
      </c>
      <c r="H34">
        <v>0</v>
      </c>
    </row>
    <row r="35" spans="2:8" x14ac:dyDescent="0.35">
      <c r="B35">
        <v>2011</v>
      </c>
      <c r="C35">
        <v>0</v>
      </c>
      <c r="D35">
        <v>3</v>
      </c>
      <c r="E35">
        <v>25</v>
      </c>
      <c r="F35">
        <v>2</v>
      </c>
      <c r="G35">
        <v>8</v>
      </c>
      <c r="H35">
        <v>0</v>
      </c>
    </row>
    <row r="36" spans="2:8" x14ac:dyDescent="0.35">
      <c r="B36">
        <v>2012</v>
      </c>
      <c r="C36">
        <v>0</v>
      </c>
      <c r="D36">
        <v>0</v>
      </c>
      <c r="E36">
        <v>22</v>
      </c>
      <c r="F36">
        <v>23</v>
      </c>
      <c r="G36">
        <v>15</v>
      </c>
      <c r="H36">
        <v>0</v>
      </c>
    </row>
    <row r="37" spans="2:8" x14ac:dyDescent="0.35">
      <c r="B37">
        <v>2013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2:8" x14ac:dyDescent="0.35">
      <c r="B38">
        <v>2014</v>
      </c>
      <c r="C38">
        <v>0</v>
      </c>
      <c r="D38">
        <v>0</v>
      </c>
      <c r="E38">
        <v>0</v>
      </c>
      <c r="F38">
        <v>0</v>
      </c>
      <c r="G38">
        <v>6</v>
      </c>
      <c r="H38">
        <v>0</v>
      </c>
    </row>
    <row r="39" spans="2:8" x14ac:dyDescent="0.35">
      <c r="B39">
        <v>2015</v>
      </c>
      <c r="C39">
        <v>0</v>
      </c>
      <c r="D39">
        <v>0</v>
      </c>
      <c r="E39">
        <v>2</v>
      </c>
      <c r="F39">
        <v>4</v>
      </c>
      <c r="G39">
        <v>5</v>
      </c>
      <c r="H39">
        <v>0</v>
      </c>
    </row>
    <row r="40" spans="2:8" x14ac:dyDescent="0.35">
      <c r="B40">
        <v>2016</v>
      </c>
      <c r="C40">
        <v>0</v>
      </c>
      <c r="D40">
        <v>9</v>
      </c>
      <c r="E40">
        <v>29</v>
      </c>
      <c r="F40">
        <v>31</v>
      </c>
      <c r="G40">
        <v>30</v>
      </c>
      <c r="H40">
        <v>19</v>
      </c>
    </row>
    <row r="41" spans="2:8" x14ac:dyDescent="0.35">
      <c r="B41">
        <v>2017</v>
      </c>
      <c r="C41">
        <v>0</v>
      </c>
      <c r="D41">
        <v>0</v>
      </c>
      <c r="E41">
        <v>25</v>
      </c>
      <c r="F41">
        <v>31</v>
      </c>
      <c r="G41">
        <v>30</v>
      </c>
      <c r="H41">
        <v>24</v>
      </c>
    </row>
    <row r="42" spans="2:8" x14ac:dyDescent="0.35">
      <c r="B42">
        <v>2018</v>
      </c>
      <c r="C42">
        <v>0</v>
      </c>
      <c r="D42">
        <v>10</v>
      </c>
      <c r="E42">
        <v>20</v>
      </c>
      <c r="F42">
        <v>31</v>
      </c>
      <c r="G42">
        <v>28</v>
      </c>
      <c r="H42">
        <v>1</v>
      </c>
    </row>
    <row r="43" spans="2:8" x14ac:dyDescent="0.35">
      <c r="B43">
        <v>2019</v>
      </c>
      <c r="C43">
        <v>0</v>
      </c>
      <c r="D43">
        <v>0</v>
      </c>
      <c r="E43">
        <v>0</v>
      </c>
      <c r="F43">
        <v>13</v>
      </c>
      <c r="G43">
        <v>0</v>
      </c>
      <c r="H43">
        <v>0</v>
      </c>
    </row>
    <row r="44" spans="2:8" x14ac:dyDescent="0.35">
      <c r="B44">
        <v>2020</v>
      </c>
      <c r="C44">
        <v>0</v>
      </c>
      <c r="D44">
        <v>14</v>
      </c>
      <c r="E44">
        <v>27</v>
      </c>
      <c r="F44">
        <v>31</v>
      </c>
      <c r="G44">
        <v>30</v>
      </c>
      <c r="H44">
        <v>11</v>
      </c>
    </row>
    <row r="45" spans="2:8" x14ac:dyDescent="0.35">
      <c r="B45">
        <v>2021</v>
      </c>
      <c r="C45">
        <v>0</v>
      </c>
      <c r="D45">
        <v>20</v>
      </c>
      <c r="E45">
        <v>11</v>
      </c>
      <c r="F45">
        <v>19</v>
      </c>
      <c r="G45">
        <v>1</v>
      </c>
      <c r="H45">
        <v>0</v>
      </c>
    </row>
    <row r="46" spans="2:8" x14ac:dyDescent="0.35">
      <c r="B46">
        <v>2022</v>
      </c>
      <c r="C46">
        <v>0</v>
      </c>
      <c r="D46">
        <v>7</v>
      </c>
      <c r="E46">
        <v>27</v>
      </c>
      <c r="F46">
        <v>27</v>
      </c>
      <c r="G46">
        <v>11</v>
      </c>
      <c r="H46">
        <v>0</v>
      </c>
    </row>
    <row r="47" spans="2:8" x14ac:dyDescent="0.35">
      <c r="B47">
        <v>2023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</row>
    <row r="49" spans="1:8" x14ac:dyDescent="0.35">
      <c r="A49" t="s">
        <v>84</v>
      </c>
      <c r="C49">
        <v>1</v>
      </c>
      <c r="D49">
        <v>13</v>
      </c>
      <c r="E49">
        <v>19</v>
      </c>
      <c r="F49">
        <v>23</v>
      </c>
      <c r="G49">
        <v>23</v>
      </c>
      <c r="H49">
        <v>8</v>
      </c>
    </row>
    <row r="50" spans="1:8" x14ac:dyDescent="0.35">
      <c r="A50" t="s">
        <v>85</v>
      </c>
      <c r="C50">
        <v>25</v>
      </c>
      <c r="D50">
        <v>25</v>
      </c>
      <c r="E50">
        <v>25</v>
      </c>
      <c r="F50">
        <v>26</v>
      </c>
      <c r="G50">
        <v>26</v>
      </c>
      <c r="H50">
        <v>26</v>
      </c>
    </row>
    <row r="51" spans="1:8" x14ac:dyDescent="0.35">
      <c r="A51" t="s">
        <v>86</v>
      </c>
      <c r="C51" s="5">
        <v>0.04</v>
      </c>
      <c r="D51" s="5">
        <v>0.52</v>
      </c>
      <c r="E51" s="5">
        <v>0.76</v>
      </c>
      <c r="F51" s="5">
        <v>0.88461538461538458</v>
      </c>
      <c r="G51" s="5">
        <v>0.88461538461538458</v>
      </c>
      <c r="H51" s="5">
        <v>0.30769230769230771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852"/>
  <sheetViews>
    <sheetView workbookViewId="0">
      <pane ySplit="1" topLeftCell="A820" activePane="bottomLeft" state="frozen"/>
      <selection pane="bottomLeft" activeCell="A2" sqref="A2"/>
    </sheetView>
  </sheetViews>
  <sheetFormatPr defaultRowHeight="14.5" x14ac:dyDescent="0.35"/>
  <cols>
    <col min="1" max="1" width="23" customWidth="1"/>
    <col min="2" max="2" width="6.26953125" customWidth="1"/>
    <col min="3" max="3" width="12.6328125" style="9" customWidth="1"/>
    <col min="5" max="5" width="8.7265625" style="6"/>
    <col min="6" max="6" width="12.6328125" style="9" customWidth="1"/>
    <col min="8" max="8" width="8.7265625" style="6"/>
    <col min="9" max="9" width="12.6328125" style="9" customWidth="1"/>
    <col min="11" max="11" width="8.7265625" style="6"/>
    <col min="12" max="12" width="12.6328125" style="9" customWidth="1"/>
    <col min="13" max="13" width="8.54296875" customWidth="1"/>
    <col min="14" max="14" width="8.54296875" style="6" customWidth="1"/>
    <col min="15" max="15" width="12.6328125" style="9" customWidth="1"/>
    <col min="17" max="17" width="8.7265625" style="6"/>
    <col min="18" max="18" width="12.6328125" style="9" customWidth="1"/>
    <col min="20" max="20" width="8.7265625" style="6"/>
    <col min="21" max="21" width="8.7265625" style="9"/>
  </cols>
  <sheetData>
    <row r="1" spans="1:20" x14ac:dyDescent="0.35">
      <c r="B1" t="s">
        <v>82</v>
      </c>
      <c r="C1" s="11" t="s">
        <v>9</v>
      </c>
      <c r="D1" t="s">
        <v>76</v>
      </c>
      <c r="E1" s="6" t="s">
        <v>75</v>
      </c>
      <c r="F1" s="11" t="s">
        <v>10</v>
      </c>
      <c r="G1" t="s">
        <v>76</v>
      </c>
      <c r="H1" s="6" t="s">
        <v>75</v>
      </c>
      <c r="I1" s="11" t="s">
        <v>11</v>
      </c>
      <c r="J1" t="s">
        <v>76</v>
      </c>
      <c r="K1" s="6" t="s">
        <v>75</v>
      </c>
      <c r="L1" s="11" t="s">
        <v>12</v>
      </c>
      <c r="M1" t="s">
        <v>76</v>
      </c>
      <c r="N1" s="6" t="s">
        <v>75</v>
      </c>
      <c r="O1" s="11" t="s">
        <v>13</v>
      </c>
      <c r="P1" t="s">
        <v>76</v>
      </c>
      <c r="Q1" s="6" t="s">
        <v>75</v>
      </c>
      <c r="R1" s="11" t="s">
        <v>14</v>
      </c>
      <c r="S1" t="s">
        <v>76</v>
      </c>
      <c r="T1" s="6" t="s">
        <v>75</v>
      </c>
    </row>
    <row r="2" spans="1:20" x14ac:dyDescent="0.35">
      <c r="A2" t="s">
        <v>73</v>
      </c>
      <c r="E2" s="6">
        <v>-18.43</v>
      </c>
      <c r="H2" s="6">
        <v>-19.46</v>
      </c>
      <c r="K2" s="6">
        <v>-20.79</v>
      </c>
      <c r="N2" s="6">
        <v>-18.010000000000002</v>
      </c>
      <c r="Q2" s="6">
        <v>-12.83</v>
      </c>
      <c r="T2" s="6">
        <v>-7.05</v>
      </c>
    </row>
    <row r="3" spans="1:20" x14ac:dyDescent="0.35">
      <c r="A3" t="s">
        <v>74</v>
      </c>
      <c r="E3" s="12">
        <v>1.615</v>
      </c>
      <c r="H3" s="12">
        <v>1.615</v>
      </c>
      <c r="K3" s="12">
        <v>1.615</v>
      </c>
      <c r="N3" s="12">
        <v>1.615</v>
      </c>
      <c r="Q3" s="12">
        <v>1.615</v>
      </c>
      <c r="T3" s="12">
        <v>1.615</v>
      </c>
    </row>
    <row r="4" spans="1:20" x14ac:dyDescent="0.35">
      <c r="B4">
        <f>YEAR(L4)</f>
        <v>1998</v>
      </c>
      <c r="E4" s="6" t="str">
        <f>IF(ISBLANK(D4),"",(D4*E$3)+E$2)</f>
        <v/>
      </c>
      <c r="H4" s="6" t="str">
        <f t="shared" ref="H4:H67" si="0">IF(ISBLANK(G4),"",(G4*H$3)+H$2)</f>
        <v/>
      </c>
      <c r="K4" s="6" t="str">
        <f t="shared" ref="K4:K67" si="1">IF(ISBLANK(J4),"",(J4*K$3)+K$2)</f>
        <v/>
      </c>
      <c r="L4" s="10">
        <v>36008</v>
      </c>
      <c r="M4">
        <v>10</v>
      </c>
      <c r="N4" s="6">
        <f t="shared" ref="N4:N67" si="2">IF(ISBLANK(M4),"",(M4*N$3)+N$2)</f>
        <v>-1.860000000000003</v>
      </c>
      <c r="O4" s="10">
        <v>36039</v>
      </c>
      <c r="P4">
        <v>3.9</v>
      </c>
      <c r="Q4" s="6">
        <f t="shared" ref="Q4:Q67" si="3">IF(ISBLANK(P4),"",(P4*Q$3)+Q$2)</f>
        <v>-6.5315000000000003</v>
      </c>
      <c r="R4" s="10">
        <v>36069</v>
      </c>
      <c r="S4">
        <v>16</v>
      </c>
      <c r="T4" s="6">
        <f t="shared" ref="T4:T67" si="4">IF(ISBLANK(S4),"",(S4*T$3)+T$2)</f>
        <v>18.79</v>
      </c>
    </row>
    <row r="5" spans="1:20" x14ac:dyDescent="0.35">
      <c r="B5">
        <f t="shared" ref="B5:B68" si="5">YEAR(L5)</f>
        <v>1998</v>
      </c>
      <c r="E5" s="6" t="str">
        <f t="shared" ref="E5:E68" si="6">IF(ISBLANK(D5),"",(D5*E$3)+E$2)</f>
        <v/>
      </c>
      <c r="H5" s="6" t="str">
        <f t="shared" si="0"/>
        <v/>
      </c>
      <c r="K5" s="6" t="str">
        <f t="shared" si="1"/>
        <v/>
      </c>
      <c r="L5" s="10">
        <v>36009</v>
      </c>
      <c r="M5">
        <v>9</v>
      </c>
      <c r="N5" s="6">
        <f t="shared" si="2"/>
        <v>-3.4750000000000014</v>
      </c>
      <c r="O5" s="10">
        <v>36040</v>
      </c>
      <c r="P5">
        <v>3.7</v>
      </c>
      <c r="Q5" s="6">
        <f t="shared" si="3"/>
        <v>-6.8544999999999998</v>
      </c>
      <c r="R5" s="10">
        <v>36070</v>
      </c>
      <c r="S5">
        <v>20</v>
      </c>
      <c r="T5" s="6">
        <f t="shared" si="4"/>
        <v>25.249999999999996</v>
      </c>
    </row>
    <row r="6" spans="1:20" x14ac:dyDescent="0.35">
      <c r="B6">
        <f t="shared" si="5"/>
        <v>1998</v>
      </c>
      <c r="E6" s="6" t="str">
        <f t="shared" si="6"/>
        <v/>
      </c>
      <c r="H6" s="6" t="str">
        <f t="shared" si="0"/>
        <v/>
      </c>
      <c r="K6" s="6" t="str">
        <f t="shared" si="1"/>
        <v/>
      </c>
      <c r="L6" s="10">
        <v>36010</v>
      </c>
      <c r="M6">
        <v>8.4</v>
      </c>
      <c r="N6" s="6">
        <f t="shared" si="2"/>
        <v>-4.4440000000000008</v>
      </c>
      <c r="O6" s="10">
        <v>36041</v>
      </c>
      <c r="P6">
        <v>3.5</v>
      </c>
      <c r="Q6" s="6">
        <f t="shared" si="3"/>
        <v>-7.1775000000000002</v>
      </c>
      <c r="R6" s="10">
        <v>36071</v>
      </c>
      <c r="S6">
        <v>17</v>
      </c>
      <c r="T6" s="6">
        <f t="shared" si="4"/>
        <v>20.404999999999998</v>
      </c>
    </row>
    <row r="7" spans="1:20" x14ac:dyDescent="0.35">
      <c r="B7">
        <f t="shared" si="5"/>
        <v>1998</v>
      </c>
      <c r="E7" s="6" t="str">
        <f t="shared" si="6"/>
        <v/>
      </c>
      <c r="H7" s="6" t="str">
        <f t="shared" si="0"/>
        <v/>
      </c>
      <c r="K7" s="6" t="str">
        <f t="shared" si="1"/>
        <v/>
      </c>
      <c r="L7" s="10">
        <v>36011</v>
      </c>
      <c r="M7">
        <v>8.1</v>
      </c>
      <c r="N7" s="6">
        <f t="shared" si="2"/>
        <v>-4.9285000000000014</v>
      </c>
      <c r="O7" s="10">
        <v>36042</v>
      </c>
      <c r="P7">
        <v>3.3</v>
      </c>
      <c r="Q7" s="6">
        <f t="shared" si="3"/>
        <v>-7.5005000000000006</v>
      </c>
      <c r="R7" s="10">
        <v>36072</v>
      </c>
      <c r="S7">
        <v>13</v>
      </c>
      <c r="T7" s="6">
        <f t="shared" si="4"/>
        <v>13.945</v>
      </c>
    </row>
    <row r="8" spans="1:20" x14ac:dyDescent="0.35">
      <c r="B8">
        <f t="shared" si="5"/>
        <v>1998</v>
      </c>
      <c r="E8" s="6" t="str">
        <f t="shared" si="6"/>
        <v/>
      </c>
      <c r="H8" s="6" t="str">
        <f t="shared" si="0"/>
        <v/>
      </c>
      <c r="K8" s="6" t="str">
        <f t="shared" si="1"/>
        <v/>
      </c>
      <c r="L8" s="10">
        <v>36012</v>
      </c>
      <c r="M8">
        <v>7.3</v>
      </c>
      <c r="N8" s="6">
        <f t="shared" si="2"/>
        <v>-6.2205000000000013</v>
      </c>
      <c r="O8" s="10">
        <v>36043</v>
      </c>
      <c r="P8">
        <v>3.3</v>
      </c>
      <c r="Q8" s="6">
        <f t="shared" si="3"/>
        <v>-7.5005000000000006</v>
      </c>
      <c r="R8" s="10">
        <v>36073</v>
      </c>
      <c r="S8">
        <v>11</v>
      </c>
      <c r="T8" s="6">
        <f t="shared" si="4"/>
        <v>10.715</v>
      </c>
    </row>
    <row r="9" spans="1:20" x14ac:dyDescent="0.35">
      <c r="B9">
        <f t="shared" si="5"/>
        <v>1998</v>
      </c>
      <c r="E9" s="6" t="str">
        <f t="shared" si="6"/>
        <v/>
      </c>
      <c r="H9" s="6" t="str">
        <f t="shared" si="0"/>
        <v/>
      </c>
      <c r="K9" s="6" t="str">
        <f t="shared" si="1"/>
        <v/>
      </c>
      <c r="L9" s="10">
        <v>36013</v>
      </c>
      <c r="M9">
        <v>7</v>
      </c>
      <c r="N9" s="6">
        <f t="shared" si="2"/>
        <v>-6.7050000000000018</v>
      </c>
      <c r="O9" s="10">
        <v>36044</v>
      </c>
      <c r="P9">
        <v>3.1</v>
      </c>
      <c r="Q9" s="6">
        <f t="shared" si="3"/>
        <v>-7.8235000000000001</v>
      </c>
      <c r="R9" s="10">
        <v>36074</v>
      </c>
      <c r="S9">
        <v>9.1</v>
      </c>
      <c r="T9" s="6">
        <f t="shared" si="4"/>
        <v>7.6464999999999987</v>
      </c>
    </row>
    <row r="10" spans="1:20" x14ac:dyDescent="0.35">
      <c r="B10">
        <f t="shared" si="5"/>
        <v>1998</v>
      </c>
      <c r="E10" s="6" t="str">
        <f t="shared" si="6"/>
        <v/>
      </c>
      <c r="H10" s="6" t="str">
        <f t="shared" si="0"/>
        <v/>
      </c>
      <c r="K10" s="6" t="str">
        <f t="shared" si="1"/>
        <v/>
      </c>
      <c r="L10" s="10">
        <v>36014</v>
      </c>
      <c r="M10">
        <v>6.5</v>
      </c>
      <c r="N10" s="6">
        <f t="shared" si="2"/>
        <v>-7.5125000000000011</v>
      </c>
      <c r="O10" s="10">
        <v>36045</v>
      </c>
      <c r="P10">
        <v>3.8</v>
      </c>
      <c r="Q10" s="6">
        <f t="shared" si="3"/>
        <v>-6.6930000000000005</v>
      </c>
      <c r="R10" s="10">
        <v>36075</v>
      </c>
      <c r="S10">
        <v>6.6</v>
      </c>
      <c r="T10" s="6">
        <f t="shared" si="4"/>
        <v>3.6089999999999991</v>
      </c>
    </row>
    <row r="11" spans="1:20" x14ac:dyDescent="0.35">
      <c r="B11">
        <f t="shared" si="5"/>
        <v>1998</v>
      </c>
      <c r="E11" s="6" t="str">
        <f t="shared" si="6"/>
        <v/>
      </c>
      <c r="H11" s="6" t="str">
        <f t="shared" si="0"/>
        <v/>
      </c>
      <c r="K11" s="6" t="str">
        <f t="shared" si="1"/>
        <v/>
      </c>
      <c r="L11" s="10">
        <v>36015</v>
      </c>
      <c r="M11">
        <v>6.3</v>
      </c>
      <c r="N11" s="6">
        <f t="shared" si="2"/>
        <v>-7.8355000000000015</v>
      </c>
      <c r="O11" s="10">
        <v>36046</v>
      </c>
      <c r="P11">
        <v>3.8</v>
      </c>
      <c r="Q11" s="6">
        <f t="shared" si="3"/>
        <v>-6.6930000000000005</v>
      </c>
      <c r="R11" s="10">
        <v>36076</v>
      </c>
      <c r="S11">
        <v>5.9</v>
      </c>
      <c r="T11" s="6">
        <f t="shared" si="4"/>
        <v>2.4785000000000013</v>
      </c>
    </row>
    <row r="12" spans="1:20" x14ac:dyDescent="0.35">
      <c r="B12">
        <f t="shared" si="5"/>
        <v>1998</v>
      </c>
      <c r="E12" s="6" t="str">
        <f t="shared" si="6"/>
        <v/>
      </c>
      <c r="H12" s="6" t="str">
        <f t="shared" si="0"/>
        <v/>
      </c>
      <c r="K12" s="6" t="str">
        <f t="shared" si="1"/>
        <v/>
      </c>
      <c r="L12" s="10">
        <v>36016</v>
      </c>
      <c r="M12">
        <v>6.2</v>
      </c>
      <c r="N12" s="6">
        <f t="shared" si="2"/>
        <v>-7.9970000000000017</v>
      </c>
      <c r="O12" s="10">
        <v>36047</v>
      </c>
      <c r="P12">
        <v>3.8</v>
      </c>
      <c r="Q12" s="6">
        <f t="shared" si="3"/>
        <v>-6.6930000000000005</v>
      </c>
      <c r="R12" s="10">
        <v>36077</v>
      </c>
      <c r="S12">
        <v>7.7</v>
      </c>
      <c r="T12" s="6">
        <f t="shared" si="4"/>
        <v>5.3854999999999995</v>
      </c>
    </row>
    <row r="13" spans="1:20" x14ac:dyDescent="0.35">
      <c r="B13">
        <f t="shared" si="5"/>
        <v>1998</v>
      </c>
      <c r="E13" s="6" t="str">
        <f t="shared" si="6"/>
        <v/>
      </c>
      <c r="H13" s="6" t="str">
        <f t="shared" si="0"/>
        <v/>
      </c>
      <c r="K13" s="6" t="str">
        <f t="shared" si="1"/>
        <v/>
      </c>
      <c r="L13" s="10">
        <v>36017</v>
      </c>
      <c r="M13">
        <v>6</v>
      </c>
      <c r="N13" s="6">
        <f t="shared" si="2"/>
        <v>-8.3200000000000021</v>
      </c>
      <c r="O13" s="10">
        <v>36048</v>
      </c>
      <c r="P13">
        <v>4</v>
      </c>
      <c r="Q13" s="6">
        <f t="shared" si="3"/>
        <v>-6.37</v>
      </c>
      <c r="R13" s="10">
        <v>36078</v>
      </c>
      <c r="S13">
        <v>8.5</v>
      </c>
      <c r="T13" s="6">
        <f t="shared" si="4"/>
        <v>6.6774999999999993</v>
      </c>
    </row>
    <row r="14" spans="1:20" x14ac:dyDescent="0.35">
      <c r="B14">
        <f t="shared" si="5"/>
        <v>1998</v>
      </c>
      <c r="E14" s="6" t="str">
        <f t="shared" si="6"/>
        <v/>
      </c>
      <c r="H14" s="6" t="str">
        <f t="shared" si="0"/>
        <v/>
      </c>
      <c r="K14" s="6" t="str">
        <f t="shared" si="1"/>
        <v/>
      </c>
      <c r="L14" s="10">
        <v>36018</v>
      </c>
      <c r="M14">
        <v>6</v>
      </c>
      <c r="N14" s="6">
        <f t="shared" si="2"/>
        <v>-8.3200000000000021</v>
      </c>
      <c r="O14" s="10">
        <v>36049</v>
      </c>
      <c r="P14">
        <v>3.9</v>
      </c>
      <c r="Q14" s="6">
        <f t="shared" si="3"/>
        <v>-6.5315000000000003</v>
      </c>
      <c r="R14" s="10">
        <v>36079</v>
      </c>
      <c r="S14">
        <v>39</v>
      </c>
      <c r="T14" s="6">
        <f t="shared" si="4"/>
        <v>55.935000000000002</v>
      </c>
    </row>
    <row r="15" spans="1:20" x14ac:dyDescent="0.35">
      <c r="B15">
        <f t="shared" si="5"/>
        <v>1998</v>
      </c>
      <c r="E15" s="6" t="str">
        <f t="shared" si="6"/>
        <v/>
      </c>
      <c r="H15" s="6" t="str">
        <f t="shared" si="0"/>
        <v/>
      </c>
      <c r="K15" s="6" t="str">
        <f t="shared" si="1"/>
        <v/>
      </c>
      <c r="L15" s="10">
        <v>36019</v>
      </c>
      <c r="M15">
        <v>6.9</v>
      </c>
      <c r="N15" s="6">
        <f t="shared" si="2"/>
        <v>-6.8665000000000003</v>
      </c>
      <c r="O15" s="10">
        <v>36050</v>
      </c>
      <c r="P15">
        <v>3.9</v>
      </c>
      <c r="Q15" s="6">
        <f t="shared" si="3"/>
        <v>-6.5315000000000003</v>
      </c>
      <c r="R15" s="10">
        <v>36080</v>
      </c>
      <c r="S15">
        <v>64</v>
      </c>
      <c r="T15" s="6">
        <f t="shared" si="4"/>
        <v>96.31</v>
      </c>
    </row>
    <row r="16" spans="1:20" x14ac:dyDescent="0.35">
      <c r="B16">
        <f t="shared" si="5"/>
        <v>1998</v>
      </c>
      <c r="E16" s="6" t="str">
        <f t="shared" si="6"/>
        <v/>
      </c>
      <c r="H16" s="6" t="str">
        <f t="shared" si="0"/>
        <v/>
      </c>
      <c r="K16" s="6" t="str">
        <f t="shared" si="1"/>
        <v/>
      </c>
      <c r="L16" s="10">
        <v>36020</v>
      </c>
      <c r="M16">
        <v>6.4</v>
      </c>
      <c r="N16" s="6">
        <f t="shared" si="2"/>
        <v>-7.6740000000000013</v>
      </c>
      <c r="O16" s="10">
        <v>36051</v>
      </c>
      <c r="P16">
        <v>4.0999999999999996</v>
      </c>
      <c r="Q16" s="6">
        <f t="shared" si="3"/>
        <v>-6.2085000000000008</v>
      </c>
      <c r="R16" s="10">
        <v>36081</v>
      </c>
      <c r="S16">
        <v>58</v>
      </c>
      <c r="T16" s="6">
        <f t="shared" si="4"/>
        <v>86.62</v>
      </c>
    </row>
    <row r="17" spans="2:20" x14ac:dyDescent="0.35">
      <c r="B17">
        <f t="shared" si="5"/>
        <v>1998</v>
      </c>
      <c r="E17" s="6" t="str">
        <f t="shared" si="6"/>
        <v/>
      </c>
      <c r="H17" s="6" t="str">
        <f t="shared" si="0"/>
        <v/>
      </c>
      <c r="K17" s="6" t="str">
        <f t="shared" si="1"/>
        <v/>
      </c>
      <c r="L17" s="10">
        <v>36021</v>
      </c>
      <c r="M17">
        <v>5.9</v>
      </c>
      <c r="N17" s="6">
        <f t="shared" si="2"/>
        <v>-8.4815000000000005</v>
      </c>
      <c r="O17" s="10">
        <v>36052</v>
      </c>
      <c r="P17">
        <v>4</v>
      </c>
      <c r="Q17" s="6">
        <f t="shared" si="3"/>
        <v>-6.37</v>
      </c>
      <c r="R17" s="10">
        <v>36082</v>
      </c>
      <c r="S17">
        <v>48</v>
      </c>
      <c r="T17" s="6">
        <f t="shared" si="4"/>
        <v>70.47</v>
      </c>
    </row>
    <row r="18" spans="2:20" x14ac:dyDescent="0.35">
      <c r="B18">
        <f t="shared" si="5"/>
        <v>1998</v>
      </c>
      <c r="E18" s="6" t="str">
        <f t="shared" si="6"/>
        <v/>
      </c>
      <c r="H18" s="6" t="str">
        <f t="shared" si="0"/>
        <v/>
      </c>
      <c r="K18" s="6" t="str">
        <f t="shared" si="1"/>
        <v/>
      </c>
      <c r="L18" s="10">
        <v>36022</v>
      </c>
      <c r="M18">
        <v>5.7</v>
      </c>
      <c r="N18" s="6">
        <f t="shared" si="2"/>
        <v>-8.8045000000000009</v>
      </c>
      <c r="O18" s="10">
        <v>36053</v>
      </c>
      <c r="P18">
        <v>3.8</v>
      </c>
      <c r="Q18" s="6">
        <f t="shared" si="3"/>
        <v>-6.6930000000000005</v>
      </c>
      <c r="R18" s="10">
        <v>36083</v>
      </c>
      <c r="S18">
        <v>59</v>
      </c>
      <c r="T18" s="6">
        <f t="shared" si="4"/>
        <v>88.234999999999999</v>
      </c>
    </row>
    <row r="19" spans="2:20" x14ac:dyDescent="0.35">
      <c r="B19">
        <f t="shared" si="5"/>
        <v>1998</v>
      </c>
      <c r="E19" s="6" t="str">
        <f t="shared" si="6"/>
        <v/>
      </c>
      <c r="H19" s="6" t="str">
        <f t="shared" si="0"/>
        <v/>
      </c>
      <c r="K19" s="6" t="str">
        <f t="shared" si="1"/>
        <v/>
      </c>
      <c r="L19" s="10">
        <v>36023</v>
      </c>
      <c r="M19">
        <v>5.5</v>
      </c>
      <c r="N19" s="6">
        <f t="shared" si="2"/>
        <v>-9.1275000000000013</v>
      </c>
      <c r="O19" s="10">
        <v>36054</v>
      </c>
      <c r="P19">
        <v>3.7</v>
      </c>
      <c r="Q19" s="6">
        <f t="shared" si="3"/>
        <v>-6.8544999999999998</v>
      </c>
      <c r="R19" s="10">
        <v>36084</v>
      </c>
      <c r="S19">
        <v>102</v>
      </c>
      <c r="T19" s="6">
        <f t="shared" si="4"/>
        <v>157.67999999999998</v>
      </c>
    </row>
    <row r="20" spans="2:20" x14ac:dyDescent="0.35">
      <c r="B20">
        <f t="shared" si="5"/>
        <v>1998</v>
      </c>
      <c r="E20" s="6" t="str">
        <f t="shared" si="6"/>
        <v/>
      </c>
      <c r="H20" s="6" t="str">
        <f t="shared" si="0"/>
        <v/>
      </c>
      <c r="K20" s="6" t="str">
        <f t="shared" si="1"/>
        <v/>
      </c>
      <c r="L20" s="10">
        <v>36024</v>
      </c>
      <c r="M20">
        <v>5.5</v>
      </c>
      <c r="N20" s="6">
        <f t="shared" si="2"/>
        <v>-9.1275000000000013</v>
      </c>
      <c r="O20" s="10">
        <v>36055</v>
      </c>
      <c r="P20">
        <v>3.4</v>
      </c>
      <c r="Q20" s="6">
        <f t="shared" si="3"/>
        <v>-7.3390000000000004</v>
      </c>
      <c r="R20" s="10">
        <v>36085</v>
      </c>
      <c r="S20">
        <v>97</v>
      </c>
      <c r="T20" s="6">
        <f t="shared" si="4"/>
        <v>149.60499999999999</v>
      </c>
    </row>
    <row r="21" spans="2:20" x14ac:dyDescent="0.35">
      <c r="B21">
        <f t="shared" si="5"/>
        <v>1998</v>
      </c>
      <c r="E21" s="6" t="str">
        <f t="shared" si="6"/>
        <v/>
      </c>
      <c r="H21" s="6" t="str">
        <f t="shared" si="0"/>
        <v/>
      </c>
      <c r="K21" s="6" t="str">
        <f t="shared" si="1"/>
        <v/>
      </c>
      <c r="L21" s="10">
        <v>36025</v>
      </c>
      <c r="M21">
        <v>7.2</v>
      </c>
      <c r="N21" s="6">
        <f t="shared" si="2"/>
        <v>-6.3820000000000014</v>
      </c>
      <c r="O21" s="10">
        <v>36056</v>
      </c>
      <c r="P21">
        <v>3.4</v>
      </c>
      <c r="Q21" s="6">
        <f t="shared" si="3"/>
        <v>-7.3390000000000004</v>
      </c>
      <c r="R21" s="10">
        <v>36086</v>
      </c>
      <c r="S21">
        <v>74</v>
      </c>
      <c r="T21" s="6">
        <f t="shared" si="4"/>
        <v>112.46000000000001</v>
      </c>
    </row>
    <row r="22" spans="2:20" x14ac:dyDescent="0.35">
      <c r="B22">
        <f t="shared" si="5"/>
        <v>1998</v>
      </c>
      <c r="E22" s="6" t="str">
        <f t="shared" si="6"/>
        <v/>
      </c>
      <c r="H22" s="6" t="str">
        <f t="shared" si="0"/>
        <v/>
      </c>
      <c r="K22" s="6" t="str">
        <f t="shared" si="1"/>
        <v/>
      </c>
      <c r="L22" s="10">
        <v>36026</v>
      </c>
      <c r="M22">
        <v>6.2</v>
      </c>
      <c r="N22" s="6">
        <f t="shared" si="2"/>
        <v>-7.9970000000000017</v>
      </c>
      <c r="O22" s="10">
        <v>36057</v>
      </c>
      <c r="P22">
        <v>3.2</v>
      </c>
      <c r="Q22" s="6">
        <f t="shared" si="3"/>
        <v>-7.6619999999999999</v>
      </c>
      <c r="R22" s="10">
        <v>36087</v>
      </c>
      <c r="S22">
        <v>57</v>
      </c>
      <c r="T22" s="6">
        <f t="shared" si="4"/>
        <v>85.004999999999995</v>
      </c>
    </row>
    <row r="23" spans="2:20" x14ac:dyDescent="0.35">
      <c r="B23">
        <f t="shared" si="5"/>
        <v>1998</v>
      </c>
      <c r="E23" s="6" t="str">
        <f t="shared" si="6"/>
        <v/>
      </c>
      <c r="H23" s="6" t="str">
        <f t="shared" si="0"/>
        <v/>
      </c>
      <c r="K23" s="6" t="str">
        <f t="shared" si="1"/>
        <v/>
      </c>
      <c r="L23" s="10">
        <v>36027</v>
      </c>
      <c r="M23">
        <v>5.4</v>
      </c>
      <c r="N23" s="6">
        <f t="shared" si="2"/>
        <v>-9.2890000000000015</v>
      </c>
      <c r="O23" s="10">
        <v>36058</v>
      </c>
      <c r="P23">
        <v>3.1</v>
      </c>
      <c r="Q23" s="6">
        <f t="shared" si="3"/>
        <v>-7.8235000000000001</v>
      </c>
      <c r="R23" s="10">
        <v>36088</v>
      </c>
      <c r="S23">
        <v>47</v>
      </c>
      <c r="T23" s="6">
        <f t="shared" si="4"/>
        <v>68.855000000000004</v>
      </c>
    </row>
    <row r="24" spans="2:20" x14ac:dyDescent="0.35">
      <c r="B24">
        <f t="shared" si="5"/>
        <v>1998</v>
      </c>
      <c r="E24" s="6" t="str">
        <f t="shared" si="6"/>
        <v/>
      </c>
      <c r="H24" s="6" t="str">
        <f t="shared" si="0"/>
        <v/>
      </c>
      <c r="K24" s="6" t="str">
        <f t="shared" si="1"/>
        <v/>
      </c>
      <c r="L24" s="10">
        <v>36028</v>
      </c>
      <c r="M24">
        <v>5.0999999999999996</v>
      </c>
      <c r="N24" s="6">
        <f t="shared" si="2"/>
        <v>-9.7735000000000021</v>
      </c>
      <c r="O24" s="10">
        <v>36059</v>
      </c>
      <c r="P24">
        <v>3.2</v>
      </c>
      <c r="Q24" s="6">
        <f t="shared" si="3"/>
        <v>-7.6619999999999999</v>
      </c>
      <c r="R24" s="10">
        <v>36089</v>
      </c>
      <c r="S24">
        <v>32</v>
      </c>
      <c r="T24" s="6">
        <f t="shared" si="4"/>
        <v>44.63</v>
      </c>
    </row>
    <row r="25" spans="2:20" x14ac:dyDescent="0.35">
      <c r="B25">
        <f t="shared" si="5"/>
        <v>1998</v>
      </c>
      <c r="E25" s="6" t="str">
        <f t="shared" si="6"/>
        <v/>
      </c>
      <c r="H25" s="6" t="str">
        <f t="shared" si="0"/>
        <v/>
      </c>
      <c r="K25" s="6" t="str">
        <f t="shared" si="1"/>
        <v/>
      </c>
      <c r="L25" s="10">
        <v>36029</v>
      </c>
      <c r="M25">
        <v>4.9000000000000004</v>
      </c>
      <c r="N25" s="6">
        <f t="shared" si="2"/>
        <v>-10.096500000000001</v>
      </c>
      <c r="O25" s="10">
        <v>36060</v>
      </c>
      <c r="P25">
        <v>3.2</v>
      </c>
      <c r="Q25" s="6">
        <f t="shared" si="3"/>
        <v>-7.6619999999999999</v>
      </c>
      <c r="R25" s="10">
        <v>36090</v>
      </c>
      <c r="S25">
        <v>25</v>
      </c>
      <c r="T25" s="6">
        <f t="shared" si="4"/>
        <v>33.325000000000003</v>
      </c>
    </row>
    <row r="26" spans="2:20" x14ac:dyDescent="0.35">
      <c r="B26">
        <f t="shared" si="5"/>
        <v>1998</v>
      </c>
      <c r="E26" s="6" t="str">
        <f t="shared" si="6"/>
        <v/>
      </c>
      <c r="H26" s="6" t="str">
        <f t="shared" si="0"/>
        <v/>
      </c>
      <c r="K26" s="6" t="str">
        <f t="shared" si="1"/>
        <v/>
      </c>
      <c r="L26" s="10">
        <v>36030</v>
      </c>
      <c r="M26">
        <v>4.5999999999999996</v>
      </c>
      <c r="N26" s="6">
        <f t="shared" si="2"/>
        <v>-10.581000000000003</v>
      </c>
      <c r="O26" s="10">
        <v>36061</v>
      </c>
      <c r="P26">
        <v>3.8</v>
      </c>
      <c r="Q26" s="6">
        <f t="shared" si="3"/>
        <v>-6.6930000000000005</v>
      </c>
      <c r="R26" s="10">
        <v>36091</v>
      </c>
      <c r="S26">
        <v>20</v>
      </c>
      <c r="T26" s="6">
        <f t="shared" si="4"/>
        <v>25.249999999999996</v>
      </c>
    </row>
    <row r="27" spans="2:20" x14ac:dyDescent="0.35">
      <c r="B27">
        <f t="shared" si="5"/>
        <v>1998</v>
      </c>
      <c r="E27" s="6" t="str">
        <f t="shared" si="6"/>
        <v/>
      </c>
      <c r="H27" s="6" t="str">
        <f t="shared" si="0"/>
        <v/>
      </c>
      <c r="K27" s="6" t="str">
        <f t="shared" si="1"/>
        <v/>
      </c>
      <c r="L27" s="10">
        <v>36031</v>
      </c>
      <c r="M27">
        <v>4.4000000000000004</v>
      </c>
      <c r="N27" s="6">
        <f t="shared" si="2"/>
        <v>-10.904</v>
      </c>
      <c r="O27" s="10">
        <v>36062</v>
      </c>
      <c r="P27">
        <v>3.6</v>
      </c>
      <c r="Q27" s="6">
        <f t="shared" si="3"/>
        <v>-7.016</v>
      </c>
      <c r="R27" s="10">
        <v>36092</v>
      </c>
      <c r="S27">
        <v>18</v>
      </c>
      <c r="T27" s="6">
        <f t="shared" si="4"/>
        <v>22.02</v>
      </c>
    </row>
    <row r="28" spans="2:20" x14ac:dyDescent="0.35">
      <c r="B28">
        <f t="shared" si="5"/>
        <v>1998</v>
      </c>
      <c r="E28" s="6" t="str">
        <f t="shared" si="6"/>
        <v/>
      </c>
      <c r="H28" s="6" t="str">
        <f t="shared" si="0"/>
        <v/>
      </c>
      <c r="K28" s="6" t="str">
        <f t="shared" si="1"/>
        <v/>
      </c>
      <c r="L28" s="10">
        <v>36032</v>
      </c>
      <c r="M28">
        <v>4.4000000000000004</v>
      </c>
      <c r="N28" s="6">
        <f t="shared" si="2"/>
        <v>-10.904</v>
      </c>
      <c r="O28" s="10">
        <v>36063</v>
      </c>
      <c r="P28">
        <v>3.3</v>
      </c>
      <c r="Q28" s="6">
        <f t="shared" si="3"/>
        <v>-7.5005000000000006</v>
      </c>
      <c r="R28" s="10">
        <v>36093</v>
      </c>
      <c r="S28">
        <v>16</v>
      </c>
      <c r="T28" s="6">
        <f t="shared" si="4"/>
        <v>18.79</v>
      </c>
    </row>
    <row r="29" spans="2:20" x14ac:dyDescent="0.35">
      <c r="B29">
        <f t="shared" si="5"/>
        <v>1998</v>
      </c>
      <c r="E29" s="6" t="str">
        <f t="shared" si="6"/>
        <v/>
      </c>
      <c r="H29" s="6" t="str">
        <f t="shared" si="0"/>
        <v/>
      </c>
      <c r="K29" s="6" t="str">
        <f t="shared" si="1"/>
        <v/>
      </c>
      <c r="L29" s="10">
        <v>36033</v>
      </c>
      <c r="M29">
        <v>4.2</v>
      </c>
      <c r="N29" s="6">
        <f t="shared" si="2"/>
        <v>-11.227</v>
      </c>
      <c r="O29" s="10">
        <v>36064</v>
      </c>
      <c r="P29">
        <v>3.1</v>
      </c>
      <c r="Q29" s="6">
        <f t="shared" si="3"/>
        <v>-7.8235000000000001</v>
      </c>
      <c r="R29" s="10">
        <v>36094</v>
      </c>
      <c r="S29">
        <v>14</v>
      </c>
      <c r="T29" s="6">
        <f t="shared" si="4"/>
        <v>15.559999999999999</v>
      </c>
    </row>
    <row r="30" spans="2:20" x14ac:dyDescent="0.35">
      <c r="B30">
        <f t="shared" si="5"/>
        <v>1998</v>
      </c>
      <c r="E30" s="6" t="str">
        <f t="shared" si="6"/>
        <v/>
      </c>
      <c r="H30" s="6" t="str">
        <f t="shared" si="0"/>
        <v/>
      </c>
      <c r="K30" s="6" t="str">
        <f t="shared" si="1"/>
        <v/>
      </c>
      <c r="L30" s="10">
        <v>36034</v>
      </c>
      <c r="M30">
        <v>3.9</v>
      </c>
      <c r="N30" s="6">
        <f t="shared" si="2"/>
        <v>-11.711500000000001</v>
      </c>
      <c r="O30" s="10">
        <v>36065</v>
      </c>
      <c r="P30">
        <v>3.4</v>
      </c>
      <c r="Q30" s="6">
        <f t="shared" si="3"/>
        <v>-7.3390000000000004</v>
      </c>
      <c r="R30" s="10">
        <v>36095</v>
      </c>
      <c r="S30">
        <v>13</v>
      </c>
      <c r="T30" s="6">
        <f t="shared" si="4"/>
        <v>13.945</v>
      </c>
    </row>
    <row r="31" spans="2:20" x14ac:dyDescent="0.35">
      <c r="B31">
        <f t="shared" si="5"/>
        <v>1998</v>
      </c>
      <c r="E31" s="6" t="str">
        <f t="shared" si="6"/>
        <v/>
      </c>
      <c r="H31" s="6" t="str">
        <f t="shared" si="0"/>
        <v/>
      </c>
      <c r="K31" s="6" t="str">
        <f t="shared" si="1"/>
        <v/>
      </c>
      <c r="L31" s="10">
        <v>36035</v>
      </c>
      <c r="M31">
        <v>3.6</v>
      </c>
      <c r="N31" s="6">
        <f t="shared" si="2"/>
        <v>-12.196000000000002</v>
      </c>
      <c r="O31" s="10">
        <v>36066</v>
      </c>
      <c r="P31">
        <v>5.3</v>
      </c>
      <c r="Q31" s="6">
        <f t="shared" si="3"/>
        <v>-4.2705000000000002</v>
      </c>
      <c r="R31" s="10">
        <v>36096</v>
      </c>
      <c r="S31">
        <v>13</v>
      </c>
      <c r="T31" s="6">
        <f t="shared" si="4"/>
        <v>13.945</v>
      </c>
    </row>
    <row r="32" spans="2:20" x14ac:dyDescent="0.35">
      <c r="B32">
        <f t="shared" si="5"/>
        <v>1998</v>
      </c>
      <c r="E32" s="6" t="str">
        <f t="shared" si="6"/>
        <v/>
      </c>
      <c r="H32" s="6" t="str">
        <f t="shared" si="0"/>
        <v/>
      </c>
      <c r="K32" s="6" t="str">
        <f t="shared" si="1"/>
        <v/>
      </c>
      <c r="L32" s="10">
        <v>36036</v>
      </c>
      <c r="M32">
        <v>5.0999999999999996</v>
      </c>
      <c r="N32" s="6">
        <f t="shared" si="2"/>
        <v>-9.7735000000000021</v>
      </c>
      <c r="O32" s="10">
        <v>36067</v>
      </c>
      <c r="P32">
        <v>4.7</v>
      </c>
      <c r="Q32" s="6">
        <f t="shared" si="3"/>
        <v>-5.2394999999999996</v>
      </c>
      <c r="R32" s="10">
        <v>36097</v>
      </c>
      <c r="S32">
        <v>25</v>
      </c>
      <c r="T32" s="6">
        <f t="shared" si="4"/>
        <v>33.325000000000003</v>
      </c>
    </row>
    <row r="33" spans="2:20" x14ac:dyDescent="0.35">
      <c r="B33">
        <f t="shared" si="5"/>
        <v>1998</v>
      </c>
      <c r="E33" s="6" t="str">
        <f t="shared" si="6"/>
        <v/>
      </c>
      <c r="H33" s="6" t="str">
        <f t="shared" si="0"/>
        <v/>
      </c>
      <c r="K33" s="6" t="str">
        <f t="shared" si="1"/>
        <v/>
      </c>
      <c r="L33" s="10">
        <v>36037</v>
      </c>
      <c r="M33">
        <v>6.1</v>
      </c>
      <c r="N33" s="6">
        <f t="shared" si="2"/>
        <v>-8.1585000000000019</v>
      </c>
      <c r="O33" s="10">
        <v>36068</v>
      </c>
      <c r="P33">
        <v>4</v>
      </c>
      <c r="Q33" s="6">
        <f t="shared" si="3"/>
        <v>-6.37</v>
      </c>
      <c r="R33" s="10">
        <v>36098</v>
      </c>
      <c r="S33">
        <v>41</v>
      </c>
      <c r="T33" s="6">
        <f t="shared" si="4"/>
        <v>59.165000000000006</v>
      </c>
    </row>
    <row r="34" spans="2:20" x14ac:dyDescent="0.35">
      <c r="B34">
        <f t="shared" si="5"/>
        <v>1998</v>
      </c>
      <c r="E34" s="6" t="str">
        <f t="shared" si="6"/>
        <v/>
      </c>
      <c r="H34" s="6" t="str">
        <f t="shared" si="0"/>
        <v/>
      </c>
      <c r="K34" s="6" t="str">
        <f t="shared" si="1"/>
        <v/>
      </c>
      <c r="L34" s="10">
        <v>36038</v>
      </c>
      <c r="M34">
        <v>4.5</v>
      </c>
      <c r="N34" s="6">
        <f t="shared" si="2"/>
        <v>-10.742500000000001</v>
      </c>
      <c r="Q34" s="6" t="str">
        <f t="shared" si="3"/>
        <v/>
      </c>
      <c r="R34" s="10">
        <v>36099</v>
      </c>
      <c r="S34">
        <v>57</v>
      </c>
      <c r="T34" s="6">
        <f t="shared" si="4"/>
        <v>85.004999999999995</v>
      </c>
    </row>
    <row r="35" spans="2:20" x14ac:dyDescent="0.35">
      <c r="B35">
        <f t="shared" si="5"/>
        <v>1999</v>
      </c>
      <c r="C35" s="10">
        <v>36281</v>
      </c>
      <c r="D35">
        <v>39</v>
      </c>
      <c r="E35" s="6">
        <f t="shared" si="6"/>
        <v>44.555</v>
      </c>
      <c r="F35" s="10">
        <v>36312</v>
      </c>
      <c r="G35">
        <v>32</v>
      </c>
      <c r="H35" s="6">
        <f t="shared" si="0"/>
        <v>32.22</v>
      </c>
      <c r="I35" s="10">
        <v>36342</v>
      </c>
      <c r="J35">
        <v>9.6</v>
      </c>
      <c r="K35" s="6">
        <f t="shared" si="1"/>
        <v>-5.2859999999999996</v>
      </c>
      <c r="L35" s="10">
        <v>36373</v>
      </c>
      <c r="M35">
        <v>5.3</v>
      </c>
      <c r="N35" s="6">
        <f t="shared" si="2"/>
        <v>-9.4505000000000017</v>
      </c>
      <c r="O35" s="10">
        <v>36404</v>
      </c>
      <c r="P35">
        <v>3.6</v>
      </c>
      <c r="Q35" s="6">
        <f t="shared" si="3"/>
        <v>-7.016</v>
      </c>
      <c r="R35" s="10">
        <v>36434</v>
      </c>
      <c r="S35">
        <v>34</v>
      </c>
      <c r="T35" s="6">
        <f t="shared" si="4"/>
        <v>47.86</v>
      </c>
    </row>
    <row r="36" spans="2:20" x14ac:dyDescent="0.35">
      <c r="B36">
        <f t="shared" si="5"/>
        <v>1999</v>
      </c>
      <c r="C36" s="10">
        <v>36282</v>
      </c>
      <c r="D36">
        <v>37</v>
      </c>
      <c r="E36" s="6">
        <f t="shared" si="6"/>
        <v>41.325000000000003</v>
      </c>
      <c r="F36" s="10">
        <v>36313</v>
      </c>
      <c r="G36">
        <v>28</v>
      </c>
      <c r="H36" s="6">
        <f t="shared" si="0"/>
        <v>25.759999999999998</v>
      </c>
      <c r="I36" s="10">
        <v>36343</v>
      </c>
      <c r="J36">
        <v>11</v>
      </c>
      <c r="K36" s="6">
        <f t="shared" si="1"/>
        <v>-3.0249999999999986</v>
      </c>
      <c r="L36" s="10">
        <v>36374</v>
      </c>
      <c r="M36">
        <v>5.2</v>
      </c>
      <c r="N36" s="6">
        <f>IF(ISBLANK(M36),"",(M36*N$3)+N$2)</f>
        <v>-9.6120000000000019</v>
      </c>
      <c r="O36" s="10">
        <v>36405</v>
      </c>
      <c r="P36">
        <v>3.3</v>
      </c>
      <c r="Q36" s="6">
        <f t="shared" si="3"/>
        <v>-7.5005000000000006</v>
      </c>
      <c r="R36" s="10">
        <v>36435</v>
      </c>
      <c r="S36">
        <v>29</v>
      </c>
      <c r="T36" s="6">
        <f t="shared" si="4"/>
        <v>39.785000000000004</v>
      </c>
    </row>
    <row r="37" spans="2:20" x14ac:dyDescent="0.35">
      <c r="B37">
        <f t="shared" si="5"/>
        <v>1999</v>
      </c>
      <c r="C37" s="10">
        <v>36283</v>
      </c>
      <c r="D37">
        <v>35</v>
      </c>
      <c r="E37" s="6">
        <f t="shared" si="6"/>
        <v>38.094999999999999</v>
      </c>
      <c r="F37" s="10">
        <v>36314</v>
      </c>
      <c r="G37">
        <v>26</v>
      </c>
      <c r="H37" s="6">
        <f t="shared" si="0"/>
        <v>22.53</v>
      </c>
      <c r="I37" s="10">
        <v>36344</v>
      </c>
      <c r="J37">
        <v>13</v>
      </c>
      <c r="K37" s="6">
        <f t="shared" si="1"/>
        <v>0.20500000000000185</v>
      </c>
      <c r="L37" s="10">
        <v>36375</v>
      </c>
      <c r="M37">
        <v>5</v>
      </c>
      <c r="N37" s="6">
        <f t="shared" si="2"/>
        <v>-9.9350000000000023</v>
      </c>
      <c r="O37" s="10">
        <v>36406</v>
      </c>
      <c r="P37">
        <v>3.2</v>
      </c>
      <c r="Q37" s="6">
        <f t="shared" si="3"/>
        <v>-7.6619999999999999</v>
      </c>
      <c r="R37" s="10">
        <v>36436</v>
      </c>
      <c r="S37">
        <v>25</v>
      </c>
      <c r="T37" s="6">
        <f t="shared" si="4"/>
        <v>33.325000000000003</v>
      </c>
    </row>
    <row r="38" spans="2:20" x14ac:dyDescent="0.35">
      <c r="B38">
        <f t="shared" si="5"/>
        <v>1999</v>
      </c>
      <c r="C38" s="10">
        <v>36284</v>
      </c>
      <c r="D38">
        <v>34</v>
      </c>
      <c r="E38" s="6">
        <f t="shared" si="6"/>
        <v>36.479999999999997</v>
      </c>
      <c r="F38" s="10">
        <v>36315</v>
      </c>
      <c r="G38">
        <v>24</v>
      </c>
      <c r="H38" s="6">
        <f t="shared" si="0"/>
        <v>19.299999999999997</v>
      </c>
      <c r="I38" s="10">
        <v>36345</v>
      </c>
      <c r="J38">
        <v>11</v>
      </c>
      <c r="K38" s="6">
        <f t="shared" si="1"/>
        <v>-3.0249999999999986</v>
      </c>
      <c r="L38" s="10">
        <v>36376</v>
      </c>
      <c r="M38">
        <v>4.5999999999999996</v>
      </c>
      <c r="N38" s="6">
        <f t="shared" si="2"/>
        <v>-10.581000000000003</v>
      </c>
      <c r="O38" s="10">
        <v>36407</v>
      </c>
      <c r="P38">
        <v>3.2</v>
      </c>
      <c r="Q38" s="6">
        <f t="shared" si="3"/>
        <v>-7.6619999999999999</v>
      </c>
      <c r="R38" s="10">
        <v>36437</v>
      </c>
      <c r="S38">
        <v>25</v>
      </c>
      <c r="T38" s="6">
        <f t="shared" si="4"/>
        <v>33.325000000000003</v>
      </c>
    </row>
    <row r="39" spans="2:20" x14ac:dyDescent="0.35">
      <c r="B39">
        <f t="shared" si="5"/>
        <v>1999</v>
      </c>
      <c r="C39" s="10">
        <v>36285</v>
      </c>
      <c r="D39">
        <v>34</v>
      </c>
      <c r="E39" s="6">
        <f t="shared" si="6"/>
        <v>36.479999999999997</v>
      </c>
      <c r="F39" s="10">
        <v>36316</v>
      </c>
      <c r="G39">
        <v>21</v>
      </c>
      <c r="H39" s="6">
        <f t="shared" si="0"/>
        <v>14.454999999999998</v>
      </c>
      <c r="I39" s="10">
        <v>36346</v>
      </c>
      <c r="J39">
        <v>10</v>
      </c>
      <c r="K39" s="6">
        <f t="shared" si="1"/>
        <v>-4.6400000000000006</v>
      </c>
      <c r="L39" s="10">
        <v>36377</v>
      </c>
      <c r="M39">
        <v>4.5999999999999996</v>
      </c>
      <c r="N39" s="6">
        <f t="shared" si="2"/>
        <v>-10.581000000000003</v>
      </c>
      <c r="O39" s="10">
        <v>36408</v>
      </c>
      <c r="P39">
        <v>3.1</v>
      </c>
      <c r="Q39" s="6">
        <f t="shared" si="3"/>
        <v>-7.8235000000000001</v>
      </c>
      <c r="R39" s="10">
        <v>36438</v>
      </c>
      <c r="S39">
        <v>29</v>
      </c>
      <c r="T39" s="6">
        <f t="shared" si="4"/>
        <v>39.785000000000004</v>
      </c>
    </row>
    <row r="40" spans="2:20" x14ac:dyDescent="0.35">
      <c r="B40">
        <f t="shared" si="5"/>
        <v>1999</v>
      </c>
      <c r="C40" s="10">
        <v>36286</v>
      </c>
      <c r="D40">
        <v>34</v>
      </c>
      <c r="E40" s="6">
        <f t="shared" si="6"/>
        <v>36.479999999999997</v>
      </c>
      <c r="F40" s="10">
        <v>36317</v>
      </c>
      <c r="G40">
        <v>19</v>
      </c>
      <c r="H40" s="6">
        <f t="shared" si="0"/>
        <v>11.224999999999998</v>
      </c>
      <c r="I40" s="10">
        <v>36347</v>
      </c>
      <c r="J40">
        <v>10</v>
      </c>
      <c r="K40" s="6">
        <f t="shared" si="1"/>
        <v>-4.6400000000000006</v>
      </c>
      <c r="L40" s="10">
        <v>36378</v>
      </c>
      <c r="M40">
        <v>4.0999999999999996</v>
      </c>
      <c r="N40" s="6">
        <f t="shared" si="2"/>
        <v>-11.388500000000002</v>
      </c>
      <c r="O40" s="10">
        <v>36409</v>
      </c>
      <c r="P40">
        <v>3.2</v>
      </c>
      <c r="Q40" s="6">
        <f t="shared" si="3"/>
        <v>-7.6619999999999999</v>
      </c>
      <c r="R40" s="10">
        <v>36439</v>
      </c>
      <c r="S40">
        <v>27</v>
      </c>
      <c r="T40" s="6">
        <f t="shared" si="4"/>
        <v>36.555</v>
      </c>
    </row>
    <row r="41" spans="2:20" x14ac:dyDescent="0.35">
      <c r="B41">
        <f t="shared" si="5"/>
        <v>1999</v>
      </c>
      <c r="C41" s="10">
        <v>36287</v>
      </c>
      <c r="D41">
        <v>33</v>
      </c>
      <c r="E41" s="6">
        <f t="shared" si="6"/>
        <v>34.865000000000002</v>
      </c>
      <c r="F41" s="10">
        <v>36318</v>
      </c>
      <c r="G41">
        <v>19</v>
      </c>
      <c r="H41" s="6">
        <f t="shared" si="0"/>
        <v>11.224999999999998</v>
      </c>
      <c r="I41" s="10">
        <v>36348</v>
      </c>
      <c r="J41">
        <v>9.6999999999999993</v>
      </c>
      <c r="K41" s="6">
        <f t="shared" si="1"/>
        <v>-5.1245000000000012</v>
      </c>
      <c r="L41" s="10">
        <v>36379</v>
      </c>
      <c r="M41">
        <v>4.5999999999999996</v>
      </c>
      <c r="N41" s="6">
        <f t="shared" si="2"/>
        <v>-10.581000000000003</v>
      </c>
      <c r="O41" s="10">
        <v>36410</v>
      </c>
      <c r="P41">
        <v>3</v>
      </c>
      <c r="Q41" s="6">
        <f t="shared" si="3"/>
        <v>-7.9850000000000003</v>
      </c>
      <c r="R41" s="10">
        <v>36440</v>
      </c>
      <c r="S41">
        <v>26</v>
      </c>
      <c r="T41" s="6">
        <f t="shared" si="4"/>
        <v>34.940000000000005</v>
      </c>
    </row>
    <row r="42" spans="2:20" x14ac:dyDescent="0.35">
      <c r="B42">
        <f t="shared" si="5"/>
        <v>1999</v>
      </c>
      <c r="C42" s="10">
        <v>36288</v>
      </c>
      <c r="D42">
        <v>32</v>
      </c>
      <c r="E42" s="6">
        <f t="shared" si="6"/>
        <v>33.25</v>
      </c>
      <c r="F42" s="10">
        <v>36319</v>
      </c>
      <c r="G42">
        <v>20</v>
      </c>
      <c r="H42" s="6">
        <f t="shared" si="0"/>
        <v>12.839999999999996</v>
      </c>
      <c r="I42" s="10">
        <v>36349</v>
      </c>
      <c r="J42">
        <v>11</v>
      </c>
      <c r="K42" s="6">
        <f t="shared" si="1"/>
        <v>-3.0249999999999986</v>
      </c>
      <c r="L42" s="10">
        <v>36380</v>
      </c>
      <c r="M42">
        <v>12</v>
      </c>
      <c r="N42" s="6">
        <f t="shared" si="2"/>
        <v>1.3699999999999974</v>
      </c>
      <c r="O42" s="10">
        <v>36411</v>
      </c>
      <c r="P42">
        <v>3.2</v>
      </c>
      <c r="Q42" s="6">
        <f t="shared" si="3"/>
        <v>-7.6619999999999999</v>
      </c>
      <c r="R42" s="10">
        <v>36441</v>
      </c>
      <c r="S42">
        <v>22</v>
      </c>
      <c r="T42" s="6">
        <f t="shared" si="4"/>
        <v>28.48</v>
      </c>
    </row>
    <row r="43" spans="2:20" x14ac:dyDescent="0.35">
      <c r="B43">
        <f t="shared" si="5"/>
        <v>1999</v>
      </c>
      <c r="C43" s="10">
        <v>36289</v>
      </c>
      <c r="D43">
        <v>33</v>
      </c>
      <c r="E43" s="6">
        <f t="shared" si="6"/>
        <v>34.865000000000002</v>
      </c>
      <c r="F43" s="10">
        <v>36320</v>
      </c>
      <c r="G43">
        <v>24</v>
      </c>
      <c r="H43" s="6">
        <f t="shared" si="0"/>
        <v>19.299999999999997</v>
      </c>
      <c r="I43" s="10">
        <v>36350</v>
      </c>
      <c r="J43">
        <v>9.1999999999999993</v>
      </c>
      <c r="K43" s="6">
        <f t="shared" si="1"/>
        <v>-5.9320000000000004</v>
      </c>
      <c r="L43" s="10">
        <v>36381</v>
      </c>
      <c r="M43">
        <v>17</v>
      </c>
      <c r="N43" s="6">
        <f t="shared" si="2"/>
        <v>9.4449999999999967</v>
      </c>
      <c r="O43" s="10">
        <v>36412</v>
      </c>
      <c r="P43">
        <v>3.3</v>
      </c>
      <c r="Q43" s="6">
        <f t="shared" si="3"/>
        <v>-7.5005000000000006</v>
      </c>
      <c r="R43" s="10">
        <v>36442</v>
      </c>
      <c r="S43">
        <v>21</v>
      </c>
      <c r="T43" s="6">
        <f t="shared" si="4"/>
        <v>26.864999999999998</v>
      </c>
    </row>
    <row r="44" spans="2:20" x14ac:dyDescent="0.35">
      <c r="B44">
        <f t="shared" si="5"/>
        <v>1999</v>
      </c>
      <c r="C44" s="10">
        <v>36290</v>
      </c>
      <c r="D44">
        <v>34</v>
      </c>
      <c r="E44" s="6">
        <f t="shared" si="6"/>
        <v>36.479999999999997</v>
      </c>
      <c r="F44" s="10">
        <v>36321</v>
      </c>
      <c r="G44">
        <v>21</v>
      </c>
      <c r="H44" s="6">
        <f t="shared" si="0"/>
        <v>14.454999999999998</v>
      </c>
      <c r="I44" s="10">
        <v>36351</v>
      </c>
      <c r="J44">
        <v>11</v>
      </c>
      <c r="K44" s="6">
        <f t="shared" si="1"/>
        <v>-3.0249999999999986</v>
      </c>
      <c r="L44" s="10">
        <v>36382</v>
      </c>
      <c r="M44">
        <v>12</v>
      </c>
      <c r="N44" s="6">
        <f t="shared" si="2"/>
        <v>1.3699999999999974</v>
      </c>
      <c r="O44" s="10">
        <v>36413</v>
      </c>
      <c r="P44">
        <v>3.4</v>
      </c>
      <c r="Q44" s="6">
        <f t="shared" si="3"/>
        <v>-7.3390000000000004</v>
      </c>
      <c r="R44" s="10">
        <v>36443</v>
      </c>
      <c r="S44">
        <v>20</v>
      </c>
      <c r="T44" s="6">
        <f t="shared" si="4"/>
        <v>25.249999999999996</v>
      </c>
    </row>
    <row r="45" spans="2:20" x14ac:dyDescent="0.35">
      <c r="B45">
        <f t="shared" si="5"/>
        <v>1999</v>
      </c>
      <c r="C45" s="10">
        <v>36291</v>
      </c>
      <c r="D45">
        <v>32</v>
      </c>
      <c r="E45" s="6">
        <f t="shared" si="6"/>
        <v>33.25</v>
      </c>
      <c r="F45" s="10">
        <v>36322</v>
      </c>
      <c r="G45">
        <v>18</v>
      </c>
      <c r="H45" s="6">
        <f t="shared" si="0"/>
        <v>9.61</v>
      </c>
      <c r="I45" s="10">
        <v>36352</v>
      </c>
      <c r="J45">
        <v>11</v>
      </c>
      <c r="K45" s="6">
        <f t="shared" si="1"/>
        <v>-3.0249999999999986</v>
      </c>
      <c r="L45" s="10">
        <v>36383</v>
      </c>
      <c r="M45">
        <v>9.8000000000000007</v>
      </c>
      <c r="N45" s="6">
        <f t="shared" si="2"/>
        <v>-2.1829999999999998</v>
      </c>
      <c r="O45" s="10">
        <v>36414</v>
      </c>
      <c r="P45">
        <v>5</v>
      </c>
      <c r="Q45" s="6">
        <f t="shared" si="3"/>
        <v>-4.7550000000000008</v>
      </c>
      <c r="R45" s="10">
        <v>36444</v>
      </c>
      <c r="S45">
        <v>20</v>
      </c>
      <c r="T45" s="6">
        <f t="shared" si="4"/>
        <v>25.249999999999996</v>
      </c>
    </row>
    <row r="46" spans="2:20" x14ac:dyDescent="0.35">
      <c r="B46">
        <f t="shared" si="5"/>
        <v>1999</v>
      </c>
      <c r="C46" s="10">
        <v>36292</v>
      </c>
      <c r="D46">
        <v>28</v>
      </c>
      <c r="E46" s="6">
        <f t="shared" si="6"/>
        <v>26.79</v>
      </c>
      <c r="F46" s="10">
        <v>36323</v>
      </c>
      <c r="G46">
        <v>17</v>
      </c>
      <c r="H46" s="6">
        <f t="shared" si="0"/>
        <v>7.9949999999999974</v>
      </c>
      <c r="I46" s="10">
        <v>36353</v>
      </c>
      <c r="J46">
        <v>8.9</v>
      </c>
      <c r="K46" s="6">
        <f t="shared" si="1"/>
        <v>-6.4164999999999992</v>
      </c>
      <c r="L46" s="10">
        <v>36384</v>
      </c>
      <c r="M46">
        <v>8.8000000000000007</v>
      </c>
      <c r="N46" s="6">
        <f t="shared" si="2"/>
        <v>-3.798</v>
      </c>
      <c r="O46" s="10">
        <v>36415</v>
      </c>
      <c r="P46">
        <v>4.5</v>
      </c>
      <c r="Q46" s="6">
        <f t="shared" si="3"/>
        <v>-5.5625</v>
      </c>
      <c r="R46" s="10">
        <v>36445</v>
      </c>
      <c r="S46">
        <v>18</v>
      </c>
      <c r="T46" s="6">
        <f t="shared" si="4"/>
        <v>22.02</v>
      </c>
    </row>
    <row r="47" spans="2:20" x14ac:dyDescent="0.35">
      <c r="B47">
        <f t="shared" si="5"/>
        <v>1999</v>
      </c>
      <c r="C47" s="10">
        <v>36293</v>
      </c>
      <c r="D47">
        <v>25</v>
      </c>
      <c r="E47" s="6">
        <f t="shared" si="6"/>
        <v>21.945</v>
      </c>
      <c r="F47" s="10">
        <v>36324</v>
      </c>
      <c r="G47">
        <v>16</v>
      </c>
      <c r="H47" s="6">
        <f t="shared" si="0"/>
        <v>6.379999999999999</v>
      </c>
      <c r="I47" s="10">
        <v>36354</v>
      </c>
      <c r="J47">
        <v>8.1999999999999993</v>
      </c>
      <c r="K47" s="6">
        <f t="shared" si="1"/>
        <v>-7.5470000000000006</v>
      </c>
      <c r="L47" s="10">
        <v>36385</v>
      </c>
      <c r="M47">
        <v>7.7</v>
      </c>
      <c r="N47" s="6">
        <f t="shared" si="2"/>
        <v>-5.5745000000000022</v>
      </c>
      <c r="O47" s="10">
        <v>36416</v>
      </c>
      <c r="P47">
        <v>3.9</v>
      </c>
      <c r="Q47" s="6">
        <f t="shared" si="3"/>
        <v>-6.5315000000000003</v>
      </c>
      <c r="R47" s="10">
        <v>36446</v>
      </c>
      <c r="S47">
        <v>21</v>
      </c>
      <c r="T47" s="6">
        <f t="shared" si="4"/>
        <v>26.864999999999998</v>
      </c>
    </row>
    <row r="48" spans="2:20" x14ac:dyDescent="0.35">
      <c r="B48">
        <f t="shared" si="5"/>
        <v>1999</v>
      </c>
      <c r="C48" s="10">
        <v>36294</v>
      </c>
      <c r="D48">
        <v>23</v>
      </c>
      <c r="E48" s="6">
        <f t="shared" si="6"/>
        <v>18.715000000000003</v>
      </c>
      <c r="F48" s="10">
        <v>36325</v>
      </c>
      <c r="G48">
        <v>15</v>
      </c>
      <c r="H48" s="6">
        <f t="shared" si="0"/>
        <v>4.7650000000000006</v>
      </c>
      <c r="I48" s="10">
        <v>36355</v>
      </c>
      <c r="J48">
        <v>7.8</v>
      </c>
      <c r="K48" s="6">
        <f t="shared" si="1"/>
        <v>-8.1929999999999996</v>
      </c>
      <c r="L48" s="10">
        <v>36386</v>
      </c>
      <c r="M48">
        <v>7</v>
      </c>
      <c r="N48" s="6">
        <f t="shared" si="2"/>
        <v>-6.7050000000000018</v>
      </c>
      <c r="O48" s="10">
        <v>36417</v>
      </c>
      <c r="P48">
        <v>3.7</v>
      </c>
      <c r="Q48" s="6">
        <f t="shared" si="3"/>
        <v>-6.8544999999999998</v>
      </c>
      <c r="R48" s="10">
        <v>36447</v>
      </c>
      <c r="S48">
        <v>27</v>
      </c>
      <c r="T48" s="6">
        <f t="shared" si="4"/>
        <v>36.555</v>
      </c>
    </row>
    <row r="49" spans="2:20" x14ac:dyDescent="0.35">
      <c r="B49">
        <f t="shared" si="5"/>
        <v>1999</v>
      </c>
      <c r="C49" s="10">
        <v>36295</v>
      </c>
      <c r="D49">
        <v>21</v>
      </c>
      <c r="E49" s="6">
        <f t="shared" si="6"/>
        <v>15.484999999999999</v>
      </c>
      <c r="F49" s="10">
        <v>36326</v>
      </c>
      <c r="G49">
        <v>16</v>
      </c>
      <c r="H49" s="6">
        <f t="shared" si="0"/>
        <v>6.379999999999999</v>
      </c>
      <c r="I49" s="10">
        <v>36356</v>
      </c>
      <c r="J49">
        <v>7.4</v>
      </c>
      <c r="K49" s="6">
        <f t="shared" si="1"/>
        <v>-8.8389999999999986</v>
      </c>
      <c r="L49" s="10">
        <v>36387</v>
      </c>
      <c r="M49">
        <v>7.5</v>
      </c>
      <c r="N49" s="6">
        <f t="shared" si="2"/>
        <v>-5.8975000000000009</v>
      </c>
      <c r="O49" s="10">
        <v>36418</v>
      </c>
      <c r="P49">
        <v>3.6</v>
      </c>
      <c r="Q49" s="6">
        <f t="shared" si="3"/>
        <v>-7.016</v>
      </c>
      <c r="R49" s="10">
        <v>36448</v>
      </c>
      <c r="S49">
        <v>36</v>
      </c>
      <c r="T49" s="6">
        <f t="shared" si="4"/>
        <v>51.09</v>
      </c>
    </row>
    <row r="50" spans="2:20" x14ac:dyDescent="0.35">
      <c r="B50">
        <f t="shared" si="5"/>
        <v>1999</v>
      </c>
      <c r="C50" s="10">
        <v>36296</v>
      </c>
      <c r="D50">
        <v>19</v>
      </c>
      <c r="E50" s="6">
        <f t="shared" si="6"/>
        <v>12.254999999999999</v>
      </c>
      <c r="F50" s="10">
        <v>36327</v>
      </c>
      <c r="G50">
        <v>15</v>
      </c>
      <c r="H50" s="6">
        <f t="shared" si="0"/>
        <v>4.7650000000000006</v>
      </c>
      <c r="I50" s="10">
        <v>36357</v>
      </c>
      <c r="J50">
        <v>6.7</v>
      </c>
      <c r="K50" s="6">
        <f t="shared" si="1"/>
        <v>-9.9694999999999983</v>
      </c>
      <c r="L50" s="10">
        <v>36388</v>
      </c>
      <c r="M50">
        <v>7.4</v>
      </c>
      <c r="N50" s="6">
        <f t="shared" si="2"/>
        <v>-6.0590000000000011</v>
      </c>
      <c r="O50" s="10">
        <v>36419</v>
      </c>
      <c r="P50">
        <v>5.2</v>
      </c>
      <c r="Q50" s="6">
        <f t="shared" si="3"/>
        <v>-4.4320000000000004</v>
      </c>
      <c r="R50" s="10">
        <v>36449</v>
      </c>
      <c r="S50">
        <v>35</v>
      </c>
      <c r="T50" s="6">
        <f t="shared" si="4"/>
        <v>49.475000000000001</v>
      </c>
    </row>
    <row r="51" spans="2:20" x14ac:dyDescent="0.35">
      <c r="B51">
        <f t="shared" si="5"/>
        <v>1999</v>
      </c>
      <c r="C51" s="10">
        <v>36297</v>
      </c>
      <c r="D51">
        <v>18</v>
      </c>
      <c r="E51" s="6">
        <f t="shared" si="6"/>
        <v>10.64</v>
      </c>
      <c r="F51" s="10">
        <v>36328</v>
      </c>
      <c r="G51">
        <v>13</v>
      </c>
      <c r="H51" s="6">
        <f t="shared" si="0"/>
        <v>1.5350000000000001</v>
      </c>
      <c r="I51" s="10">
        <v>36358</v>
      </c>
      <c r="J51">
        <v>6.5</v>
      </c>
      <c r="K51" s="6">
        <f t="shared" si="1"/>
        <v>-10.292499999999999</v>
      </c>
      <c r="L51" s="10">
        <v>36389</v>
      </c>
      <c r="M51">
        <v>6.9</v>
      </c>
      <c r="N51" s="6">
        <f t="shared" si="2"/>
        <v>-6.8665000000000003</v>
      </c>
      <c r="O51" s="10">
        <v>36420</v>
      </c>
      <c r="P51">
        <v>50</v>
      </c>
      <c r="Q51" s="6">
        <f t="shared" si="3"/>
        <v>67.92</v>
      </c>
      <c r="R51" s="10">
        <v>36450</v>
      </c>
      <c r="S51">
        <v>33</v>
      </c>
      <c r="T51" s="6">
        <f t="shared" si="4"/>
        <v>46.245000000000005</v>
      </c>
    </row>
    <row r="52" spans="2:20" x14ac:dyDescent="0.35">
      <c r="B52">
        <f t="shared" si="5"/>
        <v>1999</v>
      </c>
      <c r="C52" s="10">
        <v>36298</v>
      </c>
      <c r="D52">
        <v>18</v>
      </c>
      <c r="E52" s="6">
        <f t="shared" si="6"/>
        <v>10.64</v>
      </c>
      <c r="F52" s="10">
        <v>36329</v>
      </c>
      <c r="G52">
        <v>13</v>
      </c>
      <c r="H52" s="6">
        <f t="shared" si="0"/>
        <v>1.5350000000000001</v>
      </c>
      <c r="I52" s="10">
        <v>36359</v>
      </c>
      <c r="J52">
        <v>6.1</v>
      </c>
      <c r="K52" s="6">
        <f t="shared" si="1"/>
        <v>-10.938499999999999</v>
      </c>
      <c r="L52" s="10">
        <v>36390</v>
      </c>
      <c r="M52">
        <v>6.3</v>
      </c>
      <c r="N52" s="6">
        <f t="shared" si="2"/>
        <v>-7.8355000000000015</v>
      </c>
      <c r="O52" s="10">
        <v>36421</v>
      </c>
      <c r="P52">
        <v>63</v>
      </c>
      <c r="Q52" s="6">
        <f t="shared" si="3"/>
        <v>88.915000000000006</v>
      </c>
      <c r="R52" s="10">
        <v>36451</v>
      </c>
      <c r="S52">
        <v>43</v>
      </c>
      <c r="T52" s="6">
        <f t="shared" si="4"/>
        <v>62.394999999999996</v>
      </c>
    </row>
    <row r="53" spans="2:20" x14ac:dyDescent="0.35">
      <c r="B53">
        <f t="shared" si="5"/>
        <v>1999</v>
      </c>
      <c r="C53" s="10">
        <v>36299</v>
      </c>
      <c r="D53">
        <v>17</v>
      </c>
      <c r="E53" s="6">
        <f t="shared" si="6"/>
        <v>9.0249999999999986</v>
      </c>
      <c r="F53" s="10">
        <v>36330</v>
      </c>
      <c r="G53">
        <v>13</v>
      </c>
      <c r="H53" s="6">
        <f t="shared" si="0"/>
        <v>1.5350000000000001</v>
      </c>
      <c r="I53" s="10">
        <v>36360</v>
      </c>
      <c r="J53">
        <v>6</v>
      </c>
      <c r="K53" s="6">
        <f t="shared" si="1"/>
        <v>-11.1</v>
      </c>
      <c r="L53" s="10">
        <v>36391</v>
      </c>
      <c r="M53">
        <v>5.8</v>
      </c>
      <c r="N53" s="6">
        <f t="shared" si="2"/>
        <v>-8.6430000000000025</v>
      </c>
      <c r="O53" s="10">
        <v>36422</v>
      </c>
      <c r="P53">
        <v>58</v>
      </c>
      <c r="Q53" s="6">
        <f t="shared" si="3"/>
        <v>80.84</v>
      </c>
      <c r="R53" s="10">
        <v>36452</v>
      </c>
      <c r="S53">
        <v>49</v>
      </c>
      <c r="T53" s="6">
        <f t="shared" si="4"/>
        <v>72.085000000000008</v>
      </c>
    </row>
    <row r="54" spans="2:20" x14ac:dyDescent="0.35">
      <c r="B54">
        <f t="shared" si="5"/>
        <v>1999</v>
      </c>
      <c r="C54" s="10">
        <v>36300</v>
      </c>
      <c r="D54">
        <v>60</v>
      </c>
      <c r="E54" s="6">
        <f t="shared" si="6"/>
        <v>78.47</v>
      </c>
      <c r="F54" s="10">
        <v>36331</v>
      </c>
      <c r="G54">
        <v>12</v>
      </c>
      <c r="H54" s="6">
        <f t="shared" si="0"/>
        <v>-8.0000000000001847E-2</v>
      </c>
      <c r="I54" s="10">
        <v>36361</v>
      </c>
      <c r="J54">
        <v>5.8</v>
      </c>
      <c r="K54" s="6">
        <f t="shared" si="1"/>
        <v>-11.423</v>
      </c>
      <c r="L54" s="10">
        <v>36392</v>
      </c>
      <c r="M54">
        <v>5.3</v>
      </c>
      <c r="N54" s="6">
        <f t="shared" si="2"/>
        <v>-9.4505000000000017</v>
      </c>
      <c r="O54" s="10">
        <v>36423</v>
      </c>
      <c r="P54">
        <v>46</v>
      </c>
      <c r="Q54" s="6">
        <f t="shared" si="3"/>
        <v>61.460000000000008</v>
      </c>
      <c r="R54" s="10">
        <v>36453</v>
      </c>
      <c r="S54">
        <v>50</v>
      </c>
      <c r="T54" s="6">
        <f t="shared" si="4"/>
        <v>73.7</v>
      </c>
    </row>
    <row r="55" spans="2:20" x14ac:dyDescent="0.35">
      <c r="B55">
        <f t="shared" si="5"/>
        <v>1999</v>
      </c>
      <c r="C55" s="10">
        <v>36301</v>
      </c>
      <c r="D55">
        <v>87</v>
      </c>
      <c r="E55" s="6">
        <f t="shared" si="6"/>
        <v>122.07499999999999</v>
      </c>
      <c r="F55" s="10">
        <v>36332</v>
      </c>
      <c r="G55">
        <v>11</v>
      </c>
      <c r="H55" s="6">
        <f t="shared" si="0"/>
        <v>-1.6950000000000003</v>
      </c>
      <c r="I55" s="10">
        <v>36362</v>
      </c>
      <c r="J55">
        <v>6.3</v>
      </c>
      <c r="K55" s="6">
        <f t="shared" si="1"/>
        <v>-10.615499999999999</v>
      </c>
      <c r="L55" s="10">
        <v>36393</v>
      </c>
      <c r="M55">
        <v>4.9000000000000004</v>
      </c>
      <c r="N55" s="6">
        <f t="shared" si="2"/>
        <v>-10.096500000000001</v>
      </c>
      <c r="O55" s="10">
        <v>36424</v>
      </c>
      <c r="P55">
        <v>33</v>
      </c>
      <c r="Q55" s="6">
        <f t="shared" si="3"/>
        <v>40.465000000000003</v>
      </c>
      <c r="R55" s="10">
        <v>36454</v>
      </c>
      <c r="S55">
        <v>52</v>
      </c>
      <c r="T55" s="6">
        <f t="shared" si="4"/>
        <v>76.930000000000007</v>
      </c>
    </row>
    <row r="56" spans="2:20" x14ac:dyDescent="0.35">
      <c r="B56">
        <f t="shared" si="5"/>
        <v>1999</v>
      </c>
      <c r="C56" s="10">
        <v>36302</v>
      </c>
      <c r="D56">
        <v>74</v>
      </c>
      <c r="E56" s="6">
        <f t="shared" si="6"/>
        <v>101.08000000000001</v>
      </c>
      <c r="F56" s="10">
        <v>36333</v>
      </c>
      <c r="G56">
        <v>11</v>
      </c>
      <c r="H56" s="6">
        <f t="shared" si="0"/>
        <v>-1.6950000000000003</v>
      </c>
      <c r="I56" s="10">
        <v>36363</v>
      </c>
      <c r="J56">
        <v>4.2</v>
      </c>
      <c r="K56" s="6">
        <f t="shared" si="1"/>
        <v>-14.006999999999998</v>
      </c>
      <c r="L56" s="10">
        <v>36394</v>
      </c>
      <c r="M56">
        <v>5</v>
      </c>
      <c r="N56" s="6">
        <f t="shared" si="2"/>
        <v>-9.9350000000000023</v>
      </c>
      <c r="O56" s="10">
        <v>36425</v>
      </c>
      <c r="P56">
        <v>82</v>
      </c>
      <c r="Q56" s="6">
        <f t="shared" si="3"/>
        <v>119.60000000000001</v>
      </c>
      <c r="R56" s="10">
        <v>36455</v>
      </c>
      <c r="S56">
        <v>50</v>
      </c>
      <c r="T56" s="6">
        <f t="shared" si="4"/>
        <v>73.7</v>
      </c>
    </row>
    <row r="57" spans="2:20" x14ac:dyDescent="0.35">
      <c r="B57">
        <f t="shared" si="5"/>
        <v>1999</v>
      </c>
      <c r="C57" s="10">
        <v>36303</v>
      </c>
      <c r="D57">
        <v>60</v>
      </c>
      <c r="E57" s="6">
        <f t="shared" si="6"/>
        <v>78.47</v>
      </c>
      <c r="F57" s="10">
        <v>36334</v>
      </c>
      <c r="G57">
        <v>12</v>
      </c>
      <c r="H57" s="6">
        <f t="shared" si="0"/>
        <v>-8.0000000000001847E-2</v>
      </c>
      <c r="I57" s="10">
        <v>36364</v>
      </c>
      <c r="J57">
        <v>4.8</v>
      </c>
      <c r="K57" s="6">
        <f t="shared" si="1"/>
        <v>-13.038</v>
      </c>
      <c r="L57" s="10">
        <v>36395</v>
      </c>
      <c r="M57">
        <v>4.8</v>
      </c>
      <c r="N57" s="6">
        <f t="shared" si="2"/>
        <v>-10.258000000000003</v>
      </c>
      <c r="O57" s="10">
        <v>36426</v>
      </c>
      <c r="P57">
        <v>192</v>
      </c>
      <c r="Q57" s="6">
        <f t="shared" si="3"/>
        <v>297.25</v>
      </c>
      <c r="R57" s="10">
        <v>36456</v>
      </c>
      <c r="S57">
        <v>54</v>
      </c>
      <c r="T57" s="6">
        <f t="shared" si="4"/>
        <v>80.16</v>
      </c>
    </row>
    <row r="58" spans="2:20" x14ac:dyDescent="0.35">
      <c r="B58">
        <f t="shared" si="5"/>
        <v>1999</v>
      </c>
      <c r="C58" s="10">
        <v>36304</v>
      </c>
      <c r="D58">
        <v>51</v>
      </c>
      <c r="E58" s="6">
        <f t="shared" si="6"/>
        <v>63.934999999999995</v>
      </c>
      <c r="F58" s="10">
        <v>36335</v>
      </c>
      <c r="G58">
        <v>12</v>
      </c>
      <c r="H58" s="6">
        <f t="shared" si="0"/>
        <v>-8.0000000000001847E-2</v>
      </c>
      <c r="I58" s="10">
        <v>36365</v>
      </c>
      <c r="J58">
        <v>4.5999999999999996</v>
      </c>
      <c r="K58" s="6">
        <f t="shared" si="1"/>
        <v>-13.361000000000001</v>
      </c>
      <c r="L58" s="10">
        <v>36396</v>
      </c>
      <c r="M58">
        <v>4.7</v>
      </c>
      <c r="N58" s="6">
        <f t="shared" si="2"/>
        <v>-10.419500000000001</v>
      </c>
      <c r="O58" s="10">
        <v>36427</v>
      </c>
      <c r="P58">
        <v>202</v>
      </c>
      <c r="Q58" s="6">
        <f t="shared" si="3"/>
        <v>313.40000000000003</v>
      </c>
      <c r="R58" s="10">
        <v>36457</v>
      </c>
      <c r="S58">
        <v>63</v>
      </c>
      <c r="T58" s="6">
        <f t="shared" si="4"/>
        <v>94.695000000000007</v>
      </c>
    </row>
    <row r="59" spans="2:20" x14ac:dyDescent="0.35">
      <c r="B59">
        <f t="shared" si="5"/>
        <v>1999</v>
      </c>
      <c r="C59" s="10">
        <v>36305</v>
      </c>
      <c r="D59">
        <v>85</v>
      </c>
      <c r="E59" s="6">
        <f t="shared" si="6"/>
        <v>118.845</v>
      </c>
      <c r="F59" s="10">
        <v>36336</v>
      </c>
      <c r="G59">
        <v>11</v>
      </c>
      <c r="H59" s="6">
        <f t="shared" si="0"/>
        <v>-1.6950000000000003</v>
      </c>
      <c r="I59" s="10">
        <v>36366</v>
      </c>
      <c r="J59">
        <v>4.7</v>
      </c>
      <c r="K59" s="6">
        <f t="shared" si="1"/>
        <v>-13.199499999999999</v>
      </c>
      <c r="L59" s="10">
        <v>36397</v>
      </c>
      <c r="M59">
        <v>4.3</v>
      </c>
      <c r="N59" s="6">
        <f t="shared" si="2"/>
        <v>-11.065500000000002</v>
      </c>
      <c r="O59" s="10">
        <v>36428</v>
      </c>
      <c r="P59">
        <v>135</v>
      </c>
      <c r="Q59" s="6">
        <f t="shared" si="3"/>
        <v>205.19499999999999</v>
      </c>
      <c r="R59" s="10">
        <v>36458</v>
      </c>
      <c r="S59">
        <v>60</v>
      </c>
      <c r="T59" s="6">
        <f t="shared" si="4"/>
        <v>89.850000000000009</v>
      </c>
    </row>
    <row r="60" spans="2:20" x14ac:dyDescent="0.35">
      <c r="B60">
        <f t="shared" si="5"/>
        <v>1999</v>
      </c>
      <c r="C60" s="10">
        <v>36306</v>
      </c>
      <c r="D60">
        <v>92</v>
      </c>
      <c r="E60" s="6">
        <f t="shared" si="6"/>
        <v>130.15</v>
      </c>
      <c r="F60" s="10">
        <v>36337</v>
      </c>
      <c r="G60">
        <v>11</v>
      </c>
      <c r="H60" s="6">
        <f t="shared" si="0"/>
        <v>-1.6950000000000003</v>
      </c>
      <c r="I60" s="10">
        <v>36367</v>
      </c>
      <c r="J60">
        <v>5</v>
      </c>
      <c r="K60" s="6">
        <f t="shared" si="1"/>
        <v>-12.715</v>
      </c>
      <c r="L60" s="10">
        <v>36398</v>
      </c>
      <c r="M60">
        <v>4.0999999999999996</v>
      </c>
      <c r="N60" s="6">
        <f t="shared" si="2"/>
        <v>-11.388500000000002</v>
      </c>
      <c r="O60" s="10">
        <v>36429</v>
      </c>
      <c r="P60">
        <v>92</v>
      </c>
      <c r="Q60" s="6">
        <f t="shared" si="3"/>
        <v>135.75</v>
      </c>
      <c r="R60" s="10">
        <v>36459</v>
      </c>
      <c r="S60">
        <v>52</v>
      </c>
      <c r="T60" s="6">
        <f t="shared" si="4"/>
        <v>76.930000000000007</v>
      </c>
    </row>
    <row r="61" spans="2:20" x14ac:dyDescent="0.35">
      <c r="B61">
        <f t="shared" si="5"/>
        <v>1999</v>
      </c>
      <c r="C61" s="10">
        <v>36307</v>
      </c>
      <c r="D61">
        <v>80</v>
      </c>
      <c r="E61" s="6">
        <f t="shared" si="6"/>
        <v>110.76999999999998</v>
      </c>
      <c r="F61" s="10">
        <v>36338</v>
      </c>
      <c r="G61">
        <v>10</v>
      </c>
      <c r="H61" s="6">
        <f t="shared" si="0"/>
        <v>-3.3100000000000023</v>
      </c>
      <c r="I61" s="10">
        <v>36368</v>
      </c>
      <c r="J61">
        <v>6.4</v>
      </c>
      <c r="K61" s="6">
        <f t="shared" si="1"/>
        <v>-10.453999999999999</v>
      </c>
      <c r="L61" s="10">
        <v>36399</v>
      </c>
      <c r="M61">
        <v>4.0999999999999996</v>
      </c>
      <c r="N61" s="6">
        <f t="shared" si="2"/>
        <v>-11.388500000000002</v>
      </c>
      <c r="O61" s="10">
        <v>36430</v>
      </c>
      <c r="P61">
        <v>67</v>
      </c>
      <c r="Q61" s="6">
        <f t="shared" si="3"/>
        <v>95.375</v>
      </c>
      <c r="R61" s="10">
        <v>36460</v>
      </c>
      <c r="S61">
        <v>46</v>
      </c>
      <c r="T61" s="6">
        <f t="shared" si="4"/>
        <v>67.240000000000009</v>
      </c>
    </row>
    <row r="62" spans="2:20" x14ac:dyDescent="0.35">
      <c r="B62">
        <f t="shared" si="5"/>
        <v>1999</v>
      </c>
      <c r="C62" s="10">
        <v>36308</v>
      </c>
      <c r="D62">
        <v>67</v>
      </c>
      <c r="E62" s="6">
        <f t="shared" si="6"/>
        <v>89.775000000000006</v>
      </c>
      <c r="F62" s="10">
        <v>36339</v>
      </c>
      <c r="G62">
        <v>10</v>
      </c>
      <c r="H62" s="6">
        <f t="shared" si="0"/>
        <v>-3.3100000000000023</v>
      </c>
      <c r="I62" s="10">
        <v>36369</v>
      </c>
      <c r="J62">
        <v>7.2</v>
      </c>
      <c r="K62" s="6">
        <f t="shared" si="1"/>
        <v>-9.161999999999999</v>
      </c>
      <c r="L62" s="10">
        <v>36400</v>
      </c>
      <c r="M62">
        <v>4.0999999999999996</v>
      </c>
      <c r="N62" s="6">
        <f t="shared" si="2"/>
        <v>-11.388500000000002</v>
      </c>
      <c r="O62" s="10">
        <v>36431</v>
      </c>
      <c r="P62">
        <v>53</v>
      </c>
      <c r="Q62" s="6">
        <f t="shared" si="3"/>
        <v>72.765000000000001</v>
      </c>
      <c r="R62" s="10">
        <v>36461</v>
      </c>
      <c r="S62">
        <v>40</v>
      </c>
      <c r="T62" s="6">
        <f t="shared" si="4"/>
        <v>57.55</v>
      </c>
    </row>
    <row r="63" spans="2:20" x14ac:dyDescent="0.35">
      <c r="B63">
        <f t="shared" si="5"/>
        <v>1999</v>
      </c>
      <c r="C63" s="10">
        <v>36309</v>
      </c>
      <c r="D63">
        <v>55</v>
      </c>
      <c r="E63" s="6">
        <f t="shared" si="6"/>
        <v>70.39500000000001</v>
      </c>
      <c r="F63" s="10">
        <v>36340</v>
      </c>
      <c r="G63">
        <v>11</v>
      </c>
      <c r="H63" s="6">
        <f t="shared" si="0"/>
        <v>-1.6950000000000003</v>
      </c>
      <c r="I63" s="10">
        <v>36370</v>
      </c>
      <c r="J63">
        <v>6.5</v>
      </c>
      <c r="K63" s="6">
        <f t="shared" si="1"/>
        <v>-10.292499999999999</v>
      </c>
      <c r="L63" s="10">
        <v>36401</v>
      </c>
      <c r="M63">
        <v>3.9</v>
      </c>
      <c r="N63" s="6">
        <f t="shared" si="2"/>
        <v>-11.711500000000001</v>
      </c>
      <c r="O63" s="10">
        <v>36432</v>
      </c>
      <c r="P63">
        <v>43</v>
      </c>
      <c r="Q63" s="6">
        <f t="shared" si="3"/>
        <v>56.614999999999995</v>
      </c>
      <c r="R63" s="10">
        <v>36462</v>
      </c>
      <c r="S63">
        <v>34</v>
      </c>
      <c r="T63" s="6">
        <f t="shared" si="4"/>
        <v>47.86</v>
      </c>
    </row>
    <row r="64" spans="2:20" x14ac:dyDescent="0.35">
      <c r="B64">
        <f t="shared" si="5"/>
        <v>1999</v>
      </c>
      <c r="C64" s="10">
        <v>36310</v>
      </c>
      <c r="D64">
        <v>46</v>
      </c>
      <c r="E64" s="6">
        <f t="shared" si="6"/>
        <v>55.860000000000007</v>
      </c>
      <c r="F64" s="10">
        <v>36341</v>
      </c>
      <c r="G64">
        <v>11</v>
      </c>
      <c r="H64" s="6">
        <f t="shared" si="0"/>
        <v>-1.6950000000000003</v>
      </c>
      <c r="I64" s="10">
        <v>36371</v>
      </c>
      <c r="J64">
        <v>6</v>
      </c>
      <c r="K64" s="6">
        <f t="shared" si="1"/>
        <v>-11.1</v>
      </c>
      <c r="L64" s="10">
        <v>36402</v>
      </c>
      <c r="M64">
        <v>3.8</v>
      </c>
      <c r="N64" s="6">
        <f t="shared" si="2"/>
        <v>-11.873000000000001</v>
      </c>
      <c r="O64" s="10">
        <v>36433</v>
      </c>
      <c r="P64">
        <v>35</v>
      </c>
      <c r="Q64" s="6">
        <f t="shared" si="3"/>
        <v>43.695</v>
      </c>
      <c r="R64" s="10">
        <v>36463</v>
      </c>
      <c r="S64">
        <v>30</v>
      </c>
      <c r="T64" s="6">
        <f t="shared" si="4"/>
        <v>41.400000000000006</v>
      </c>
    </row>
    <row r="65" spans="2:20" x14ac:dyDescent="0.35">
      <c r="B65">
        <f t="shared" si="5"/>
        <v>1999</v>
      </c>
      <c r="C65" s="10">
        <v>36311</v>
      </c>
      <c r="D65">
        <v>39</v>
      </c>
      <c r="E65" s="6">
        <f t="shared" si="6"/>
        <v>44.555</v>
      </c>
      <c r="H65" s="6" t="str">
        <f t="shared" si="0"/>
        <v/>
      </c>
      <c r="I65" s="10">
        <v>36372</v>
      </c>
      <c r="J65">
        <v>5.4</v>
      </c>
      <c r="K65" s="6">
        <f t="shared" si="1"/>
        <v>-12.068999999999999</v>
      </c>
      <c r="L65" s="10">
        <v>36403</v>
      </c>
      <c r="M65">
        <v>3.8</v>
      </c>
      <c r="N65" s="6">
        <f t="shared" si="2"/>
        <v>-11.873000000000001</v>
      </c>
      <c r="Q65" s="6" t="str">
        <f t="shared" si="3"/>
        <v/>
      </c>
      <c r="R65" s="10">
        <v>36464</v>
      </c>
      <c r="S65">
        <v>28</v>
      </c>
      <c r="T65" s="6">
        <f t="shared" si="4"/>
        <v>38.17</v>
      </c>
    </row>
    <row r="66" spans="2:20" x14ac:dyDescent="0.35">
      <c r="B66">
        <f t="shared" si="5"/>
        <v>2000</v>
      </c>
      <c r="C66" s="10">
        <v>36647</v>
      </c>
      <c r="D66">
        <v>94</v>
      </c>
      <c r="E66" s="6">
        <f t="shared" si="6"/>
        <v>133.38</v>
      </c>
      <c r="F66" s="10">
        <v>36678</v>
      </c>
      <c r="G66">
        <v>46</v>
      </c>
      <c r="H66" s="6">
        <f t="shared" si="0"/>
        <v>54.830000000000005</v>
      </c>
      <c r="I66" s="10">
        <v>36708</v>
      </c>
      <c r="J66">
        <v>17</v>
      </c>
      <c r="K66" s="6">
        <f t="shared" si="1"/>
        <v>6.6649999999999991</v>
      </c>
      <c r="L66" s="10">
        <v>36739</v>
      </c>
      <c r="M66">
        <v>9.4</v>
      </c>
      <c r="N66" s="6">
        <f t="shared" si="2"/>
        <v>-2.8290000000000006</v>
      </c>
      <c r="O66" s="10">
        <v>36770</v>
      </c>
      <c r="P66">
        <v>5.5</v>
      </c>
      <c r="Q66" s="6">
        <f t="shared" si="3"/>
        <v>-3.9474999999999998</v>
      </c>
      <c r="R66" s="10">
        <v>36800</v>
      </c>
      <c r="S66">
        <v>2.9</v>
      </c>
      <c r="T66" s="6">
        <f t="shared" si="4"/>
        <v>-2.3665000000000003</v>
      </c>
    </row>
    <row r="67" spans="2:20" x14ac:dyDescent="0.35">
      <c r="B67">
        <f t="shared" si="5"/>
        <v>2000</v>
      </c>
      <c r="C67" s="10">
        <v>36648</v>
      </c>
      <c r="D67">
        <v>85</v>
      </c>
      <c r="E67" s="6">
        <f t="shared" si="6"/>
        <v>118.845</v>
      </c>
      <c r="F67" s="10">
        <v>36679</v>
      </c>
      <c r="G67">
        <v>41</v>
      </c>
      <c r="H67" s="6">
        <f t="shared" si="0"/>
        <v>46.755000000000003</v>
      </c>
      <c r="I67" s="10">
        <v>36709</v>
      </c>
      <c r="J67">
        <v>15</v>
      </c>
      <c r="K67" s="6">
        <f t="shared" si="1"/>
        <v>3.4350000000000023</v>
      </c>
      <c r="L67" s="10">
        <v>36740</v>
      </c>
      <c r="M67">
        <v>9.8000000000000007</v>
      </c>
      <c r="N67" s="6">
        <f t="shared" si="2"/>
        <v>-2.1829999999999998</v>
      </c>
      <c r="O67" s="10">
        <v>36771</v>
      </c>
      <c r="P67">
        <v>7.8</v>
      </c>
      <c r="Q67" s="6">
        <f t="shared" si="3"/>
        <v>-0.23300000000000054</v>
      </c>
      <c r="R67" s="10">
        <v>36801</v>
      </c>
      <c r="S67">
        <v>2.9</v>
      </c>
      <c r="T67" s="6">
        <f t="shared" si="4"/>
        <v>-2.3665000000000003</v>
      </c>
    </row>
    <row r="68" spans="2:20" x14ac:dyDescent="0.35">
      <c r="B68">
        <f t="shared" si="5"/>
        <v>2000</v>
      </c>
      <c r="C68" s="10">
        <v>36649</v>
      </c>
      <c r="D68">
        <v>74</v>
      </c>
      <c r="E68" s="6">
        <f t="shared" si="6"/>
        <v>101.08000000000001</v>
      </c>
      <c r="F68" s="10">
        <v>36680</v>
      </c>
      <c r="G68">
        <v>38</v>
      </c>
      <c r="H68" s="6">
        <f t="shared" ref="H68:H131" si="7">IF(ISBLANK(G68),"",(G68*H$3)+H$2)</f>
        <v>41.91</v>
      </c>
      <c r="I68" s="10">
        <v>36710</v>
      </c>
      <c r="J68">
        <v>14</v>
      </c>
      <c r="K68" s="6">
        <f t="shared" ref="K68:K131" si="8">IF(ISBLANK(J68),"",(J68*K$3)+K$2)</f>
        <v>1.8200000000000003</v>
      </c>
      <c r="L68" s="10">
        <v>36741</v>
      </c>
      <c r="M68">
        <v>9.4</v>
      </c>
      <c r="N68" s="6">
        <f t="shared" ref="N68:N131" si="9">IF(ISBLANK(M68),"",(M68*N$3)+N$2)</f>
        <v>-2.8290000000000006</v>
      </c>
      <c r="O68" s="10">
        <v>36772</v>
      </c>
      <c r="P68">
        <v>10</v>
      </c>
      <c r="Q68" s="6">
        <f t="shared" ref="Q68:Q131" si="10">IF(ISBLANK(P68),"",(P68*Q$3)+Q$2)</f>
        <v>3.3199999999999985</v>
      </c>
      <c r="R68" s="10">
        <v>36802</v>
      </c>
      <c r="S68">
        <v>2.9</v>
      </c>
      <c r="T68" s="6">
        <f t="shared" ref="T68:T131" si="11">IF(ISBLANK(S68),"",(S68*T$3)+T$2)</f>
        <v>-2.3665000000000003</v>
      </c>
    </row>
    <row r="69" spans="2:20" x14ac:dyDescent="0.35">
      <c r="B69">
        <f t="shared" ref="B69:B132" si="12">YEAR(L69)</f>
        <v>2000</v>
      </c>
      <c r="C69" s="10">
        <v>36650</v>
      </c>
      <c r="D69">
        <v>65</v>
      </c>
      <c r="E69" s="6">
        <f t="shared" ref="E69:E132" si="13">IF(ISBLANK(D69),"",(D69*E$3)+E$2)</f>
        <v>86.544999999999987</v>
      </c>
      <c r="F69" s="10">
        <v>36681</v>
      </c>
      <c r="G69">
        <v>32</v>
      </c>
      <c r="H69" s="6">
        <f t="shared" si="7"/>
        <v>32.22</v>
      </c>
      <c r="I69" s="10">
        <v>36711</v>
      </c>
      <c r="J69">
        <v>15</v>
      </c>
      <c r="K69" s="6">
        <f t="shared" si="8"/>
        <v>3.4350000000000023</v>
      </c>
      <c r="L69" s="10">
        <v>36742</v>
      </c>
      <c r="M69">
        <v>9.1</v>
      </c>
      <c r="N69" s="6">
        <f t="shared" si="9"/>
        <v>-3.313500000000003</v>
      </c>
      <c r="O69" s="10">
        <v>36773</v>
      </c>
      <c r="P69">
        <v>9.8000000000000007</v>
      </c>
      <c r="Q69" s="6">
        <f t="shared" si="10"/>
        <v>2.9970000000000017</v>
      </c>
      <c r="R69" s="10">
        <v>36803</v>
      </c>
      <c r="S69">
        <v>2.7</v>
      </c>
      <c r="T69" s="6">
        <f t="shared" si="11"/>
        <v>-2.6894999999999998</v>
      </c>
    </row>
    <row r="70" spans="2:20" x14ac:dyDescent="0.35">
      <c r="B70">
        <f t="shared" si="12"/>
        <v>2000</v>
      </c>
      <c r="C70" s="10">
        <v>36651</v>
      </c>
      <c r="D70">
        <v>62</v>
      </c>
      <c r="E70" s="6">
        <f t="shared" si="13"/>
        <v>81.699999999999989</v>
      </c>
      <c r="F70" s="10">
        <v>36682</v>
      </c>
      <c r="G70">
        <v>30</v>
      </c>
      <c r="H70" s="6">
        <f t="shared" si="7"/>
        <v>28.990000000000002</v>
      </c>
      <c r="I70" s="10">
        <v>36712</v>
      </c>
      <c r="J70">
        <v>16</v>
      </c>
      <c r="K70" s="6">
        <f t="shared" si="8"/>
        <v>5.0500000000000007</v>
      </c>
      <c r="L70" s="10">
        <v>36743</v>
      </c>
      <c r="M70">
        <v>8.6</v>
      </c>
      <c r="N70" s="6">
        <f t="shared" si="9"/>
        <v>-4.1210000000000022</v>
      </c>
      <c r="O70" s="10">
        <v>36774</v>
      </c>
      <c r="P70">
        <v>9.5</v>
      </c>
      <c r="Q70" s="6">
        <f t="shared" si="10"/>
        <v>2.5124999999999993</v>
      </c>
      <c r="R70" s="10">
        <v>36804</v>
      </c>
      <c r="S70">
        <v>2.7</v>
      </c>
      <c r="T70" s="6">
        <f t="shared" si="11"/>
        <v>-2.6894999999999998</v>
      </c>
    </row>
    <row r="71" spans="2:20" x14ac:dyDescent="0.35">
      <c r="B71">
        <f t="shared" si="12"/>
        <v>2000</v>
      </c>
      <c r="C71" s="10">
        <v>36652</v>
      </c>
      <c r="D71">
        <v>58</v>
      </c>
      <c r="E71" s="6">
        <f t="shared" si="13"/>
        <v>75.240000000000009</v>
      </c>
      <c r="F71" s="10">
        <v>36683</v>
      </c>
      <c r="G71">
        <v>28</v>
      </c>
      <c r="H71" s="6">
        <f t="shared" si="7"/>
        <v>25.759999999999998</v>
      </c>
      <c r="I71" s="10">
        <v>36713</v>
      </c>
      <c r="J71">
        <v>14</v>
      </c>
      <c r="K71" s="6">
        <f t="shared" si="8"/>
        <v>1.8200000000000003</v>
      </c>
      <c r="L71" s="10">
        <v>36744</v>
      </c>
      <c r="M71">
        <v>8.1999999999999993</v>
      </c>
      <c r="N71" s="6">
        <f t="shared" si="9"/>
        <v>-4.767000000000003</v>
      </c>
      <c r="O71" s="10">
        <v>36775</v>
      </c>
      <c r="P71">
        <v>8.3000000000000007</v>
      </c>
      <c r="Q71" s="6">
        <f t="shared" si="10"/>
        <v>0.57450000000000045</v>
      </c>
      <c r="R71" s="10">
        <v>36805</v>
      </c>
      <c r="S71">
        <v>6</v>
      </c>
      <c r="T71" s="6">
        <f t="shared" si="11"/>
        <v>2.6399999999999997</v>
      </c>
    </row>
    <row r="72" spans="2:20" x14ac:dyDescent="0.35">
      <c r="B72">
        <f t="shared" si="12"/>
        <v>2000</v>
      </c>
      <c r="C72" s="10">
        <v>36653</v>
      </c>
      <c r="D72">
        <v>54</v>
      </c>
      <c r="E72" s="6">
        <f t="shared" si="13"/>
        <v>68.78</v>
      </c>
      <c r="F72" s="10">
        <v>36684</v>
      </c>
      <c r="G72">
        <v>38</v>
      </c>
      <c r="H72" s="6">
        <f t="shared" si="7"/>
        <v>41.91</v>
      </c>
      <c r="I72" s="10">
        <v>36714</v>
      </c>
      <c r="J72">
        <v>13</v>
      </c>
      <c r="K72" s="6">
        <f t="shared" si="8"/>
        <v>0.20500000000000185</v>
      </c>
      <c r="L72" s="10">
        <v>36745</v>
      </c>
      <c r="M72">
        <v>8.1999999999999993</v>
      </c>
      <c r="N72" s="6">
        <f t="shared" si="9"/>
        <v>-4.767000000000003</v>
      </c>
      <c r="O72" s="10">
        <v>36776</v>
      </c>
      <c r="P72">
        <v>7.6</v>
      </c>
      <c r="Q72" s="6">
        <f t="shared" si="10"/>
        <v>-0.55600000000000094</v>
      </c>
      <c r="R72" s="10">
        <v>36806</v>
      </c>
      <c r="S72">
        <v>9</v>
      </c>
      <c r="T72" s="6">
        <f t="shared" si="11"/>
        <v>7.4850000000000003</v>
      </c>
    </row>
    <row r="73" spans="2:20" x14ac:dyDescent="0.35">
      <c r="B73">
        <f t="shared" si="12"/>
        <v>2000</v>
      </c>
      <c r="C73" s="10">
        <v>36654</v>
      </c>
      <c r="D73">
        <v>54</v>
      </c>
      <c r="E73" s="6">
        <f t="shared" si="13"/>
        <v>68.78</v>
      </c>
      <c r="F73" s="10">
        <v>36685</v>
      </c>
      <c r="G73">
        <v>41</v>
      </c>
      <c r="H73" s="6">
        <f t="shared" si="7"/>
        <v>46.755000000000003</v>
      </c>
      <c r="I73" s="10">
        <v>36715</v>
      </c>
      <c r="J73">
        <v>13</v>
      </c>
      <c r="K73" s="6">
        <f t="shared" si="8"/>
        <v>0.20500000000000185</v>
      </c>
      <c r="L73" s="10">
        <v>36746</v>
      </c>
      <c r="M73">
        <v>8.6999999999999993</v>
      </c>
      <c r="N73" s="6">
        <f t="shared" si="9"/>
        <v>-3.959500000000002</v>
      </c>
      <c r="O73" s="10">
        <v>36777</v>
      </c>
      <c r="P73">
        <v>7</v>
      </c>
      <c r="Q73" s="6">
        <f t="shared" si="10"/>
        <v>-1.5250000000000004</v>
      </c>
      <c r="R73" s="10">
        <v>36807</v>
      </c>
      <c r="S73">
        <v>8.5</v>
      </c>
      <c r="T73" s="6">
        <f t="shared" si="11"/>
        <v>6.6774999999999993</v>
      </c>
    </row>
    <row r="74" spans="2:20" x14ac:dyDescent="0.35">
      <c r="B74">
        <f t="shared" si="12"/>
        <v>2000</v>
      </c>
      <c r="C74" s="10">
        <v>36655</v>
      </c>
      <c r="D74">
        <v>54</v>
      </c>
      <c r="E74" s="6">
        <f t="shared" si="13"/>
        <v>68.78</v>
      </c>
      <c r="F74" s="10">
        <v>36686</v>
      </c>
      <c r="G74">
        <v>39</v>
      </c>
      <c r="H74" s="6">
        <f t="shared" si="7"/>
        <v>43.524999999999999</v>
      </c>
      <c r="I74" s="10">
        <v>36716</v>
      </c>
      <c r="J74">
        <v>13</v>
      </c>
      <c r="K74" s="6">
        <f t="shared" si="8"/>
        <v>0.20500000000000185</v>
      </c>
      <c r="L74" s="10">
        <v>36747</v>
      </c>
      <c r="M74">
        <v>8.4</v>
      </c>
      <c r="N74" s="6">
        <f t="shared" si="9"/>
        <v>-4.4440000000000008</v>
      </c>
      <c r="O74" s="10">
        <v>36778</v>
      </c>
      <c r="P74">
        <v>6.3</v>
      </c>
      <c r="Q74" s="6">
        <f t="shared" si="10"/>
        <v>-2.6555</v>
      </c>
      <c r="R74" s="10">
        <v>36808</v>
      </c>
      <c r="S74">
        <v>9</v>
      </c>
      <c r="T74" s="6">
        <f t="shared" si="11"/>
        <v>7.4850000000000003</v>
      </c>
    </row>
    <row r="75" spans="2:20" x14ac:dyDescent="0.35">
      <c r="B75">
        <f t="shared" si="12"/>
        <v>2000</v>
      </c>
      <c r="C75" s="10">
        <v>36656</v>
      </c>
      <c r="D75">
        <v>59</v>
      </c>
      <c r="E75" s="6">
        <f t="shared" si="13"/>
        <v>76.85499999999999</v>
      </c>
      <c r="F75" s="10">
        <v>36687</v>
      </c>
      <c r="G75">
        <v>34</v>
      </c>
      <c r="H75" s="6">
        <f t="shared" si="7"/>
        <v>35.449999999999996</v>
      </c>
      <c r="I75" s="10">
        <v>36717</v>
      </c>
      <c r="J75">
        <v>15</v>
      </c>
      <c r="K75" s="6">
        <f t="shared" si="8"/>
        <v>3.4350000000000023</v>
      </c>
      <c r="L75" s="10">
        <v>36748</v>
      </c>
      <c r="M75">
        <v>8.8000000000000007</v>
      </c>
      <c r="N75" s="6">
        <f t="shared" si="9"/>
        <v>-3.798</v>
      </c>
      <c r="O75" s="10">
        <v>36779</v>
      </c>
      <c r="P75">
        <v>5.9</v>
      </c>
      <c r="Q75" s="6">
        <f t="shared" si="10"/>
        <v>-3.301499999999999</v>
      </c>
      <c r="R75" s="10">
        <v>36809</v>
      </c>
      <c r="S75">
        <v>16</v>
      </c>
      <c r="T75" s="6">
        <f t="shared" si="11"/>
        <v>18.79</v>
      </c>
    </row>
    <row r="76" spans="2:20" x14ac:dyDescent="0.35">
      <c r="B76">
        <f t="shared" si="12"/>
        <v>2000</v>
      </c>
      <c r="C76" s="10">
        <v>36657</v>
      </c>
      <c r="D76">
        <v>82</v>
      </c>
      <c r="E76" s="6">
        <f t="shared" si="13"/>
        <v>114</v>
      </c>
      <c r="F76" s="10">
        <v>36688</v>
      </c>
      <c r="G76">
        <v>38</v>
      </c>
      <c r="H76" s="6">
        <f t="shared" si="7"/>
        <v>41.91</v>
      </c>
      <c r="I76" s="10">
        <v>36718</v>
      </c>
      <c r="J76">
        <v>17</v>
      </c>
      <c r="K76" s="6">
        <f t="shared" si="8"/>
        <v>6.6649999999999991</v>
      </c>
      <c r="L76" s="10">
        <v>36749</v>
      </c>
      <c r="M76">
        <v>8.6</v>
      </c>
      <c r="N76" s="6">
        <f t="shared" si="9"/>
        <v>-4.1210000000000022</v>
      </c>
      <c r="O76" s="10">
        <v>36780</v>
      </c>
      <c r="P76">
        <v>5.2</v>
      </c>
      <c r="Q76" s="6">
        <f t="shared" si="10"/>
        <v>-4.4320000000000004</v>
      </c>
      <c r="R76" s="10">
        <v>36810</v>
      </c>
      <c r="S76">
        <v>16</v>
      </c>
      <c r="T76" s="6">
        <f t="shared" si="11"/>
        <v>18.79</v>
      </c>
    </row>
    <row r="77" spans="2:20" x14ac:dyDescent="0.35">
      <c r="B77">
        <f t="shared" si="12"/>
        <v>2000</v>
      </c>
      <c r="C77" s="10">
        <v>36658</v>
      </c>
      <c r="D77">
        <v>113</v>
      </c>
      <c r="E77" s="6">
        <f t="shared" si="13"/>
        <v>164.065</v>
      </c>
      <c r="F77" s="10">
        <v>36689</v>
      </c>
      <c r="G77">
        <v>40</v>
      </c>
      <c r="H77" s="6">
        <f t="shared" si="7"/>
        <v>45.139999999999993</v>
      </c>
      <c r="I77" s="10">
        <v>36719</v>
      </c>
      <c r="J77">
        <v>16</v>
      </c>
      <c r="K77" s="6">
        <f t="shared" si="8"/>
        <v>5.0500000000000007</v>
      </c>
      <c r="L77" s="10">
        <v>36750</v>
      </c>
      <c r="M77">
        <v>8.1</v>
      </c>
      <c r="N77" s="6">
        <f t="shared" si="9"/>
        <v>-4.9285000000000014</v>
      </c>
      <c r="O77" s="10">
        <v>36781</v>
      </c>
      <c r="P77">
        <v>4.5</v>
      </c>
      <c r="Q77" s="6">
        <f t="shared" si="10"/>
        <v>-5.5625</v>
      </c>
      <c r="R77" s="10">
        <v>36811</v>
      </c>
      <c r="S77">
        <v>15</v>
      </c>
      <c r="T77" s="6">
        <f t="shared" si="11"/>
        <v>17.175000000000001</v>
      </c>
    </row>
    <row r="78" spans="2:20" x14ac:dyDescent="0.35">
      <c r="B78">
        <f t="shared" si="12"/>
        <v>2000</v>
      </c>
      <c r="C78" s="10">
        <v>36659</v>
      </c>
      <c r="D78">
        <v>107</v>
      </c>
      <c r="E78" s="6">
        <f t="shared" si="13"/>
        <v>154.375</v>
      </c>
      <c r="F78" s="10">
        <v>36690</v>
      </c>
      <c r="G78">
        <v>36</v>
      </c>
      <c r="H78" s="6">
        <f t="shared" si="7"/>
        <v>38.68</v>
      </c>
      <c r="I78" s="10">
        <v>36720</v>
      </c>
      <c r="J78">
        <v>15</v>
      </c>
      <c r="K78" s="6">
        <f t="shared" si="8"/>
        <v>3.4350000000000023</v>
      </c>
      <c r="L78" s="10">
        <v>36751</v>
      </c>
      <c r="M78">
        <v>7.7</v>
      </c>
      <c r="N78" s="6">
        <f t="shared" si="9"/>
        <v>-5.5745000000000022</v>
      </c>
      <c r="O78" s="10">
        <v>36782</v>
      </c>
      <c r="P78">
        <v>4.8</v>
      </c>
      <c r="Q78" s="6">
        <f t="shared" si="10"/>
        <v>-5.0780000000000003</v>
      </c>
      <c r="R78" s="10">
        <v>36812</v>
      </c>
      <c r="S78">
        <v>13</v>
      </c>
      <c r="T78" s="6">
        <f t="shared" si="11"/>
        <v>13.945</v>
      </c>
    </row>
    <row r="79" spans="2:20" x14ac:dyDescent="0.35">
      <c r="B79">
        <f t="shared" si="12"/>
        <v>2000</v>
      </c>
      <c r="C79" s="10">
        <v>36660</v>
      </c>
      <c r="D79">
        <v>103</v>
      </c>
      <c r="E79" s="6">
        <f t="shared" si="13"/>
        <v>147.91499999999999</v>
      </c>
      <c r="F79" s="10">
        <v>36691</v>
      </c>
      <c r="G79">
        <v>31</v>
      </c>
      <c r="H79" s="6">
        <f t="shared" si="7"/>
        <v>30.604999999999997</v>
      </c>
      <c r="I79" s="10">
        <v>36721</v>
      </c>
      <c r="J79">
        <v>13</v>
      </c>
      <c r="K79" s="6">
        <f t="shared" si="8"/>
        <v>0.20500000000000185</v>
      </c>
      <c r="L79" s="10">
        <v>36752</v>
      </c>
      <c r="M79">
        <v>7.5</v>
      </c>
      <c r="N79" s="6">
        <f t="shared" si="9"/>
        <v>-5.8975000000000009</v>
      </c>
      <c r="O79" s="10">
        <v>36783</v>
      </c>
      <c r="P79">
        <v>4.0999999999999996</v>
      </c>
      <c r="Q79" s="6">
        <f t="shared" si="10"/>
        <v>-6.2085000000000008</v>
      </c>
      <c r="R79" s="10">
        <v>36813</v>
      </c>
      <c r="S79">
        <v>11</v>
      </c>
      <c r="T79" s="6">
        <f t="shared" si="11"/>
        <v>10.715</v>
      </c>
    </row>
    <row r="80" spans="2:20" x14ac:dyDescent="0.35">
      <c r="B80">
        <f t="shared" si="12"/>
        <v>2000</v>
      </c>
      <c r="C80" s="10">
        <v>36661</v>
      </c>
      <c r="D80">
        <v>97</v>
      </c>
      <c r="E80" s="6">
        <f t="shared" si="13"/>
        <v>138.22499999999999</v>
      </c>
      <c r="F80" s="10">
        <v>36692</v>
      </c>
      <c r="G80">
        <v>27</v>
      </c>
      <c r="H80" s="6">
        <f t="shared" si="7"/>
        <v>24.144999999999996</v>
      </c>
      <c r="I80" s="10">
        <v>36722</v>
      </c>
      <c r="J80">
        <v>12</v>
      </c>
      <c r="K80" s="6">
        <f t="shared" si="8"/>
        <v>-1.4100000000000001</v>
      </c>
      <c r="L80" s="10">
        <v>36753</v>
      </c>
      <c r="M80">
        <v>8.1999999999999993</v>
      </c>
      <c r="N80" s="6">
        <f t="shared" si="9"/>
        <v>-4.767000000000003</v>
      </c>
      <c r="O80" s="10">
        <v>36784</v>
      </c>
      <c r="P80">
        <v>4.4000000000000004</v>
      </c>
      <c r="Q80" s="6">
        <f t="shared" si="10"/>
        <v>-5.7239999999999993</v>
      </c>
      <c r="R80" s="10">
        <v>36814</v>
      </c>
      <c r="S80">
        <v>9.8000000000000007</v>
      </c>
      <c r="T80" s="6">
        <f t="shared" si="11"/>
        <v>8.777000000000001</v>
      </c>
    </row>
    <row r="81" spans="2:20" x14ac:dyDescent="0.35">
      <c r="B81">
        <f t="shared" si="12"/>
        <v>2000</v>
      </c>
      <c r="C81" s="10">
        <v>36662</v>
      </c>
      <c r="D81">
        <v>82</v>
      </c>
      <c r="E81" s="6">
        <f t="shared" si="13"/>
        <v>114</v>
      </c>
      <c r="F81" s="10">
        <v>36693</v>
      </c>
      <c r="G81">
        <v>25</v>
      </c>
      <c r="H81" s="6">
        <f t="shared" si="7"/>
        <v>20.914999999999999</v>
      </c>
      <c r="I81" s="10">
        <v>36723</v>
      </c>
      <c r="J81">
        <v>15</v>
      </c>
      <c r="K81" s="6">
        <f t="shared" si="8"/>
        <v>3.4350000000000023</v>
      </c>
      <c r="L81" s="10">
        <v>36754</v>
      </c>
      <c r="M81">
        <v>10</v>
      </c>
      <c r="N81" s="6">
        <f t="shared" si="9"/>
        <v>-1.860000000000003</v>
      </c>
      <c r="O81" s="10">
        <v>36785</v>
      </c>
      <c r="P81">
        <v>8.1999999999999993</v>
      </c>
      <c r="Q81" s="6">
        <f t="shared" si="10"/>
        <v>0.41299999999999848</v>
      </c>
      <c r="R81" s="10">
        <v>36815</v>
      </c>
      <c r="S81">
        <v>8.6999999999999993</v>
      </c>
      <c r="T81" s="6">
        <f t="shared" si="11"/>
        <v>7.0004999999999997</v>
      </c>
    </row>
    <row r="82" spans="2:20" x14ac:dyDescent="0.35">
      <c r="B82">
        <f t="shared" si="12"/>
        <v>2000</v>
      </c>
      <c r="C82" s="10">
        <v>36663</v>
      </c>
      <c r="D82">
        <v>69</v>
      </c>
      <c r="E82" s="6">
        <f t="shared" si="13"/>
        <v>93.004999999999995</v>
      </c>
      <c r="F82" s="10">
        <v>36694</v>
      </c>
      <c r="G82">
        <v>22</v>
      </c>
      <c r="H82" s="6">
        <f t="shared" si="7"/>
        <v>16.07</v>
      </c>
      <c r="I82" s="10">
        <v>36724</v>
      </c>
      <c r="J82">
        <v>37</v>
      </c>
      <c r="K82" s="6">
        <f t="shared" si="8"/>
        <v>38.965000000000003</v>
      </c>
      <c r="L82" s="10">
        <v>36755</v>
      </c>
      <c r="M82">
        <v>11</v>
      </c>
      <c r="N82" s="6">
        <f t="shared" si="9"/>
        <v>-0.24500000000000099</v>
      </c>
      <c r="O82" s="10">
        <v>36786</v>
      </c>
      <c r="P82">
        <v>6.2</v>
      </c>
      <c r="Q82" s="6">
        <f t="shared" si="10"/>
        <v>-2.8170000000000002</v>
      </c>
      <c r="R82" s="10">
        <v>36816</v>
      </c>
      <c r="S82">
        <v>7.9</v>
      </c>
      <c r="T82" s="6">
        <f t="shared" si="11"/>
        <v>5.7084999999999999</v>
      </c>
    </row>
    <row r="83" spans="2:20" x14ac:dyDescent="0.35">
      <c r="B83">
        <f t="shared" si="12"/>
        <v>2000</v>
      </c>
      <c r="C83" s="10">
        <v>36664</v>
      </c>
      <c r="D83">
        <v>63</v>
      </c>
      <c r="E83" s="6">
        <f t="shared" si="13"/>
        <v>83.314999999999998</v>
      </c>
      <c r="F83" s="10">
        <v>36695</v>
      </c>
      <c r="G83">
        <v>22</v>
      </c>
      <c r="H83" s="6">
        <f t="shared" si="7"/>
        <v>16.07</v>
      </c>
      <c r="I83" s="10">
        <v>36725</v>
      </c>
      <c r="J83">
        <v>36</v>
      </c>
      <c r="K83" s="6">
        <f t="shared" si="8"/>
        <v>37.35</v>
      </c>
      <c r="L83" s="10">
        <v>36756</v>
      </c>
      <c r="M83">
        <v>9.6</v>
      </c>
      <c r="N83" s="6">
        <f t="shared" si="9"/>
        <v>-2.506000000000002</v>
      </c>
      <c r="O83" s="10">
        <v>36787</v>
      </c>
      <c r="P83">
        <v>5.3</v>
      </c>
      <c r="Q83" s="6">
        <f t="shared" si="10"/>
        <v>-4.2705000000000002</v>
      </c>
      <c r="R83" s="10">
        <v>36817</v>
      </c>
      <c r="S83">
        <v>7.5</v>
      </c>
      <c r="T83" s="6">
        <f t="shared" si="11"/>
        <v>5.0625000000000009</v>
      </c>
    </row>
    <row r="84" spans="2:20" x14ac:dyDescent="0.35">
      <c r="B84">
        <f t="shared" si="12"/>
        <v>2000</v>
      </c>
      <c r="C84" s="10">
        <v>36665</v>
      </c>
      <c r="D84">
        <v>86</v>
      </c>
      <c r="E84" s="6">
        <f t="shared" si="13"/>
        <v>120.45999999999998</v>
      </c>
      <c r="F84" s="10">
        <v>36696</v>
      </c>
      <c r="G84">
        <v>19</v>
      </c>
      <c r="H84" s="6">
        <f t="shared" si="7"/>
        <v>11.224999999999998</v>
      </c>
      <c r="I84" s="10">
        <v>36726</v>
      </c>
      <c r="J84">
        <v>40</v>
      </c>
      <c r="K84" s="6">
        <f t="shared" si="8"/>
        <v>43.809999999999995</v>
      </c>
      <c r="L84" s="10">
        <v>36757</v>
      </c>
      <c r="M84">
        <v>8.6999999999999993</v>
      </c>
      <c r="N84" s="6">
        <f t="shared" si="9"/>
        <v>-3.959500000000002</v>
      </c>
      <c r="O84" s="10">
        <v>36788</v>
      </c>
      <c r="P84">
        <v>4.5999999999999996</v>
      </c>
      <c r="Q84" s="6">
        <f t="shared" si="10"/>
        <v>-5.4010000000000007</v>
      </c>
      <c r="R84" s="10">
        <v>36818</v>
      </c>
      <c r="S84">
        <v>12</v>
      </c>
      <c r="T84" s="6">
        <f t="shared" si="11"/>
        <v>12.329999999999998</v>
      </c>
    </row>
    <row r="85" spans="2:20" x14ac:dyDescent="0.35">
      <c r="B85">
        <f t="shared" si="12"/>
        <v>2000</v>
      </c>
      <c r="C85" s="10">
        <v>36666</v>
      </c>
      <c r="D85">
        <v>81</v>
      </c>
      <c r="E85" s="6">
        <f t="shared" si="13"/>
        <v>112.38499999999999</v>
      </c>
      <c r="F85" s="10">
        <v>36697</v>
      </c>
      <c r="G85">
        <v>17</v>
      </c>
      <c r="H85" s="6">
        <f t="shared" si="7"/>
        <v>7.9949999999999974</v>
      </c>
      <c r="I85" s="10">
        <v>36727</v>
      </c>
      <c r="J85">
        <v>34</v>
      </c>
      <c r="K85" s="6">
        <f t="shared" si="8"/>
        <v>34.119999999999997</v>
      </c>
      <c r="L85" s="10">
        <v>36758</v>
      </c>
      <c r="M85">
        <v>9.5</v>
      </c>
      <c r="N85" s="6">
        <f t="shared" si="9"/>
        <v>-2.6675000000000022</v>
      </c>
      <c r="O85" s="10">
        <v>36789</v>
      </c>
      <c r="P85">
        <v>4.2</v>
      </c>
      <c r="Q85" s="6">
        <f t="shared" si="10"/>
        <v>-6.0469999999999997</v>
      </c>
      <c r="R85" s="10">
        <v>36819</v>
      </c>
      <c r="S85">
        <v>13</v>
      </c>
      <c r="T85" s="6">
        <f t="shared" si="11"/>
        <v>13.945</v>
      </c>
    </row>
    <row r="86" spans="2:20" x14ac:dyDescent="0.35">
      <c r="B86">
        <f t="shared" si="12"/>
        <v>2000</v>
      </c>
      <c r="C86" s="10">
        <v>36667</v>
      </c>
      <c r="D86">
        <v>71</v>
      </c>
      <c r="E86" s="6">
        <f t="shared" si="13"/>
        <v>96.235000000000014</v>
      </c>
      <c r="F86" s="10">
        <v>36698</v>
      </c>
      <c r="G86">
        <v>15</v>
      </c>
      <c r="H86" s="6">
        <f t="shared" si="7"/>
        <v>4.7650000000000006</v>
      </c>
      <c r="I86" s="10">
        <v>36728</v>
      </c>
      <c r="J86">
        <v>27</v>
      </c>
      <c r="K86" s="6">
        <f t="shared" si="8"/>
        <v>22.814999999999998</v>
      </c>
      <c r="L86" s="10">
        <v>36759</v>
      </c>
      <c r="M86">
        <v>11</v>
      </c>
      <c r="N86" s="6">
        <f t="shared" si="9"/>
        <v>-0.24500000000000099</v>
      </c>
      <c r="O86" s="10">
        <v>36790</v>
      </c>
      <c r="P86">
        <v>3.9</v>
      </c>
      <c r="Q86" s="6">
        <f t="shared" si="10"/>
        <v>-6.5315000000000003</v>
      </c>
      <c r="R86" s="10">
        <v>36820</v>
      </c>
      <c r="S86">
        <v>12</v>
      </c>
      <c r="T86" s="6">
        <f t="shared" si="11"/>
        <v>12.329999999999998</v>
      </c>
    </row>
    <row r="87" spans="2:20" x14ac:dyDescent="0.35">
      <c r="B87">
        <f t="shared" si="12"/>
        <v>2000</v>
      </c>
      <c r="C87" s="10">
        <v>36668</v>
      </c>
      <c r="D87">
        <v>62</v>
      </c>
      <c r="E87" s="6">
        <f t="shared" si="13"/>
        <v>81.699999999999989</v>
      </c>
      <c r="F87" s="10">
        <v>36699</v>
      </c>
      <c r="G87">
        <v>20</v>
      </c>
      <c r="H87" s="6">
        <f t="shared" si="7"/>
        <v>12.839999999999996</v>
      </c>
      <c r="I87" s="10">
        <v>36729</v>
      </c>
      <c r="J87">
        <v>22</v>
      </c>
      <c r="K87" s="6">
        <f t="shared" si="8"/>
        <v>14.740000000000002</v>
      </c>
      <c r="L87" s="10">
        <v>36760</v>
      </c>
      <c r="M87">
        <v>11</v>
      </c>
      <c r="N87" s="6">
        <f t="shared" si="9"/>
        <v>-0.24500000000000099</v>
      </c>
      <c r="O87" s="10">
        <v>36791</v>
      </c>
      <c r="P87">
        <v>3.5</v>
      </c>
      <c r="Q87" s="6">
        <f t="shared" si="10"/>
        <v>-7.1775000000000002</v>
      </c>
      <c r="R87" s="10">
        <v>36821</v>
      </c>
      <c r="S87">
        <v>11</v>
      </c>
      <c r="T87" s="6">
        <f t="shared" si="11"/>
        <v>10.715</v>
      </c>
    </row>
    <row r="88" spans="2:20" x14ac:dyDescent="0.35">
      <c r="B88">
        <f t="shared" si="12"/>
        <v>2000</v>
      </c>
      <c r="C88" s="10">
        <v>36669</v>
      </c>
      <c r="D88">
        <v>58</v>
      </c>
      <c r="E88" s="6">
        <f t="shared" si="13"/>
        <v>75.240000000000009</v>
      </c>
      <c r="F88" s="10">
        <v>36700</v>
      </c>
      <c r="G88">
        <v>20</v>
      </c>
      <c r="H88" s="6">
        <f t="shared" si="7"/>
        <v>12.839999999999996</v>
      </c>
      <c r="I88" s="10">
        <v>36730</v>
      </c>
      <c r="J88">
        <v>20</v>
      </c>
      <c r="K88" s="6">
        <f t="shared" si="8"/>
        <v>11.509999999999998</v>
      </c>
      <c r="L88" s="10">
        <v>36761</v>
      </c>
      <c r="M88">
        <v>9.3000000000000007</v>
      </c>
      <c r="N88" s="6">
        <f t="shared" si="9"/>
        <v>-2.9905000000000008</v>
      </c>
      <c r="O88" s="10">
        <v>36792</v>
      </c>
      <c r="P88">
        <v>3.2</v>
      </c>
      <c r="Q88" s="6">
        <f t="shared" si="10"/>
        <v>-7.6619999999999999</v>
      </c>
      <c r="R88" s="10">
        <v>36822</v>
      </c>
      <c r="S88">
        <v>9.6999999999999993</v>
      </c>
      <c r="T88" s="6">
        <f t="shared" si="11"/>
        <v>8.6154999999999973</v>
      </c>
    </row>
    <row r="89" spans="2:20" x14ac:dyDescent="0.35">
      <c r="B89">
        <f t="shared" si="12"/>
        <v>2000</v>
      </c>
      <c r="C89" s="10">
        <v>36670</v>
      </c>
      <c r="D89">
        <v>58</v>
      </c>
      <c r="E89" s="6">
        <f t="shared" si="13"/>
        <v>75.240000000000009</v>
      </c>
      <c r="F89" s="10">
        <v>36701</v>
      </c>
      <c r="G89">
        <v>18</v>
      </c>
      <c r="H89" s="6">
        <f t="shared" si="7"/>
        <v>9.61</v>
      </c>
      <c r="I89" s="10">
        <v>36731</v>
      </c>
      <c r="J89">
        <v>17</v>
      </c>
      <c r="K89" s="6">
        <f t="shared" si="8"/>
        <v>6.6649999999999991</v>
      </c>
      <c r="L89" s="10">
        <v>36762</v>
      </c>
      <c r="M89">
        <v>10</v>
      </c>
      <c r="N89" s="6">
        <f t="shared" si="9"/>
        <v>-1.860000000000003</v>
      </c>
      <c r="O89" s="10">
        <v>36793</v>
      </c>
      <c r="P89">
        <v>3.5</v>
      </c>
      <c r="Q89" s="6">
        <f t="shared" si="10"/>
        <v>-7.1775000000000002</v>
      </c>
      <c r="R89" s="10">
        <v>36823</v>
      </c>
      <c r="S89">
        <v>8.9</v>
      </c>
      <c r="T89" s="6">
        <f t="shared" si="11"/>
        <v>7.3235000000000001</v>
      </c>
    </row>
    <row r="90" spans="2:20" x14ac:dyDescent="0.35">
      <c r="B90">
        <f t="shared" si="12"/>
        <v>2000</v>
      </c>
      <c r="C90" s="10">
        <v>36671</v>
      </c>
      <c r="D90">
        <v>83</v>
      </c>
      <c r="E90" s="6">
        <f t="shared" si="13"/>
        <v>115.61499999999998</v>
      </c>
      <c r="F90" s="10">
        <v>36702</v>
      </c>
      <c r="G90">
        <v>16</v>
      </c>
      <c r="H90" s="6">
        <f t="shared" si="7"/>
        <v>6.379999999999999</v>
      </c>
      <c r="I90" s="10">
        <v>36732</v>
      </c>
      <c r="J90">
        <v>15</v>
      </c>
      <c r="K90" s="6">
        <f t="shared" si="8"/>
        <v>3.4350000000000023</v>
      </c>
      <c r="L90" s="10">
        <v>36763</v>
      </c>
      <c r="M90">
        <v>9.6</v>
      </c>
      <c r="N90" s="6">
        <f t="shared" si="9"/>
        <v>-2.506000000000002</v>
      </c>
      <c r="O90" s="10">
        <v>36794</v>
      </c>
      <c r="P90">
        <v>3.6</v>
      </c>
      <c r="Q90" s="6">
        <f t="shared" si="10"/>
        <v>-7.016</v>
      </c>
      <c r="R90" s="10">
        <v>36824</v>
      </c>
      <c r="S90">
        <v>8.3000000000000007</v>
      </c>
      <c r="T90" s="6">
        <f t="shared" si="11"/>
        <v>6.3545000000000007</v>
      </c>
    </row>
    <row r="91" spans="2:20" x14ac:dyDescent="0.35">
      <c r="B91">
        <f t="shared" si="12"/>
        <v>2000</v>
      </c>
      <c r="C91" s="10">
        <v>36672</v>
      </c>
      <c r="D91">
        <v>103</v>
      </c>
      <c r="E91" s="6">
        <f t="shared" si="13"/>
        <v>147.91499999999999</v>
      </c>
      <c r="F91" s="10">
        <v>36703</v>
      </c>
      <c r="G91">
        <v>15</v>
      </c>
      <c r="H91" s="6">
        <f t="shared" si="7"/>
        <v>4.7650000000000006</v>
      </c>
      <c r="I91" s="10">
        <v>36733</v>
      </c>
      <c r="J91">
        <v>14</v>
      </c>
      <c r="K91" s="6">
        <f t="shared" si="8"/>
        <v>1.8200000000000003</v>
      </c>
      <c r="L91" s="10">
        <v>36764</v>
      </c>
      <c r="M91">
        <v>8.6</v>
      </c>
      <c r="N91" s="6">
        <f t="shared" si="9"/>
        <v>-4.1210000000000022</v>
      </c>
      <c r="O91" s="10">
        <v>36795</v>
      </c>
      <c r="P91">
        <v>3.3</v>
      </c>
      <c r="Q91" s="6">
        <f t="shared" si="10"/>
        <v>-7.5005000000000006</v>
      </c>
      <c r="R91" s="10">
        <v>36825</v>
      </c>
      <c r="S91">
        <v>8</v>
      </c>
      <c r="T91" s="6">
        <f t="shared" si="11"/>
        <v>5.87</v>
      </c>
    </row>
    <row r="92" spans="2:20" x14ac:dyDescent="0.35">
      <c r="B92">
        <f t="shared" si="12"/>
        <v>2000</v>
      </c>
      <c r="C92" s="10">
        <v>36673</v>
      </c>
      <c r="D92">
        <v>97</v>
      </c>
      <c r="E92" s="6">
        <f t="shared" si="13"/>
        <v>138.22499999999999</v>
      </c>
      <c r="F92" s="10">
        <v>36704</v>
      </c>
      <c r="G92">
        <v>15</v>
      </c>
      <c r="H92" s="6">
        <f t="shared" si="7"/>
        <v>4.7650000000000006</v>
      </c>
      <c r="I92" s="10">
        <v>36734</v>
      </c>
      <c r="J92">
        <v>13</v>
      </c>
      <c r="K92" s="6">
        <f t="shared" si="8"/>
        <v>0.20500000000000185</v>
      </c>
      <c r="L92" s="10">
        <v>36765</v>
      </c>
      <c r="M92">
        <v>7.9</v>
      </c>
      <c r="N92" s="6">
        <f t="shared" si="9"/>
        <v>-5.2515000000000018</v>
      </c>
      <c r="O92" s="10">
        <v>36796</v>
      </c>
      <c r="P92">
        <v>3.1</v>
      </c>
      <c r="Q92" s="6">
        <f t="shared" si="10"/>
        <v>-7.8235000000000001</v>
      </c>
      <c r="R92" s="10">
        <v>36826</v>
      </c>
      <c r="S92">
        <v>7.6</v>
      </c>
      <c r="T92" s="6">
        <f t="shared" si="11"/>
        <v>5.2239999999999993</v>
      </c>
    </row>
    <row r="93" spans="2:20" x14ac:dyDescent="0.35">
      <c r="B93">
        <f t="shared" si="12"/>
        <v>2000</v>
      </c>
      <c r="C93" s="10">
        <v>36674</v>
      </c>
      <c r="D93">
        <v>81</v>
      </c>
      <c r="E93" s="6">
        <f t="shared" si="13"/>
        <v>112.38499999999999</v>
      </c>
      <c r="F93" s="10">
        <v>36705</v>
      </c>
      <c r="G93">
        <v>15</v>
      </c>
      <c r="H93" s="6">
        <f t="shared" si="7"/>
        <v>4.7650000000000006</v>
      </c>
      <c r="I93" s="10">
        <v>36735</v>
      </c>
      <c r="J93">
        <v>12</v>
      </c>
      <c r="K93" s="6">
        <f t="shared" si="8"/>
        <v>-1.4100000000000001</v>
      </c>
      <c r="L93" s="10">
        <v>36766</v>
      </c>
      <c r="M93">
        <v>7.2</v>
      </c>
      <c r="N93" s="6">
        <f t="shared" si="9"/>
        <v>-6.3820000000000014</v>
      </c>
      <c r="O93" s="10">
        <v>36797</v>
      </c>
      <c r="P93">
        <v>3.1</v>
      </c>
      <c r="Q93" s="6">
        <f t="shared" si="10"/>
        <v>-7.8235000000000001</v>
      </c>
      <c r="R93" s="10">
        <v>36827</v>
      </c>
      <c r="S93">
        <v>6.9</v>
      </c>
      <c r="T93" s="6">
        <f t="shared" si="11"/>
        <v>4.0935000000000015</v>
      </c>
    </row>
    <row r="94" spans="2:20" x14ac:dyDescent="0.35">
      <c r="B94">
        <f t="shared" si="12"/>
        <v>2000</v>
      </c>
      <c r="C94" s="10">
        <v>36675</v>
      </c>
      <c r="D94">
        <v>64</v>
      </c>
      <c r="E94" s="6">
        <f t="shared" si="13"/>
        <v>84.93</v>
      </c>
      <c r="F94" s="10">
        <v>36706</v>
      </c>
      <c r="G94">
        <v>14</v>
      </c>
      <c r="H94" s="6">
        <f t="shared" si="7"/>
        <v>3.1499999999999986</v>
      </c>
      <c r="I94" s="10">
        <v>36736</v>
      </c>
      <c r="J94">
        <v>12</v>
      </c>
      <c r="K94" s="6">
        <f t="shared" si="8"/>
        <v>-1.4100000000000001</v>
      </c>
      <c r="L94" s="10">
        <v>36767</v>
      </c>
      <c r="M94">
        <v>6.7</v>
      </c>
      <c r="N94" s="6">
        <f t="shared" si="9"/>
        <v>-7.1895000000000007</v>
      </c>
      <c r="O94" s="10">
        <v>36798</v>
      </c>
      <c r="P94">
        <v>3.2</v>
      </c>
      <c r="Q94" s="6">
        <f t="shared" si="10"/>
        <v>-7.6619999999999999</v>
      </c>
      <c r="R94" s="10">
        <v>36828</v>
      </c>
      <c r="S94">
        <v>7.5</v>
      </c>
      <c r="T94" s="6">
        <f t="shared" si="11"/>
        <v>5.0625000000000009</v>
      </c>
    </row>
    <row r="95" spans="2:20" x14ac:dyDescent="0.35">
      <c r="B95">
        <f t="shared" si="12"/>
        <v>2000</v>
      </c>
      <c r="C95" s="10">
        <v>36676</v>
      </c>
      <c r="D95">
        <v>56</v>
      </c>
      <c r="E95" s="6">
        <f t="shared" si="13"/>
        <v>72.009999999999991</v>
      </c>
      <c r="F95" s="10">
        <v>36707</v>
      </c>
      <c r="G95">
        <v>15</v>
      </c>
      <c r="H95" s="6">
        <f t="shared" si="7"/>
        <v>4.7650000000000006</v>
      </c>
      <c r="I95" s="10">
        <v>36737</v>
      </c>
      <c r="J95">
        <v>11</v>
      </c>
      <c r="K95" s="6">
        <f t="shared" si="8"/>
        <v>-3.0249999999999986</v>
      </c>
      <c r="L95" s="10">
        <v>36768</v>
      </c>
      <c r="M95">
        <v>6.1</v>
      </c>
      <c r="N95" s="6">
        <f t="shared" si="9"/>
        <v>-8.1585000000000019</v>
      </c>
      <c r="O95" s="10">
        <v>36799</v>
      </c>
      <c r="P95">
        <v>3</v>
      </c>
      <c r="Q95" s="6">
        <f t="shared" si="10"/>
        <v>-7.9850000000000003</v>
      </c>
      <c r="R95" s="10">
        <v>36829</v>
      </c>
      <c r="S95">
        <v>16</v>
      </c>
      <c r="T95" s="6">
        <f t="shared" si="11"/>
        <v>18.79</v>
      </c>
    </row>
    <row r="96" spans="2:20" x14ac:dyDescent="0.35">
      <c r="B96">
        <f t="shared" si="12"/>
        <v>2000</v>
      </c>
      <c r="C96" s="10">
        <v>36677</v>
      </c>
      <c r="D96">
        <v>51</v>
      </c>
      <c r="E96" s="6">
        <f t="shared" si="13"/>
        <v>63.934999999999995</v>
      </c>
      <c r="H96" s="6" t="str">
        <f t="shared" si="7"/>
        <v/>
      </c>
      <c r="I96" s="10">
        <v>36738</v>
      </c>
      <c r="J96">
        <v>10</v>
      </c>
      <c r="K96" s="6">
        <f t="shared" si="8"/>
        <v>-4.6400000000000006</v>
      </c>
      <c r="L96" s="10">
        <v>36769</v>
      </c>
      <c r="M96">
        <v>5.7</v>
      </c>
      <c r="N96" s="6">
        <f t="shared" si="9"/>
        <v>-8.8045000000000009</v>
      </c>
      <c r="Q96" s="6" t="str">
        <f t="shared" si="10"/>
        <v/>
      </c>
      <c r="R96" s="10">
        <v>36830</v>
      </c>
      <c r="S96">
        <v>35</v>
      </c>
      <c r="T96" s="6">
        <f t="shared" si="11"/>
        <v>49.475000000000001</v>
      </c>
    </row>
    <row r="97" spans="2:20" x14ac:dyDescent="0.35">
      <c r="B97">
        <f t="shared" si="12"/>
        <v>2001</v>
      </c>
      <c r="C97" s="10">
        <v>37012</v>
      </c>
      <c r="D97">
        <v>100</v>
      </c>
      <c r="E97" s="6">
        <f t="shared" si="13"/>
        <v>143.07</v>
      </c>
      <c r="F97" s="10">
        <v>37043</v>
      </c>
      <c r="G97">
        <v>22</v>
      </c>
      <c r="H97" s="6">
        <f t="shared" si="7"/>
        <v>16.07</v>
      </c>
      <c r="I97" s="10">
        <v>37073</v>
      </c>
      <c r="J97">
        <v>9.6999999999999993</v>
      </c>
      <c r="K97" s="6">
        <f t="shared" si="8"/>
        <v>-5.1245000000000012</v>
      </c>
      <c r="L97" s="10">
        <v>37104</v>
      </c>
      <c r="M97">
        <v>2.7</v>
      </c>
      <c r="N97" s="6">
        <f t="shared" si="9"/>
        <v>-13.649500000000002</v>
      </c>
      <c r="O97" s="10">
        <v>37135</v>
      </c>
      <c r="P97">
        <v>2.5</v>
      </c>
      <c r="Q97" s="6">
        <f t="shared" si="10"/>
        <v>-8.7925000000000004</v>
      </c>
      <c r="R97" s="10">
        <v>37165</v>
      </c>
      <c r="S97">
        <v>3.26</v>
      </c>
      <c r="T97" s="6">
        <f t="shared" si="11"/>
        <v>-1.7850999999999999</v>
      </c>
    </row>
    <row r="98" spans="2:20" x14ac:dyDescent="0.35">
      <c r="B98">
        <f t="shared" si="12"/>
        <v>2001</v>
      </c>
      <c r="C98" s="10">
        <v>37013</v>
      </c>
      <c r="D98">
        <v>92</v>
      </c>
      <c r="E98" s="6">
        <f t="shared" si="13"/>
        <v>130.15</v>
      </c>
      <c r="F98" s="10">
        <v>37044</v>
      </c>
      <c r="G98">
        <v>20</v>
      </c>
      <c r="H98" s="6">
        <f t="shared" si="7"/>
        <v>12.839999999999996</v>
      </c>
      <c r="I98" s="10">
        <v>37074</v>
      </c>
      <c r="J98">
        <v>9.5</v>
      </c>
      <c r="K98" s="6">
        <f t="shared" si="8"/>
        <v>-5.4474999999999998</v>
      </c>
      <c r="L98" s="10">
        <v>37105</v>
      </c>
      <c r="M98">
        <v>2.7</v>
      </c>
      <c r="N98" s="6">
        <f t="shared" si="9"/>
        <v>-13.649500000000002</v>
      </c>
      <c r="O98" s="10">
        <v>37136</v>
      </c>
      <c r="P98">
        <v>2.2000000000000002</v>
      </c>
      <c r="Q98" s="6">
        <f t="shared" si="10"/>
        <v>-9.2769999999999992</v>
      </c>
      <c r="R98" s="10">
        <v>37166</v>
      </c>
      <c r="S98">
        <v>3.13</v>
      </c>
      <c r="T98" s="6">
        <f t="shared" si="11"/>
        <v>-1.99505</v>
      </c>
    </row>
    <row r="99" spans="2:20" x14ac:dyDescent="0.35">
      <c r="B99">
        <f t="shared" si="12"/>
        <v>2001</v>
      </c>
      <c r="C99" s="10">
        <v>37014</v>
      </c>
      <c r="D99">
        <v>83</v>
      </c>
      <c r="E99" s="6">
        <f t="shared" si="13"/>
        <v>115.61499999999998</v>
      </c>
      <c r="F99" s="10">
        <v>37045</v>
      </c>
      <c r="G99">
        <v>30</v>
      </c>
      <c r="H99" s="6">
        <f t="shared" si="7"/>
        <v>28.990000000000002</v>
      </c>
      <c r="I99" s="10">
        <v>37075</v>
      </c>
      <c r="J99">
        <v>9.1999999999999993</v>
      </c>
      <c r="K99" s="6">
        <f t="shared" si="8"/>
        <v>-5.9320000000000004</v>
      </c>
      <c r="L99" s="10">
        <v>37106</v>
      </c>
      <c r="M99">
        <v>2.6</v>
      </c>
      <c r="N99" s="6">
        <f t="shared" si="9"/>
        <v>-13.811000000000002</v>
      </c>
      <c r="O99" s="10">
        <v>37137</v>
      </c>
      <c r="P99">
        <v>1.9</v>
      </c>
      <c r="Q99" s="6">
        <f t="shared" si="10"/>
        <v>-9.7614999999999998</v>
      </c>
      <c r="R99" s="10">
        <v>37167</v>
      </c>
      <c r="S99">
        <v>2.9</v>
      </c>
      <c r="T99" s="6">
        <f t="shared" si="11"/>
        <v>-2.3665000000000003</v>
      </c>
    </row>
    <row r="100" spans="2:20" x14ac:dyDescent="0.35">
      <c r="B100">
        <f t="shared" si="12"/>
        <v>2001</v>
      </c>
      <c r="C100" s="10">
        <v>37015</v>
      </c>
      <c r="D100">
        <v>75</v>
      </c>
      <c r="E100" s="6">
        <f t="shared" si="13"/>
        <v>102.69499999999999</v>
      </c>
      <c r="F100" s="10">
        <v>37046</v>
      </c>
      <c r="G100">
        <v>40</v>
      </c>
      <c r="H100" s="6">
        <f t="shared" si="7"/>
        <v>45.139999999999993</v>
      </c>
      <c r="I100" s="10">
        <v>37076</v>
      </c>
      <c r="J100">
        <v>8.6</v>
      </c>
      <c r="K100" s="6">
        <f t="shared" si="8"/>
        <v>-6.9009999999999998</v>
      </c>
      <c r="L100" s="10">
        <v>37107</v>
      </c>
      <c r="M100">
        <v>2.4</v>
      </c>
      <c r="N100" s="6">
        <f t="shared" si="9"/>
        <v>-14.134000000000002</v>
      </c>
      <c r="O100" s="10">
        <v>37138</v>
      </c>
      <c r="P100">
        <v>1.9</v>
      </c>
      <c r="Q100" s="6">
        <f t="shared" si="10"/>
        <v>-9.7614999999999998</v>
      </c>
      <c r="R100" s="10">
        <v>37168</v>
      </c>
      <c r="S100">
        <v>2.69</v>
      </c>
      <c r="T100" s="6">
        <f t="shared" si="11"/>
        <v>-2.7056500000000003</v>
      </c>
    </row>
    <row r="101" spans="2:20" x14ac:dyDescent="0.35">
      <c r="B101">
        <f t="shared" si="12"/>
        <v>2001</v>
      </c>
      <c r="C101" s="10">
        <v>37016</v>
      </c>
      <c r="D101">
        <v>68</v>
      </c>
      <c r="E101" s="6">
        <f t="shared" si="13"/>
        <v>91.389999999999986</v>
      </c>
      <c r="F101" s="10">
        <v>37047</v>
      </c>
      <c r="G101">
        <v>42</v>
      </c>
      <c r="H101" s="6">
        <f t="shared" si="7"/>
        <v>48.37</v>
      </c>
      <c r="I101" s="10">
        <v>37077</v>
      </c>
      <c r="J101">
        <v>8.1</v>
      </c>
      <c r="K101" s="6">
        <f t="shared" si="8"/>
        <v>-7.708499999999999</v>
      </c>
      <c r="L101" s="10">
        <v>37108</v>
      </c>
      <c r="M101">
        <v>2.2999999999999998</v>
      </c>
      <c r="N101" s="6">
        <f t="shared" si="9"/>
        <v>-14.295500000000002</v>
      </c>
      <c r="O101" s="10">
        <v>37139</v>
      </c>
      <c r="P101">
        <v>2</v>
      </c>
      <c r="Q101" s="6">
        <f t="shared" si="10"/>
        <v>-9.6</v>
      </c>
      <c r="R101" s="10">
        <v>37169</v>
      </c>
      <c r="S101">
        <v>2.5299999999999998</v>
      </c>
      <c r="T101" s="6">
        <f t="shared" si="11"/>
        <v>-2.9640500000000003</v>
      </c>
    </row>
    <row r="102" spans="2:20" x14ac:dyDescent="0.35">
      <c r="B102">
        <f t="shared" si="12"/>
        <v>2001</v>
      </c>
      <c r="C102" s="10">
        <v>37017</v>
      </c>
      <c r="D102">
        <v>62</v>
      </c>
      <c r="E102" s="6">
        <f t="shared" si="13"/>
        <v>81.699999999999989</v>
      </c>
      <c r="F102" s="10">
        <v>37048</v>
      </c>
      <c r="G102">
        <v>42</v>
      </c>
      <c r="H102" s="6">
        <f t="shared" si="7"/>
        <v>48.37</v>
      </c>
      <c r="I102" s="10">
        <v>37078</v>
      </c>
      <c r="J102">
        <v>8.1</v>
      </c>
      <c r="K102" s="6">
        <f t="shared" si="8"/>
        <v>-7.708499999999999</v>
      </c>
      <c r="L102" s="10">
        <v>37109</v>
      </c>
      <c r="M102">
        <v>2.4</v>
      </c>
      <c r="N102" s="6">
        <f t="shared" si="9"/>
        <v>-14.134000000000002</v>
      </c>
      <c r="O102" s="10">
        <v>37140</v>
      </c>
      <c r="P102">
        <v>1.9</v>
      </c>
      <c r="Q102" s="6">
        <f t="shared" si="10"/>
        <v>-9.7614999999999998</v>
      </c>
      <c r="R102" s="10">
        <v>37170</v>
      </c>
      <c r="S102">
        <v>2.68</v>
      </c>
      <c r="T102" s="6">
        <f t="shared" si="11"/>
        <v>-2.7218</v>
      </c>
    </row>
    <row r="103" spans="2:20" x14ac:dyDescent="0.35">
      <c r="B103">
        <f t="shared" si="12"/>
        <v>2001</v>
      </c>
      <c r="C103" s="10">
        <v>37018</v>
      </c>
      <c r="D103">
        <v>56</v>
      </c>
      <c r="E103" s="6">
        <f t="shared" si="13"/>
        <v>72.009999999999991</v>
      </c>
      <c r="F103" s="10">
        <v>37049</v>
      </c>
      <c r="G103">
        <v>36</v>
      </c>
      <c r="H103" s="6">
        <f t="shared" si="7"/>
        <v>38.68</v>
      </c>
      <c r="I103" s="10">
        <v>37079</v>
      </c>
      <c r="J103">
        <v>7.9</v>
      </c>
      <c r="K103" s="6">
        <f t="shared" si="8"/>
        <v>-8.0314999999999994</v>
      </c>
      <c r="L103" s="10">
        <v>37110</v>
      </c>
      <c r="M103">
        <v>2.2000000000000002</v>
      </c>
      <c r="N103" s="6">
        <f t="shared" si="9"/>
        <v>-14.457000000000001</v>
      </c>
      <c r="O103" s="10">
        <v>37141</v>
      </c>
      <c r="P103">
        <v>1.7</v>
      </c>
      <c r="Q103" s="6">
        <f t="shared" si="10"/>
        <v>-10.0845</v>
      </c>
      <c r="R103" s="10">
        <v>37171</v>
      </c>
      <c r="S103">
        <v>2.56</v>
      </c>
      <c r="T103" s="6">
        <f t="shared" si="11"/>
        <v>-2.9155999999999995</v>
      </c>
    </row>
    <row r="104" spans="2:20" x14ac:dyDescent="0.35">
      <c r="B104">
        <f t="shared" si="12"/>
        <v>2001</v>
      </c>
      <c r="C104" s="10">
        <v>37019</v>
      </c>
      <c r="D104">
        <v>51</v>
      </c>
      <c r="E104" s="6">
        <f t="shared" si="13"/>
        <v>63.934999999999995</v>
      </c>
      <c r="F104" s="10">
        <v>37050</v>
      </c>
      <c r="G104">
        <v>29</v>
      </c>
      <c r="H104" s="6">
        <f t="shared" si="7"/>
        <v>27.375</v>
      </c>
      <c r="I104" s="10">
        <v>37080</v>
      </c>
      <c r="J104">
        <v>8.3000000000000007</v>
      </c>
      <c r="K104" s="6">
        <f t="shared" si="8"/>
        <v>-7.3854999999999986</v>
      </c>
      <c r="L104" s="10">
        <v>37111</v>
      </c>
      <c r="M104">
        <v>2.1</v>
      </c>
      <c r="N104" s="6">
        <f t="shared" si="9"/>
        <v>-14.618500000000001</v>
      </c>
      <c r="O104" s="10">
        <v>37142</v>
      </c>
      <c r="P104">
        <v>1.7</v>
      </c>
      <c r="Q104" s="6">
        <f t="shared" si="10"/>
        <v>-10.0845</v>
      </c>
      <c r="R104" s="10">
        <v>37172</v>
      </c>
      <c r="S104">
        <v>2.77</v>
      </c>
      <c r="T104" s="6">
        <f t="shared" si="11"/>
        <v>-2.5764499999999995</v>
      </c>
    </row>
    <row r="105" spans="2:20" x14ac:dyDescent="0.35">
      <c r="B105">
        <f t="shared" si="12"/>
        <v>2001</v>
      </c>
      <c r="C105" s="10">
        <v>37020</v>
      </c>
      <c r="D105">
        <v>47</v>
      </c>
      <c r="E105" s="6">
        <f t="shared" si="13"/>
        <v>57.475000000000001</v>
      </c>
      <c r="F105" s="10">
        <v>37051</v>
      </c>
      <c r="G105">
        <v>25</v>
      </c>
      <c r="H105" s="6">
        <f t="shared" si="7"/>
        <v>20.914999999999999</v>
      </c>
      <c r="I105" s="10">
        <v>37081</v>
      </c>
      <c r="J105">
        <v>8.9</v>
      </c>
      <c r="K105" s="6">
        <f t="shared" si="8"/>
        <v>-6.4164999999999992</v>
      </c>
      <c r="L105" s="10">
        <v>37112</v>
      </c>
      <c r="M105">
        <v>2.1</v>
      </c>
      <c r="N105" s="6">
        <f t="shared" si="9"/>
        <v>-14.618500000000001</v>
      </c>
      <c r="O105" s="10">
        <v>37143</v>
      </c>
      <c r="P105">
        <v>1.7</v>
      </c>
      <c r="Q105" s="6">
        <f t="shared" si="10"/>
        <v>-10.0845</v>
      </c>
      <c r="R105" s="10">
        <v>37173</v>
      </c>
      <c r="S105">
        <v>2.81</v>
      </c>
      <c r="T105" s="6">
        <f t="shared" si="11"/>
        <v>-2.5118499999999999</v>
      </c>
    </row>
    <row r="106" spans="2:20" x14ac:dyDescent="0.35">
      <c r="B106">
        <f t="shared" si="12"/>
        <v>2001</v>
      </c>
      <c r="C106" s="10">
        <v>37021</v>
      </c>
      <c r="D106">
        <v>43</v>
      </c>
      <c r="E106" s="6">
        <f t="shared" si="13"/>
        <v>51.014999999999993</v>
      </c>
      <c r="F106" s="10">
        <v>37052</v>
      </c>
      <c r="G106">
        <v>22</v>
      </c>
      <c r="H106" s="6">
        <f t="shared" si="7"/>
        <v>16.07</v>
      </c>
      <c r="I106" s="10">
        <v>37082</v>
      </c>
      <c r="J106">
        <v>8.6</v>
      </c>
      <c r="K106" s="6">
        <f t="shared" si="8"/>
        <v>-6.9009999999999998</v>
      </c>
      <c r="L106" s="10">
        <v>37113</v>
      </c>
      <c r="M106">
        <v>2.2999999999999998</v>
      </c>
      <c r="N106" s="6">
        <f t="shared" si="9"/>
        <v>-14.295500000000002</v>
      </c>
      <c r="O106" s="10">
        <v>37144</v>
      </c>
      <c r="P106">
        <v>1.7</v>
      </c>
      <c r="Q106" s="6">
        <f t="shared" si="10"/>
        <v>-10.0845</v>
      </c>
      <c r="R106" s="10">
        <v>37174</v>
      </c>
      <c r="S106">
        <v>2.69</v>
      </c>
      <c r="T106" s="6">
        <f t="shared" si="11"/>
        <v>-2.7056500000000003</v>
      </c>
    </row>
    <row r="107" spans="2:20" x14ac:dyDescent="0.35">
      <c r="B107">
        <f t="shared" si="12"/>
        <v>2001</v>
      </c>
      <c r="C107" s="10">
        <v>37022</v>
      </c>
      <c r="D107">
        <v>41</v>
      </c>
      <c r="E107" s="6">
        <f t="shared" si="13"/>
        <v>47.785000000000004</v>
      </c>
      <c r="F107" s="10">
        <v>37053</v>
      </c>
      <c r="G107">
        <v>19</v>
      </c>
      <c r="H107" s="6">
        <f t="shared" si="7"/>
        <v>11.224999999999998</v>
      </c>
      <c r="I107" s="10">
        <v>37083</v>
      </c>
      <c r="J107">
        <v>8</v>
      </c>
      <c r="K107" s="6">
        <f t="shared" si="8"/>
        <v>-7.8699999999999992</v>
      </c>
      <c r="L107" s="10">
        <v>37114</v>
      </c>
      <c r="M107">
        <v>2.2999999999999998</v>
      </c>
      <c r="N107" s="6">
        <f t="shared" si="9"/>
        <v>-14.295500000000002</v>
      </c>
      <c r="O107" s="10">
        <v>37145</v>
      </c>
      <c r="P107">
        <v>1.7</v>
      </c>
      <c r="Q107" s="6">
        <f t="shared" si="10"/>
        <v>-10.0845</v>
      </c>
      <c r="R107" s="10">
        <v>37175</v>
      </c>
      <c r="S107">
        <v>2.5099999999999998</v>
      </c>
      <c r="T107" s="6">
        <f t="shared" si="11"/>
        <v>-2.9963500000000005</v>
      </c>
    </row>
    <row r="108" spans="2:20" x14ac:dyDescent="0.35">
      <c r="B108">
        <f t="shared" si="12"/>
        <v>2001</v>
      </c>
      <c r="C108" s="10">
        <v>37023</v>
      </c>
      <c r="D108">
        <v>36</v>
      </c>
      <c r="E108" s="6">
        <f t="shared" si="13"/>
        <v>39.71</v>
      </c>
      <c r="F108" s="10">
        <v>37054</v>
      </c>
      <c r="G108">
        <v>19</v>
      </c>
      <c r="H108" s="6">
        <f t="shared" si="7"/>
        <v>11.224999999999998</v>
      </c>
      <c r="I108" s="10">
        <v>37084</v>
      </c>
      <c r="J108">
        <v>8.6</v>
      </c>
      <c r="K108" s="6">
        <f t="shared" si="8"/>
        <v>-6.9009999999999998</v>
      </c>
      <c r="L108" s="10">
        <v>37115</v>
      </c>
      <c r="M108">
        <v>2.1</v>
      </c>
      <c r="N108" s="6">
        <f t="shared" si="9"/>
        <v>-14.618500000000001</v>
      </c>
      <c r="O108" s="10">
        <v>37146</v>
      </c>
      <c r="P108">
        <v>1.6</v>
      </c>
      <c r="Q108" s="6">
        <f t="shared" si="10"/>
        <v>-10.246</v>
      </c>
      <c r="R108" s="10">
        <v>37176</v>
      </c>
      <c r="S108">
        <v>2.5</v>
      </c>
      <c r="T108" s="6">
        <f t="shared" si="11"/>
        <v>-3.0125000000000002</v>
      </c>
    </row>
    <row r="109" spans="2:20" x14ac:dyDescent="0.35">
      <c r="B109">
        <f t="shared" si="12"/>
        <v>2001</v>
      </c>
      <c r="C109" s="10">
        <v>37024</v>
      </c>
      <c r="D109">
        <v>35</v>
      </c>
      <c r="E109" s="6">
        <f t="shared" si="13"/>
        <v>38.094999999999999</v>
      </c>
      <c r="F109" s="10">
        <v>37055</v>
      </c>
      <c r="G109">
        <v>20</v>
      </c>
      <c r="H109" s="6">
        <f t="shared" si="7"/>
        <v>12.839999999999996</v>
      </c>
      <c r="I109" s="10">
        <v>37085</v>
      </c>
      <c r="J109">
        <v>9.6999999999999993</v>
      </c>
      <c r="K109" s="6">
        <f t="shared" si="8"/>
        <v>-5.1245000000000012</v>
      </c>
      <c r="L109" s="10">
        <v>37116</v>
      </c>
      <c r="M109">
        <v>2.2000000000000002</v>
      </c>
      <c r="N109" s="6">
        <f t="shared" si="9"/>
        <v>-14.457000000000001</v>
      </c>
      <c r="O109" s="10">
        <v>37147</v>
      </c>
      <c r="P109">
        <v>1.6</v>
      </c>
      <c r="Q109" s="6">
        <f t="shared" si="10"/>
        <v>-10.246</v>
      </c>
      <c r="R109" s="10">
        <v>37177</v>
      </c>
      <c r="S109">
        <v>2.4700000000000002</v>
      </c>
      <c r="T109" s="6">
        <f t="shared" si="11"/>
        <v>-3.0609499999999996</v>
      </c>
    </row>
    <row r="110" spans="2:20" x14ac:dyDescent="0.35">
      <c r="B110">
        <f t="shared" si="12"/>
        <v>2001</v>
      </c>
      <c r="C110" s="10">
        <v>37025</v>
      </c>
      <c r="D110">
        <v>35</v>
      </c>
      <c r="E110" s="6">
        <f t="shared" si="13"/>
        <v>38.094999999999999</v>
      </c>
      <c r="F110" s="10">
        <v>37056</v>
      </c>
      <c r="G110">
        <v>18</v>
      </c>
      <c r="H110" s="6">
        <f t="shared" si="7"/>
        <v>9.61</v>
      </c>
      <c r="I110" s="10">
        <v>37086</v>
      </c>
      <c r="J110">
        <v>8.5</v>
      </c>
      <c r="K110" s="6">
        <f t="shared" si="8"/>
        <v>-7.0625</v>
      </c>
      <c r="L110" s="10">
        <v>37117</v>
      </c>
      <c r="M110">
        <v>2.2000000000000002</v>
      </c>
      <c r="N110" s="6">
        <f t="shared" si="9"/>
        <v>-14.457000000000001</v>
      </c>
      <c r="O110" s="10">
        <v>37148</v>
      </c>
      <c r="P110">
        <v>1.6</v>
      </c>
      <c r="Q110" s="6">
        <f t="shared" si="10"/>
        <v>-10.246</v>
      </c>
      <c r="R110" s="10">
        <v>37178</v>
      </c>
      <c r="S110">
        <v>2.4</v>
      </c>
      <c r="T110" s="6">
        <f t="shared" si="11"/>
        <v>-3.1739999999999999</v>
      </c>
    </row>
    <row r="111" spans="2:20" x14ac:dyDescent="0.35">
      <c r="B111">
        <f t="shared" si="12"/>
        <v>2001</v>
      </c>
      <c r="C111" s="10">
        <v>37026</v>
      </c>
      <c r="D111">
        <v>39</v>
      </c>
      <c r="E111" s="6">
        <f t="shared" si="13"/>
        <v>44.555</v>
      </c>
      <c r="F111" s="10">
        <v>37057</v>
      </c>
      <c r="G111">
        <v>16</v>
      </c>
      <c r="H111" s="6">
        <f t="shared" si="7"/>
        <v>6.379999999999999</v>
      </c>
      <c r="I111" s="10">
        <v>37087</v>
      </c>
      <c r="J111">
        <v>9.3000000000000007</v>
      </c>
      <c r="K111" s="6">
        <f t="shared" si="8"/>
        <v>-5.7704999999999984</v>
      </c>
      <c r="L111" s="10">
        <v>37118</v>
      </c>
      <c r="M111">
        <v>2.1</v>
      </c>
      <c r="N111" s="6">
        <f t="shared" si="9"/>
        <v>-14.618500000000001</v>
      </c>
      <c r="O111" s="10">
        <v>37149</v>
      </c>
      <c r="P111">
        <v>1.6</v>
      </c>
      <c r="Q111" s="6">
        <f t="shared" si="10"/>
        <v>-10.246</v>
      </c>
      <c r="R111" s="10">
        <v>37179</v>
      </c>
      <c r="S111">
        <v>2.56</v>
      </c>
      <c r="T111" s="6">
        <f t="shared" si="11"/>
        <v>-2.9155999999999995</v>
      </c>
    </row>
    <row r="112" spans="2:20" x14ac:dyDescent="0.35">
      <c r="B112">
        <f t="shared" si="12"/>
        <v>2001</v>
      </c>
      <c r="C112" s="10">
        <v>37027</v>
      </c>
      <c r="D112">
        <v>44</v>
      </c>
      <c r="E112" s="6">
        <f t="shared" si="13"/>
        <v>52.63</v>
      </c>
      <c r="F112" s="10">
        <v>37058</v>
      </c>
      <c r="G112">
        <v>14</v>
      </c>
      <c r="H112" s="6">
        <f t="shared" si="7"/>
        <v>3.1499999999999986</v>
      </c>
      <c r="I112" s="10">
        <v>37088</v>
      </c>
      <c r="J112">
        <v>11</v>
      </c>
      <c r="K112" s="6">
        <f t="shared" si="8"/>
        <v>-3.0249999999999986</v>
      </c>
      <c r="L112" s="10">
        <v>37119</v>
      </c>
      <c r="M112">
        <v>1.9</v>
      </c>
      <c r="N112" s="6">
        <f t="shared" si="9"/>
        <v>-14.941500000000001</v>
      </c>
      <c r="O112" s="10">
        <v>37150</v>
      </c>
      <c r="P112">
        <v>1.7</v>
      </c>
      <c r="Q112" s="6">
        <f t="shared" si="10"/>
        <v>-10.0845</v>
      </c>
      <c r="R112" s="10">
        <v>37180</v>
      </c>
      <c r="S112">
        <v>2.59</v>
      </c>
      <c r="T112" s="6">
        <f t="shared" si="11"/>
        <v>-2.8671499999999996</v>
      </c>
    </row>
    <row r="113" spans="2:20" x14ac:dyDescent="0.35">
      <c r="B113">
        <f t="shared" si="12"/>
        <v>2001</v>
      </c>
      <c r="C113" s="10">
        <v>37028</v>
      </c>
      <c r="D113">
        <v>44</v>
      </c>
      <c r="E113" s="6">
        <f t="shared" si="13"/>
        <v>52.63</v>
      </c>
      <c r="F113" s="10">
        <v>37059</v>
      </c>
      <c r="G113">
        <v>13</v>
      </c>
      <c r="H113" s="6">
        <f t="shared" si="7"/>
        <v>1.5350000000000001</v>
      </c>
      <c r="I113" s="10">
        <v>37089</v>
      </c>
      <c r="J113">
        <v>9.1999999999999993</v>
      </c>
      <c r="K113" s="6">
        <f t="shared" si="8"/>
        <v>-5.9320000000000004</v>
      </c>
      <c r="L113" s="10">
        <v>37120</v>
      </c>
      <c r="M113">
        <v>2</v>
      </c>
      <c r="N113" s="6">
        <f t="shared" si="9"/>
        <v>-14.780000000000001</v>
      </c>
      <c r="O113" s="10">
        <v>37151</v>
      </c>
      <c r="P113">
        <v>1.7</v>
      </c>
      <c r="Q113" s="6">
        <f t="shared" si="10"/>
        <v>-10.0845</v>
      </c>
      <c r="R113" s="10">
        <v>37181</v>
      </c>
      <c r="S113">
        <v>8.61</v>
      </c>
      <c r="T113" s="6">
        <f t="shared" si="11"/>
        <v>6.8551499999999992</v>
      </c>
    </row>
    <row r="114" spans="2:20" x14ac:dyDescent="0.35">
      <c r="B114">
        <f t="shared" si="12"/>
        <v>2001</v>
      </c>
      <c r="C114" s="10">
        <v>37029</v>
      </c>
      <c r="D114">
        <v>41</v>
      </c>
      <c r="E114" s="6">
        <f t="shared" si="13"/>
        <v>47.785000000000004</v>
      </c>
      <c r="F114" s="10">
        <v>37060</v>
      </c>
      <c r="G114">
        <v>26</v>
      </c>
      <c r="H114" s="6">
        <f t="shared" si="7"/>
        <v>22.53</v>
      </c>
      <c r="I114" s="10">
        <v>37090</v>
      </c>
      <c r="J114">
        <v>12</v>
      </c>
      <c r="K114" s="6">
        <f t="shared" si="8"/>
        <v>-1.4100000000000001</v>
      </c>
      <c r="L114" s="10">
        <v>37121</v>
      </c>
      <c r="M114">
        <v>2.1</v>
      </c>
      <c r="N114" s="6">
        <f t="shared" si="9"/>
        <v>-14.618500000000001</v>
      </c>
      <c r="O114" s="10">
        <v>37152</v>
      </c>
      <c r="P114">
        <v>1.7</v>
      </c>
      <c r="Q114" s="6">
        <f t="shared" si="10"/>
        <v>-10.0845</v>
      </c>
      <c r="R114" s="10">
        <v>37182</v>
      </c>
      <c r="S114">
        <v>5.69</v>
      </c>
      <c r="T114" s="6">
        <f t="shared" si="11"/>
        <v>2.1393500000000012</v>
      </c>
    </row>
    <row r="115" spans="2:20" x14ac:dyDescent="0.35">
      <c r="B115">
        <f t="shared" si="12"/>
        <v>2001</v>
      </c>
      <c r="C115" s="10">
        <v>37030</v>
      </c>
      <c r="D115">
        <v>45</v>
      </c>
      <c r="E115" s="6">
        <f t="shared" si="13"/>
        <v>54.244999999999997</v>
      </c>
      <c r="F115" s="10">
        <v>37061</v>
      </c>
      <c r="G115">
        <v>24</v>
      </c>
      <c r="H115" s="6">
        <f t="shared" si="7"/>
        <v>19.299999999999997</v>
      </c>
      <c r="I115" s="10">
        <v>37091</v>
      </c>
      <c r="J115">
        <v>10</v>
      </c>
      <c r="K115" s="6">
        <f t="shared" si="8"/>
        <v>-4.6400000000000006</v>
      </c>
      <c r="L115" s="10">
        <v>37122</v>
      </c>
      <c r="M115">
        <v>1.9</v>
      </c>
      <c r="N115" s="6">
        <f t="shared" si="9"/>
        <v>-14.941500000000001</v>
      </c>
      <c r="O115" s="10">
        <v>37153</v>
      </c>
      <c r="P115">
        <v>1.7</v>
      </c>
      <c r="Q115" s="6">
        <f t="shared" si="10"/>
        <v>-10.0845</v>
      </c>
      <c r="R115" s="10">
        <v>37183</v>
      </c>
      <c r="S115">
        <v>4.63</v>
      </c>
      <c r="T115" s="6">
        <f t="shared" si="11"/>
        <v>0.42745000000000033</v>
      </c>
    </row>
    <row r="116" spans="2:20" x14ac:dyDescent="0.35">
      <c r="B116">
        <f t="shared" si="12"/>
        <v>2001</v>
      </c>
      <c r="C116" s="10">
        <v>37031</v>
      </c>
      <c r="D116">
        <v>48</v>
      </c>
      <c r="E116" s="6">
        <f t="shared" si="13"/>
        <v>59.089999999999996</v>
      </c>
      <c r="F116" s="10">
        <v>37062</v>
      </c>
      <c r="G116">
        <v>21</v>
      </c>
      <c r="H116" s="6">
        <f t="shared" si="7"/>
        <v>14.454999999999998</v>
      </c>
      <c r="I116" s="10">
        <v>37092</v>
      </c>
      <c r="J116">
        <v>8.6</v>
      </c>
      <c r="K116" s="6">
        <f t="shared" si="8"/>
        <v>-6.9009999999999998</v>
      </c>
      <c r="L116" s="10">
        <v>37123</v>
      </c>
      <c r="M116">
        <v>1.9</v>
      </c>
      <c r="N116" s="6">
        <f t="shared" si="9"/>
        <v>-14.941500000000001</v>
      </c>
      <c r="O116" s="10">
        <v>37154</v>
      </c>
      <c r="P116">
        <v>1.6</v>
      </c>
      <c r="Q116" s="6">
        <f t="shared" si="10"/>
        <v>-10.246</v>
      </c>
      <c r="R116" s="10">
        <v>37184</v>
      </c>
      <c r="S116">
        <v>3.78</v>
      </c>
      <c r="T116" s="6">
        <f t="shared" si="11"/>
        <v>-0.94530000000000047</v>
      </c>
    </row>
    <row r="117" spans="2:20" x14ac:dyDescent="0.35">
      <c r="B117">
        <f t="shared" si="12"/>
        <v>2001</v>
      </c>
      <c r="C117" s="10">
        <v>37032</v>
      </c>
      <c r="D117">
        <v>43</v>
      </c>
      <c r="E117" s="6">
        <f t="shared" si="13"/>
        <v>51.014999999999993</v>
      </c>
      <c r="F117" s="10">
        <v>37063</v>
      </c>
      <c r="G117">
        <v>18</v>
      </c>
      <c r="H117" s="6">
        <f t="shared" si="7"/>
        <v>9.61</v>
      </c>
      <c r="I117" s="10">
        <v>37093</v>
      </c>
      <c r="J117">
        <v>7.5</v>
      </c>
      <c r="K117" s="6">
        <f t="shared" si="8"/>
        <v>-8.6774999999999984</v>
      </c>
      <c r="L117" s="10">
        <v>37124</v>
      </c>
      <c r="M117">
        <v>2</v>
      </c>
      <c r="N117" s="6">
        <f t="shared" si="9"/>
        <v>-14.780000000000001</v>
      </c>
      <c r="O117" s="10">
        <v>37155</v>
      </c>
      <c r="P117">
        <v>1.8</v>
      </c>
      <c r="Q117" s="6">
        <f t="shared" si="10"/>
        <v>-9.923</v>
      </c>
      <c r="R117" s="10">
        <v>37185</v>
      </c>
      <c r="S117">
        <v>3.84</v>
      </c>
      <c r="T117" s="6">
        <f t="shared" si="11"/>
        <v>-0.84839999999999982</v>
      </c>
    </row>
    <row r="118" spans="2:20" x14ac:dyDescent="0.35">
      <c r="B118">
        <f t="shared" si="12"/>
        <v>2001</v>
      </c>
      <c r="C118" s="10">
        <v>37033</v>
      </c>
      <c r="D118">
        <v>38</v>
      </c>
      <c r="E118" s="6">
        <f t="shared" si="13"/>
        <v>42.94</v>
      </c>
      <c r="F118" s="10">
        <v>37064</v>
      </c>
      <c r="G118">
        <v>15</v>
      </c>
      <c r="H118" s="6">
        <f t="shared" si="7"/>
        <v>4.7650000000000006</v>
      </c>
      <c r="I118" s="10">
        <v>37094</v>
      </c>
      <c r="J118">
        <v>6.4</v>
      </c>
      <c r="K118" s="6">
        <f t="shared" si="8"/>
        <v>-10.453999999999999</v>
      </c>
      <c r="L118" s="10">
        <v>37125</v>
      </c>
      <c r="M118">
        <v>2.1</v>
      </c>
      <c r="N118" s="6">
        <f t="shared" si="9"/>
        <v>-14.618500000000001</v>
      </c>
      <c r="O118" s="10">
        <v>37156</v>
      </c>
      <c r="P118">
        <v>4.5</v>
      </c>
      <c r="Q118" s="6">
        <f t="shared" si="10"/>
        <v>-5.5625</v>
      </c>
      <c r="R118" s="10">
        <v>37186</v>
      </c>
      <c r="S118">
        <v>3.89</v>
      </c>
      <c r="T118" s="6">
        <f t="shared" si="11"/>
        <v>-0.76764999999999972</v>
      </c>
    </row>
    <row r="119" spans="2:20" x14ac:dyDescent="0.35">
      <c r="B119">
        <f t="shared" si="12"/>
        <v>2001</v>
      </c>
      <c r="C119" s="10">
        <v>37034</v>
      </c>
      <c r="D119">
        <v>33</v>
      </c>
      <c r="E119" s="6">
        <f t="shared" si="13"/>
        <v>34.865000000000002</v>
      </c>
      <c r="F119" s="10">
        <v>37065</v>
      </c>
      <c r="G119">
        <v>15</v>
      </c>
      <c r="H119" s="6">
        <f t="shared" si="7"/>
        <v>4.7650000000000006</v>
      </c>
      <c r="I119" s="10">
        <v>37095</v>
      </c>
      <c r="J119">
        <v>5.4</v>
      </c>
      <c r="K119" s="6">
        <f t="shared" si="8"/>
        <v>-12.068999999999999</v>
      </c>
      <c r="L119" s="10">
        <v>37126</v>
      </c>
      <c r="M119">
        <v>2</v>
      </c>
      <c r="N119" s="6">
        <f t="shared" si="9"/>
        <v>-14.780000000000001</v>
      </c>
      <c r="O119" s="10">
        <v>37157</v>
      </c>
      <c r="P119">
        <v>2.9</v>
      </c>
      <c r="Q119" s="6">
        <f t="shared" si="10"/>
        <v>-8.1464999999999996</v>
      </c>
      <c r="R119" s="10">
        <v>37187</v>
      </c>
      <c r="S119">
        <v>3.84</v>
      </c>
      <c r="T119" s="6">
        <f t="shared" si="11"/>
        <v>-0.84839999999999982</v>
      </c>
    </row>
    <row r="120" spans="2:20" x14ac:dyDescent="0.35">
      <c r="B120">
        <f t="shared" si="12"/>
        <v>2001</v>
      </c>
      <c r="C120" s="10">
        <v>37035</v>
      </c>
      <c r="D120">
        <v>29</v>
      </c>
      <c r="E120" s="6">
        <f t="shared" si="13"/>
        <v>28.405000000000001</v>
      </c>
      <c r="F120" s="10">
        <v>37066</v>
      </c>
      <c r="G120">
        <v>15</v>
      </c>
      <c r="H120" s="6">
        <f t="shared" si="7"/>
        <v>4.7650000000000006</v>
      </c>
      <c r="I120" s="10">
        <v>37096</v>
      </c>
      <c r="J120">
        <v>4.3</v>
      </c>
      <c r="K120" s="6">
        <f t="shared" si="8"/>
        <v>-13.845499999999999</v>
      </c>
      <c r="L120" s="10">
        <v>37127</v>
      </c>
      <c r="M120">
        <v>1.8</v>
      </c>
      <c r="N120" s="6">
        <f t="shared" si="9"/>
        <v>-15.103000000000002</v>
      </c>
      <c r="O120" s="10">
        <v>37158</v>
      </c>
      <c r="P120">
        <v>2.1</v>
      </c>
      <c r="Q120" s="6">
        <f t="shared" si="10"/>
        <v>-9.4384999999999994</v>
      </c>
      <c r="R120" s="10">
        <v>37188</v>
      </c>
      <c r="S120">
        <v>3.87</v>
      </c>
      <c r="T120" s="6">
        <f t="shared" si="11"/>
        <v>-0.79994999999999994</v>
      </c>
    </row>
    <row r="121" spans="2:20" x14ac:dyDescent="0.35">
      <c r="B121">
        <f t="shared" si="12"/>
        <v>2001</v>
      </c>
      <c r="C121" s="10">
        <v>37036</v>
      </c>
      <c r="D121">
        <v>26</v>
      </c>
      <c r="E121" s="6">
        <f t="shared" si="13"/>
        <v>23.560000000000002</v>
      </c>
      <c r="F121" s="10">
        <v>37067</v>
      </c>
      <c r="G121">
        <v>15</v>
      </c>
      <c r="H121" s="6">
        <f t="shared" si="7"/>
        <v>4.7650000000000006</v>
      </c>
      <c r="I121" s="10">
        <v>37097</v>
      </c>
      <c r="J121">
        <v>3.6</v>
      </c>
      <c r="K121" s="6">
        <f t="shared" si="8"/>
        <v>-14.975999999999999</v>
      </c>
      <c r="L121" s="10">
        <v>37128</v>
      </c>
      <c r="M121">
        <v>1.7</v>
      </c>
      <c r="N121" s="6">
        <f t="shared" si="9"/>
        <v>-15.264500000000002</v>
      </c>
      <c r="O121" s="10">
        <v>37159</v>
      </c>
      <c r="P121">
        <v>2.1</v>
      </c>
      <c r="Q121" s="6">
        <f t="shared" si="10"/>
        <v>-9.4384999999999994</v>
      </c>
      <c r="R121" s="10">
        <v>37189</v>
      </c>
      <c r="S121">
        <v>4.46</v>
      </c>
      <c r="T121" s="6">
        <f t="shared" si="11"/>
        <v>0.15289999999999981</v>
      </c>
    </row>
    <row r="122" spans="2:20" x14ac:dyDescent="0.35">
      <c r="B122">
        <f t="shared" si="12"/>
        <v>2001</v>
      </c>
      <c r="C122" s="10">
        <v>37037</v>
      </c>
      <c r="D122">
        <v>23</v>
      </c>
      <c r="E122" s="6">
        <f t="shared" si="13"/>
        <v>18.715000000000003</v>
      </c>
      <c r="F122" s="10">
        <v>37068</v>
      </c>
      <c r="G122">
        <v>14</v>
      </c>
      <c r="H122" s="6">
        <f t="shared" si="7"/>
        <v>3.1499999999999986</v>
      </c>
      <c r="I122" s="10">
        <v>37098</v>
      </c>
      <c r="J122">
        <v>3.2</v>
      </c>
      <c r="K122" s="6">
        <f t="shared" si="8"/>
        <v>-15.622</v>
      </c>
      <c r="L122" s="10">
        <v>37129</v>
      </c>
      <c r="M122">
        <v>1.7</v>
      </c>
      <c r="N122" s="6">
        <f t="shared" si="9"/>
        <v>-15.264500000000002</v>
      </c>
      <c r="O122" s="10">
        <v>37160</v>
      </c>
      <c r="P122">
        <v>11</v>
      </c>
      <c r="Q122" s="6">
        <f t="shared" si="10"/>
        <v>4.9350000000000005</v>
      </c>
      <c r="R122" s="10">
        <v>37190</v>
      </c>
      <c r="S122">
        <v>4.63</v>
      </c>
      <c r="T122" s="6">
        <f t="shared" si="11"/>
        <v>0.42745000000000033</v>
      </c>
    </row>
    <row r="123" spans="2:20" x14ac:dyDescent="0.35">
      <c r="B123">
        <f t="shared" si="12"/>
        <v>2001</v>
      </c>
      <c r="C123" s="10">
        <v>37038</v>
      </c>
      <c r="D123">
        <v>22</v>
      </c>
      <c r="E123" s="6">
        <f t="shared" si="13"/>
        <v>17.100000000000001</v>
      </c>
      <c r="F123" s="10">
        <v>37069</v>
      </c>
      <c r="G123">
        <v>12</v>
      </c>
      <c r="H123" s="6">
        <f t="shared" si="7"/>
        <v>-8.0000000000001847E-2</v>
      </c>
      <c r="I123" s="10">
        <v>37099</v>
      </c>
      <c r="J123">
        <v>3.2</v>
      </c>
      <c r="K123" s="6">
        <f t="shared" si="8"/>
        <v>-15.622</v>
      </c>
      <c r="L123" s="10">
        <v>37130</v>
      </c>
      <c r="M123">
        <v>2</v>
      </c>
      <c r="N123" s="6">
        <f t="shared" si="9"/>
        <v>-14.780000000000001</v>
      </c>
      <c r="O123" s="10">
        <v>37161</v>
      </c>
      <c r="P123">
        <v>5.9</v>
      </c>
      <c r="Q123" s="6">
        <f t="shared" si="10"/>
        <v>-3.301499999999999</v>
      </c>
      <c r="R123" s="10">
        <v>37191</v>
      </c>
      <c r="S123">
        <v>4.7300000000000004</v>
      </c>
      <c r="T123" s="6">
        <f t="shared" si="11"/>
        <v>0.58895000000000053</v>
      </c>
    </row>
    <row r="124" spans="2:20" x14ac:dyDescent="0.35">
      <c r="B124">
        <f t="shared" si="12"/>
        <v>2001</v>
      </c>
      <c r="C124" s="10">
        <v>37039</v>
      </c>
      <c r="D124">
        <v>22</v>
      </c>
      <c r="E124" s="6">
        <f t="shared" si="13"/>
        <v>17.100000000000001</v>
      </c>
      <c r="F124" s="10">
        <v>37070</v>
      </c>
      <c r="G124">
        <v>12</v>
      </c>
      <c r="H124" s="6">
        <f t="shared" si="7"/>
        <v>-8.0000000000001847E-2</v>
      </c>
      <c r="I124" s="10">
        <v>37100</v>
      </c>
      <c r="J124">
        <v>3.2</v>
      </c>
      <c r="K124" s="6">
        <f t="shared" si="8"/>
        <v>-15.622</v>
      </c>
      <c r="L124" s="10">
        <v>37131</v>
      </c>
      <c r="M124">
        <v>2.2999999999999998</v>
      </c>
      <c r="N124" s="6">
        <f t="shared" si="9"/>
        <v>-14.295500000000002</v>
      </c>
      <c r="O124" s="10">
        <v>37162</v>
      </c>
      <c r="P124">
        <v>4.7</v>
      </c>
      <c r="Q124" s="6">
        <f t="shared" si="10"/>
        <v>-5.2394999999999996</v>
      </c>
      <c r="R124" s="10">
        <v>37192</v>
      </c>
      <c r="S124">
        <v>4.37</v>
      </c>
      <c r="T124" s="6">
        <f t="shared" si="11"/>
        <v>7.5500000000001677E-3</v>
      </c>
    </row>
    <row r="125" spans="2:20" x14ac:dyDescent="0.35">
      <c r="B125">
        <f t="shared" si="12"/>
        <v>2001</v>
      </c>
      <c r="C125" s="10">
        <v>37040</v>
      </c>
      <c r="D125">
        <v>27</v>
      </c>
      <c r="E125" s="6">
        <f t="shared" si="13"/>
        <v>25.174999999999997</v>
      </c>
      <c r="F125" s="10">
        <v>37071</v>
      </c>
      <c r="G125">
        <v>11</v>
      </c>
      <c r="H125" s="6">
        <f t="shared" si="7"/>
        <v>-1.6950000000000003</v>
      </c>
      <c r="I125" s="10">
        <v>37101</v>
      </c>
      <c r="J125">
        <v>3.1</v>
      </c>
      <c r="K125" s="6">
        <f t="shared" si="8"/>
        <v>-15.7835</v>
      </c>
      <c r="L125" s="10">
        <v>37132</v>
      </c>
      <c r="M125">
        <v>2.5</v>
      </c>
      <c r="N125" s="6">
        <f t="shared" si="9"/>
        <v>-13.972500000000002</v>
      </c>
      <c r="O125" s="10">
        <v>37163</v>
      </c>
      <c r="P125">
        <v>4</v>
      </c>
      <c r="Q125" s="6">
        <f t="shared" si="10"/>
        <v>-6.37</v>
      </c>
      <c r="R125" s="10">
        <v>37193</v>
      </c>
      <c r="S125">
        <v>4.5</v>
      </c>
      <c r="T125" s="6">
        <f t="shared" si="11"/>
        <v>0.21750000000000025</v>
      </c>
    </row>
    <row r="126" spans="2:20" x14ac:dyDescent="0.35">
      <c r="B126">
        <f t="shared" si="12"/>
        <v>2001</v>
      </c>
      <c r="C126" s="10">
        <v>37041</v>
      </c>
      <c r="D126">
        <v>25</v>
      </c>
      <c r="E126" s="6">
        <f t="shared" si="13"/>
        <v>21.945</v>
      </c>
      <c r="F126" s="10">
        <v>37072</v>
      </c>
      <c r="G126">
        <v>9.8000000000000007</v>
      </c>
      <c r="H126" s="6">
        <f t="shared" si="7"/>
        <v>-3.6329999999999991</v>
      </c>
      <c r="I126" s="10">
        <v>37102</v>
      </c>
      <c r="J126">
        <v>3</v>
      </c>
      <c r="K126" s="6">
        <f t="shared" si="8"/>
        <v>-15.945</v>
      </c>
      <c r="L126" s="10">
        <v>37133</v>
      </c>
      <c r="M126">
        <v>2.1</v>
      </c>
      <c r="N126" s="6">
        <f t="shared" si="9"/>
        <v>-14.618500000000001</v>
      </c>
      <c r="O126" s="10">
        <v>37164</v>
      </c>
      <c r="P126">
        <v>3.5</v>
      </c>
      <c r="Q126" s="6">
        <f t="shared" si="10"/>
        <v>-7.1775000000000002</v>
      </c>
      <c r="R126" s="10">
        <v>37194</v>
      </c>
      <c r="S126">
        <v>4.2</v>
      </c>
      <c r="T126" s="6">
        <f t="shared" si="11"/>
        <v>-0.26699999999999946</v>
      </c>
    </row>
    <row r="127" spans="2:20" x14ac:dyDescent="0.35">
      <c r="B127">
        <f t="shared" si="12"/>
        <v>2001</v>
      </c>
      <c r="C127" s="10">
        <v>37042</v>
      </c>
      <c r="D127">
        <v>23</v>
      </c>
      <c r="E127" s="6">
        <f t="shared" si="13"/>
        <v>18.715000000000003</v>
      </c>
      <c r="H127" s="6" t="str">
        <f t="shared" si="7"/>
        <v/>
      </c>
      <c r="I127" s="10">
        <v>37103</v>
      </c>
      <c r="J127">
        <v>2.7</v>
      </c>
      <c r="K127" s="6">
        <f t="shared" si="8"/>
        <v>-16.429499999999997</v>
      </c>
      <c r="L127" s="10">
        <v>37134</v>
      </c>
      <c r="M127">
        <v>1.9</v>
      </c>
      <c r="N127" s="6">
        <f t="shared" si="9"/>
        <v>-14.941500000000001</v>
      </c>
      <c r="Q127" s="6" t="str">
        <f t="shared" si="10"/>
        <v/>
      </c>
      <c r="R127" s="10">
        <v>37195</v>
      </c>
      <c r="S127">
        <v>4.12</v>
      </c>
      <c r="T127" s="6">
        <f t="shared" si="11"/>
        <v>-0.39619999999999944</v>
      </c>
    </row>
    <row r="128" spans="2:20" x14ac:dyDescent="0.35">
      <c r="B128">
        <f t="shared" si="12"/>
        <v>2002</v>
      </c>
      <c r="C128" s="10">
        <v>37377</v>
      </c>
      <c r="D128">
        <v>106</v>
      </c>
      <c r="E128" s="6">
        <f t="shared" si="13"/>
        <v>152.76</v>
      </c>
      <c r="F128" s="10">
        <v>37408</v>
      </c>
      <c r="G128">
        <v>22.5</v>
      </c>
      <c r="H128" s="6">
        <f t="shared" si="7"/>
        <v>16.877499999999998</v>
      </c>
      <c r="I128" s="10">
        <v>37438</v>
      </c>
      <c r="J128">
        <v>12.5</v>
      </c>
      <c r="K128" s="6">
        <f t="shared" si="8"/>
        <v>-0.60249999999999915</v>
      </c>
      <c r="L128" s="10">
        <v>37469</v>
      </c>
      <c r="M128">
        <v>6.7</v>
      </c>
      <c r="N128" s="6">
        <f t="shared" si="9"/>
        <v>-7.1895000000000007</v>
      </c>
      <c r="O128" s="10">
        <v>37500</v>
      </c>
      <c r="P128">
        <v>3.43</v>
      </c>
      <c r="Q128" s="6">
        <f t="shared" si="10"/>
        <v>-7.2905499999999996</v>
      </c>
      <c r="R128" s="10">
        <v>37530</v>
      </c>
      <c r="S128">
        <v>3.58</v>
      </c>
      <c r="T128" s="6">
        <f t="shared" si="11"/>
        <v>-1.2683</v>
      </c>
    </row>
    <row r="129" spans="2:20" x14ac:dyDescent="0.35">
      <c r="B129">
        <f t="shared" si="12"/>
        <v>2002</v>
      </c>
      <c r="C129" s="10">
        <v>37378</v>
      </c>
      <c r="D129">
        <v>114</v>
      </c>
      <c r="E129" s="6">
        <f t="shared" si="13"/>
        <v>165.67999999999998</v>
      </c>
      <c r="F129" s="10">
        <v>37409</v>
      </c>
      <c r="G129">
        <v>22.7</v>
      </c>
      <c r="H129" s="6">
        <f t="shared" si="7"/>
        <v>17.200499999999998</v>
      </c>
      <c r="I129" s="10">
        <v>37439</v>
      </c>
      <c r="J129">
        <v>18.7</v>
      </c>
      <c r="K129" s="6">
        <f t="shared" si="8"/>
        <v>9.410499999999999</v>
      </c>
      <c r="L129" s="10">
        <v>37470</v>
      </c>
      <c r="M129">
        <v>6.05</v>
      </c>
      <c r="N129" s="6">
        <f t="shared" si="9"/>
        <v>-8.239250000000002</v>
      </c>
      <c r="O129" s="10">
        <v>37501</v>
      </c>
      <c r="P129">
        <v>3.27</v>
      </c>
      <c r="Q129" s="6">
        <f t="shared" si="10"/>
        <v>-7.5489500000000005</v>
      </c>
      <c r="R129" s="10">
        <v>37531</v>
      </c>
      <c r="S129">
        <v>3.28</v>
      </c>
      <c r="T129" s="6">
        <f t="shared" si="11"/>
        <v>-1.7528000000000006</v>
      </c>
    </row>
    <row r="130" spans="2:20" x14ac:dyDescent="0.35">
      <c r="B130">
        <f t="shared" si="12"/>
        <v>2002</v>
      </c>
      <c r="C130" s="10">
        <v>37379</v>
      </c>
      <c r="D130">
        <v>126</v>
      </c>
      <c r="E130" s="6">
        <f t="shared" si="13"/>
        <v>185.06</v>
      </c>
      <c r="F130" s="10">
        <v>37410</v>
      </c>
      <c r="G130">
        <v>21.9</v>
      </c>
      <c r="H130" s="6">
        <f t="shared" si="7"/>
        <v>15.908499999999997</v>
      </c>
      <c r="I130" s="10">
        <v>37440</v>
      </c>
      <c r="J130">
        <v>19.100000000000001</v>
      </c>
      <c r="K130" s="6">
        <f t="shared" si="8"/>
        <v>10.056500000000003</v>
      </c>
      <c r="L130" s="10">
        <v>37471</v>
      </c>
      <c r="M130">
        <v>6.38</v>
      </c>
      <c r="N130" s="6">
        <f t="shared" si="9"/>
        <v>-7.7063000000000024</v>
      </c>
      <c r="O130" s="10">
        <v>37502</v>
      </c>
      <c r="P130">
        <v>3.51</v>
      </c>
      <c r="Q130" s="6">
        <f t="shared" si="10"/>
        <v>-7.1613500000000005</v>
      </c>
      <c r="R130" s="10">
        <v>37532</v>
      </c>
      <c r="S130">
        <v>3.26</v>
      </c>
      <c r="T130" s="6">
        <f t="shared" si="11"/>
        <v>-1.7850999999999999</v>
      </c>
    </row>
    <row r="131" spans="2:20" x14ac:dyDescent="0.35">
      <c r="B131">
        <f t="shared" si="12"/>
        <v>2002</v>
      </c>
      <c r="C131" s="10">
        <v>37380</v>
      </c>
      <c r="D131">
        <v>119</v>
      </c>
      <c r="E131" s="6">
        <f t="shared" si="13"/>
        <v>173.755</v>
      </c>
      <c r="F131" s="10">
        <v>37411</v>
      </c>
      <c r="G131">
        <v>19.8</v>
      </c>
      <c r="H131" s="6">
        <f t="shared" si="7"/>
        <v>12.516999999999999</v>
      </c>
      <c r="I131" s="10">
        <v>37441</v>
      </c>
      <c r="J131">
        <v>17.8</v>
      </c>
      <c r="K131" s="6">
        <f t="shared" si="8"/>
        <v>7.9570000000000007</v>
      </c>
      <c r="L131" s="10">
        <v>37472</v>
      </c>
      <c r="M131">
        <v>6.7</v>
      </c>
      <c r="N131" s="6">
        <f t="shared" si="9"/>
        <v>-7.1895000000000007</v>
      </c>
      <c r="O131" s="10">
        <v>37503</v>
      </c>
      <c r="P131">
        <v>4.7</v>
      </c>
      <c r="Q131" s="6">
        <f t="shared" si="10"/>
        <v>-5.2394999999999996</v>
      </c>
      <c r="R131" s="10">
        <v>37533</v>
      </c>
      <c r="S131">
        <v>2.85</v>
      </c>
      <c r="T131" s="6">
        <f t="shared" si="11"/>
        <v>-2.4472499999999995</v>
      </c>
    </row>
    <row r="132" spans="2:20" x14ac:dyDescent="0.35">
      <c r="B132">
        <f t="shared" si="12"/>
        <v>2002</v>
      </c>
      <c r="C132" s="10">
        <v>37381</v>
      </c>
      <c r="D132">
        <v>94.9</v>
      </c>
      <c r="E132" s="6">
        <f t="shared" si="13"/>
        <v>134.83350000000002</v>
      </c>
      <c r="F132" s="10">
        <v>37412</v>
      </c>
      <c r="G132">
        <v>22</v>
      </c>
      <c r="H132" s="6">
        <f t="shared" ref="H132:H195" si="14">IF(ISBLANK(G132),"",(G132*H$3)+H$2)</f>
        <v>16.07</v>
      </c>
      <c r="I132" s="10">
        <v>37442</v>
      </c>
      <c r="J132">
        <v>22.4</v>
      </c>
      <c r="K132" s="6">
        <f t="shared" ref="K132:K195" si="15">IF(ISBLANK(J132),"",(J132*K$3)+K$2)</f>
        <v>15.385999999999996</v>
      </c>
      <c r="L132" s="10">
        <v>37473</v>
      </c>
      <c r="M132">
        <v>6.51</v>
      </c>
      <c r="N132" s="6">
        <f t="shared" ref="N132:N195" si="16">IF(ISBLANK(M132),"",(M132*N$3)+N$2)</f>
        <v>-7.4963500000000014</v>
      </c>
      <c r="O132" s="10">
        <v>37504</v>
      </c>
      <c r="P132">
        <v>4.3</v>
      </c>
      <c r="Q132" s="6">
        <f t="shared" ref="Q132:Q195" si="17">IF(ISBLANK(P132),"",(P132*Q$3)+Q$2)</f>
        <v>-5.8855000000000004</v>
      </c>
      <c r="R132" s="10">
        <v>37534</v>
      </c>
      <c r="S132">
        <v>3.08</v>
      </c>
      <c r="T132" s="6">
        <f t="shared" ref="T132:T195" si="18">IF(ISBLANK(S132),"",(S132*T$3)+T$2)</f>
        <v>-2.0758000000000001</v>
      </c>
    </row>
    <row r="133" spans="2:20" x14ac:dyDescent="0.35">
      <c r="B133">
        <f t="shared" ref="B133:B196" si="19">YEAR(L133)</f>
        <v>2002</v>
      </c>
      <c r="C133" s="10">
        <v>37382</v>
      </c>
      <c r="D133">
        <v>81.599999999999994</v>
      </c>
      <c r="E133" s="6">
        <f t="shared" ref="E133:E196" si="20">IF(ISBLANK(D133),"",(D133*E$3)+E$2)</f>
        <v>113.35399999999998</v>
      </c>
      <c r="F133" s="10">
        <v>37413</v>
      </c>
      <c r="G133">
        <v>25.8</v>
      </c>
      <c r="H133" s="6">
        <f t="shared" si="14"/>
        <v>22.207000000000001</v>
      </c>
      <c r="I133" s="10">
        <v>37443</v>
      </c>
      <c r="J133">
        <v>19</v>
      </c>
      <c r="K133" s="6">
        <f t="shared" si="15"/>
        <v>9.8949999999999996</v>
      </c>
      <c r="L133" s="10">
        <v>37474</v>
      </c>
      <c r="M133">
        <v>7.09</v>
      </c>
      <c r="N133" s="6">
        <f t="shared" si="16"/>
        <v>-6.5596500000000013</v>
      </c>
      <c r="O133" s="10">
        <v>37505</v>
      </c>
      <c r="P133">
        <v>3.67</v>
      </c>
      <c r="Q133" s="6">
        <f t="shared" si="17"/>
        <v>-6.9029500000000006</v>
      </c>
      <c r="R133" s="10">
        <v>37535</v>
      </c>
      <c r="S133">
        <v>3.07</v>
      </c>
      <c r="T133" s="6">
        <f t="shared" si="18"/>
        <v>-2.0919499999999998</v>
      </c>
    </row>
    <row r="134" spans="2:20" x14ac:dyDescent="0.35">
      <c r="B134">
        <f t="shared" si="19"/>
        <v>2002</v>
      </c>
      <c r="C134" s="10">
        <v>37383</v>
      </c>
      <c r="D134">
        <v>66.8</v>
      </c>
      <c r="E134" s="6">
        <f t="shared" si="20"/>
        <v>89.451999999999998</v>
      </c>
      <c r="F134" s="10">
        <v>37414</v>
      </c>
      <c r="G134">
        <v>25.7</v>
      </c>
      <c r="H134" s="6">
        <f t="shared" si="14"/>
        <v>22.045499999999997</v>
      </c>
      <c r="I134" s="10">
        <v>37444</v>
      </c>
      <c r="J134">
        <v>17.7</v>
      </c>
      <c r="K134" s="6">
        <f t="shared" si="15"/>
        <v>7.7955000000000005</v>
      </c>
      <c r="L134" s="10">
        <v>37475</v>
      </c>
      <c r="M134">
        <v>8.89</v>
      </c>
      <c r="N134" s="6">
        <f t="shared" si="16"/>
        <v>-3.6526500000000013</v>
      </c>
      <c r="O134" s="10">
        <v>37506</v>
      </c>
      <c r="P134">
        <v>3.34</v>
      </c>
      <c r="Q134" s="6">
        <f t="shared" si="17"/>
        <v>-7.4359000000000002</v>
      </c>
      <c r="R134" s="10">
        <v>37536</v>
      </c>
      <c r="S134">
        <v>3.01</v>
      </c>
      <c r="T134" s="6">
        <f t="shared" si="18"/>
        <v>-2.1888500000000004</v>
      </c>
    </row>
    <row r="135" spans="2:20" x14ac:dyDescent="0.35">
      <c r="B135">
        <f t="shared" si="19"/>
        <v>2002</v>
      </c>
      <c r="C135" s="10">
        <v>37384</v>
      </c>
      <c r="D135">
        <v>60.3</v>
      </c>
      <c r="E135" s="6">
        <f t="shared" si="20"/>
        <v>78.954499999999996</v>
      </c>
      <c r="F135" s="10">
        <v>37415</v>
      </c>
      <c r="G135">
        <v>22.9</v>
      </c>
      <c r="H135" s="6">
        <f t="shared" si="14"/>
        <v>17.523499999999999</v>
      </c>
      <c r="I135" s="10">
        <v>37445</v>
      </c>
      <c r="J135">
        <v>15.8</v>
      </c>
      <c r="K135" s="6">
        <f t="shared" si="15"/>
        <v>4.7270000000000003</v>
      </c>
      <c r="L135" s="10">
        <v>37476</v>
      </c>
      <c r="M135">
        <v>7.23</v>
      </c>
      <c r="N135" s="6">
        <f t="shared" si="16"/>
        <v>-6.3335500000000007</v>
      </c>
      <c r="O135" s="10">
        <v>37507</v>
      </c>
      <c r="P135">
        <v>3.18</v>
      </c>
      <c r="Q135" s="6">
        <f t="shared" si="17"/>
        <v>-7.6943000000000001</v>
      </c>
      <c r="R135" s="10">
        <v>37537</v>
      </c>
      <c r="S135">
        <v>2.94</v>
      </c>
      <c r="T135" s="6">
        <f t="shared" si="18"/>
        <v>-2.3018999999999998</v>
      </c>
    </row>
    <row r="136" spans="2:20" x14ac:dyDescent="0.35">
      <c r="B136">
        <f t="shared" si="19"/>
        <v>2002</v>
      </c>
      <c r="C136" s="10">
        <v>37385</v>
      </c>
      <c r="D136">
        <v>53</v>
      </c>
      <c r="E136" s="6">
        <f t="shared" si="20"/>
        <v>67.164999999999992</v>
      </c>
      <c r="F136" s="10">
        <v>37416</v>
      </c>
      <c r="G136">
        <v>21.3</v>
      </c>
      <c r="H136" s="6">
        <f t="shared" si="14"/>
        <v>14.939500000000002</v>
      </c>
      <c r="I136" s="10">
        <v>37446</v>
      </c>
      <c r="J136">
        <v>14</v>
      </c>
      <c r="K136" s="6">
        <f t="shared" si="15"/>
        <v>1.8200000000000003</v>
      </c>
      <c r="L136" s="10">
        <v>37477</v>
      </c>
      <c r="M136">
        <v>6.22</v>
      </c>
      <c r="N136" s="6">
        <f t="shared" si="16"/>
        <v>-7.9647000000000023</v>
      </c>
      <c r="O136" s="10">
        <v>37508</v>
      </c>
      <c r="P136">
        <v>3.05</v>
      </c>
      <c r="Q136" s="6">
        <f t="shared" si="17"/>
        <v>-7.9042500000000002</v>
      </c>
      <c r="R136" s="10">
        <v>37538</v>
      </c>
      <c r="S136">
        <v>2.96</v>
      </c>
      <c r="T136" s="6">
        <f t="shared" si="18"/>
        <v>-2.2695999999999996</v>
      </c>
    </row>
    <row r="137" spans="2:20" x14ac:dyDescent="0.35">
      <c r="B137">
        <f t="shared" si="19"/>
        <v>2002</v>
      </c>
      <c r="C137" s="10">
        <v>37386</v>
      </c>
      <c r="D137">
        <v>56.2</v>
      </c>
      <c r="E137" s="6">
        <f t="shared" si="20"/>
        <v>72.332999999999998</v>
      </c>
      <c r="F137" s="10">
        <v>37417</v>
      </c>
      <c r="G137">
        <v>20.9</v>
      </c>
      <c r="H137" s="6">
        <f t="shared" si="14"/>
        <v>14.293499999999995</v>
      </c>
      <c r="I137" s="10">
        <v>37447</v>
      </c>
      <c r="J137">
        <v>12</v>
      </c>
      <c r="K137" s="6">
        <f t="shared" si="15"/>
        <v>-1.4100000000000001</v>
      </c>
      <c r="L137" s="10">
        <v>37478</v>
      </c>
      <c r="M137">
        <v>5.68</v>
      </c>
      <c r="N137" s="6">
        <f t="shared" si="16"/>
        <v>-8.836800000000002</v>
      </c>
      <c r="O137" s="10">
        <v>37509</v>
      </c>
      <c r="P137">
        <v>2.92</v>
      </c>
      <c r="Q137" s="6">
        <f t="shared" si="17"/>
        <v>-8.1142000000000003</v>
      </c>
      <c r="R137" s="10">
        <v>37539</v>
      </c>
      <c r="S137">
        <v>2.86</v>
      </c>
      <c r="T137" s="6">
        <f t="shared" si="18"/>
        <v>-2.4310999999999998</v>
      </c>
    </row>
    <row r="138" spans="2:20" x14ac:dyDescent="0.35">
      <c r="B138">
        <f t="shared" si="19"/>
        <v>2002</v>
      </c>
      <c r="C138" s="10">
        <v>37387</v>
      </c>
      <c r="D138">
        <v>53.6</v>
      </c>
      <c r="E138" s="6">
        <f t="shared" si="20"/>
        <v>68.134000000000015</v>
      </c>
      <c r="F138" s="10">
        <v>37418</v>
      </c>
      <c r="G138">
        <v>20.7</v>
      </c>
      <c r="H138" s="6">
        <f t="shared" si="14"/>
        <v>13.970500000000001</v>
      </c>
      <c r="I138" s="10">
        <v>37448</v>
      </c>
      <c r="J138">
        <v>10.3</v>
      </c>
      <c r="K138" s="6">
        <f t="shared" si="15"/>
        <v>-4.1554999999999964</v>
      </c>
      <c r="L138" s="10">
        <v>37479</v>
      </c>
      <c r="M138">
        <v>5.5</v>
      </c>
      <c r="N138" s="6">
        <f t="shared" si="16"/>
        <v>-9.1275000000000013</v>
      </c>
      <c r="O138" s="10">
        <v>37510</v>
      </c>
      <c r="P138">
        <v>2.83</v>
      </c>
      <c r="Q138" s="6">
        <f t="shared" si="17"/>
        <v>-8.2595500000000008</v>
      </c>
      <c r="R138" s="10">
        <v>37540</v>
      </c>
      <c r="S138">
        <v>2.71</v>
      </c>
      <c r="T138" s="6">
        <f t="shared" si="18"/>
        <v>-2.6733500000000001</v>
      </c>
    </row>
    <row r="139" spans="2:20" x14ac:dyDescent="0.35">
      <c r="B139">
        <f t="shared" si="19"/>
        <v>2002</v>
      </c>
      <c r="C139" s="10">
        <v>37388</v>
      </c>
      <c r="D139">
        <v>47.9</v>
      </c>
      <c r="E139" s="6">
        <f t="shared" si="20"/>
        <v>58.928499999999993</v>
      </c>
      <c r="F139" s="10">
        <v>37419</v>
      </c>
      <c r="G139">
        <v>27.1</v>
      </c>
      <c r="H139" s="6">
        <f t="shared" si="14"/>
        <v>24.3065</v>
      </c>
      <c r="I139" s="10">
        <v>37449</v>
      </c>
      <c r="J139">
        <v>9.0299999999999994</v>
      </c>
      <c r="K139" s="6">
        <f t="shared" si="15"/>
        <v>-6.20655</v>
      </c>
      <c r="L139" s="10">
        <v>37480</v>
      </c>
      <c r="M139">
        <v>5.25</v>
      </c>
      <c r="N139" s="6">
        <f t="shared" si="16"/>
        <v>-9.5312500000000018</v>
      </c>
      <c r="O139" s="10">
        <v>37511</v>
      </c>
      <c r="P139">
        <v>5</v>
      </c>
      <c r="Q139" s="6">
        <f t="shared" si="17"/>
        <v>-4.7550000000000008</v>
      </c>
      <c r="R139" s="10">
        <v>37541</v>
      </c>
      <c r="S139">
        <v>2.58</v>
      </c>
      <c r="T139" s="6">
        <f t="shared" si="18"/>
        <v>-2.8832999999999993</v>
      </c>
    </row>
    <row r="140" spans="2:20" x14ac:dyDescent="0.35">
      <c r="B140">
        <f t="shared" si="19"/>
        <v>2002</v>
      </c>
      <c r="C140" s="10">
        <v>37389</v>
      </c>
      <c r="D140">
        <v>44.4</v>
      </c>
      <c r="E140" s="6">
        <f t="shared" si="20"/>
        <v>53.276000000000003</v>
      </c>
      <c r="F140" s="10">
        <v>37420</v>
      </c>
      <c r="G140">
        <v>28.8</v>
      </c>
      <c r="H140" s="6">
        <f t="shared" si="14"/>
        <v>27.052</v>
      </c>
      <c r="I140" s="10">
        <v>37450</v>
      </c>
      <c r="J140">
        <v>8.0399999999999991</v>
      </c>
      <c r="K140" s="6">
        <f t="shared" si="15"/>
        <v>-7.8054000000000006</v>
      </c>
      <c r="L140" s="10">
        <v>37481</v>
      </c>
      <c r="M140">
        <v>5.07</v>
      </c>
      <c r="N140" s="6">
        <f t="shared" si="16"/>
        <v>-9.8219500000000011</v>
      </c>
      <c r="O140" s="10">
        <v>37512</v>
      </c>
      <c r="P140">
        <v>3.98</v>
      </c>
      <c r="Q140" s="6">
        <f t="shared" si="17"/>
        <v>-6.4023000000000003</v>
      </c>
      <c r="R140" s="10">
        <v>37542</v>
      </c>
      <c r="S140">
        <v>2.4900000000000002</v>
      </c>
      <c r="T140" s="6">
        <f t="shared" si="18"/>
        <v>-3.0286499999999998</v>
      </c>
    </row>
    <row r="141" spans="2:20" x14ac:dyDescent="0.35">
      <c r="B141">
        <f t="shared" si="19"/>
        <v>2002</v>
      </c>
      <c r="C141" s="10">
        <v>37390</v>
      </c>
      <c r="D141">
        <v>67.900000000000006</v>
      </c>
      <c r="E141" s="6">
        <f t="shared" si="20"/>
        <v>91.228499999999997</v>
      </c>
      <c r="F141" s="10">
        <v>37421</v>
      </c>
      <c r="G141">
        <v>25.5</v>
      </c>
      <c r="H141" s="6">
        <f t="shared" si="14"/>
        <v>21.722499999999997</v>
      </c>
      <c r="I141" s="10">
        <v>37451</v>
      </c>
      <c r="J141">
        <v>7.08</v>
      </c>
      <c r="K141" s="6">
        <f t="shared" si="15"/>
        <v>-9.3557999999999986</v>
      </c>
      <c r="L141" s="10">
        <v>37482</v>
      </c>
      <c r="M141">
        <v>5.03</v>
      </c>
      <c r="N141" s="6">
        <f t="shared" si="16"/>
        <v>-9.8865500000000015</v>
      </c>
      <c r="O141" s="10">
        <v>37513</v>
      </c>
      <c r="P141">
        <v>3.21</v>
      </c>
      <c r="Q141" s="6">
        <f t="shared" si="17"/>
        <v>-7.6458500000000003</v>
      </c>
      <c r="R141" s="10">
        <v>37543</v>
      </c>
      <c r="S141">
        <v>3.01</v>
      </c>
      <c r="T141" s="6">
        <f t="shared" si="18"/>
        <v>-2.1888500000000004</v>
      </c>
    </row>
    <row r="142" spans="2:20" x14ac:dyDescent="0.35">
      <c r="B142">
        <f t="shared" si="19"/>
        <v>2002</v>
      </c>
      <c r="C142" s="10">
        <v>37391</v>
      </c>
      <c r="D142">
        <v>87.3</v>
      </c>
      <c r="E142" s="6">
        <f t="shared" si="20"/>
        <v>122.55949999999999</v>
      </c>
      <c r="F142" s="10">
        <v>37422</v>
      </c>
      <c r="G142">
        <v>23.6</v>
      </c>
      <c r="H142" s="6">
        <f t="shared" si="14"/>
        <v>18.654000000000003</v>
      </c>
      <c r="I142" s="10">
        <v>37452</v>
      </c>
      <c r="J142">
        <v>6.98</v>
      </c>
      <c r="K142" s="6">
        <f t="shared" si="15"/>
        <v>-9.5172999999999988</v>
      </c>
      <c r="L142" s="10">
        <v>37483</v>
      </c>
      <c r="M142">
        <v>4.87</v>
      </c>
      <c r="N142" s="6">
        <f t="shared" si="16"/>
        <v>-10.144950000000001</v>
      </c>
      <c r="O142" s="10">
        <v>37514</v>
      </c>
      <c r="P142">
        <v>3.45</v>
      </c>
      <c r="Q142" s="6">
        <f t="shared" si="17"/>
        <v>-7.2582499999999994</v>
      </c>
      <c r="R142" s="10">
        <v>37544</v>
      </c>
      <c r="S142">
        <v>2.89</v>
      </c>
      <c r="T142" s="6">
        <f t="shared" si="18"/>
        <v>-2.3826499999999999</v>
      </c>
    </row>
    <row r="143" spans="2:20" x14ac:dyDescent="0.35">
      <c r="B143">
        <f t="shared" si="19"/>
        <v>2002</v>
      </c>
      <c r="C143" s="10">
        <v>37392</v>
      </c>
      <c r="D143">
        <v>86.6</v>
      </c>
      <c r="E143" s="6">
        <f t="shared" si="20"/>
        <v>121.42899999999997</v>
      </c>
      <c r="F143" s="10">
        <v>37423</v>
      </c>
      <c r="G143">
        <v>30.3</v>
      </c>
      <c r="H143" s="6">
        <f t="shared" si="14"/>
        <v>29.474499999999999</v>
      </c>
      <c r="I143" s="10">
        <v>37453</v>
      </c>
      <c r="J143">
        <v>7.77</v>
      </c>
      <c r="K143" s="6">
        <f t="shared" si="15"/>
        <v>-8.2414500000000004</v>
      </c>
      <c r="L143" s="10">
        <v>37484</v>
      </c>
      <c r="M143">
        <v>4.6399999999999997</v>
      </c>
      <c r="N143" s="6">
        <f t="shared" si="16"/>
        <v>-10.516400000000001</v>
      </c>
      <c r="O143" s="10">
        <v>37515</v>
      </c>
      <c r="P143">
        <v>5.75</v>
      </c>
      <c r="Q143" s="6">
        <f t="shared" si="17"/>
        <v>-3.5437499999999993</v>
      </c>
      <c r="R143" s="10">
        <v>37545</v>
      </c>
      <c r="S143">
        <v>2.95</v>
      </c>
      <c r="T143" s="6">
        <f t="shared" si="18"/>
        <v>-2.2857499999999993</v>
      </c>
    </row>
    <row r="144" spans="2:20" x14ac:dyDescent="0.35">
      <c r="B144">
        <f t="shared" si="19"/>
        <v>2002</v>
      </c>
      <c r="C144" s="10">
        <v>37393</v>
      </c>
      <c r="D144">
        <v>81.2</v>
      </c>
      <c r="E144" s="6">
        <f t="shared" si="20"/>
        <v>112.708</v>
      </c>
      <c r="F144" s="10">
        <v>37424</v>
      </c>
      <c r="G144">
        <v>30.8</v>
      </c>
      <c r="H144" s="6">
        <f t="shared" si="14"/>
        <v>30.281999999999996</v>
      </c>
      <c r="I144" s="10">
        <v>37454</v>
      </c>
      <c r="J144">
        <v>9.31</v>
      </c>
      <c r="K144" s="6">
        <f t="shared" si="15"/>
        <v>-5.7543499999999987</v>
      </c>
      <c r="L144" s="10">
        <v>37485</v>
      </c>
      <c r="M144">
        <v>4.46</v>
      </c>
      <c r="N144" s="6">
        <f t="shared" si="16"/>
        <v>-10.807100000000002</v>
      </c>
      <c r="O144" s="10">
        <v>37516</v>
      </c>
      <c r="P144">
        <v>5.12</v>
      </c>
      <c r="Q144" s="6">
        <f t="shared" si="17"/>
        <v>-4.5611999999999995</v>
      </c>
      <c r="R144" s="10">
        <v>37546</v>
      </c>
      <c r="S144">
        <v>5.79</v>
      </c>
      <c r="T144" s="6">
        <f t="shared" si="18"/>
        <v>2.3008499999999996</v>
      </c>
    </row>
    <row r="145" spans="2:20" x14ac:dyDescent="0.35">
      <c r="B145">
        <f t="shared" si="19"/>
        <v>2002</v>
      </c>
      <c r="C145" s="10">
        <v>37394</v>
      </c>
      <c r="D145">
        <v>73.2</v>
      </c>
      <c r="E145" s="6">
        <f t="shared" si="20"/>
        <v>99.788000000000011</v>
      </c>
      <c r="F145" s="10">
        <v>37425</v>
      </c>
      <c r="G145">
        <v>31</v>
      </c>
      <c r="H145" s="6">
        <f t="shared" si="14"/>
        <v>30.604999999999997</v>
      </c>
      <c r="I145" s="10">
        <v>37455</v>
      </c>
      <c r="J145">
        <v>8.26</v>
      </c>
      <c r="K145" s="6">
        <f t="shared" si="15"/>
        <v>-7.4500999999999991</v>
      </c>
      <c r="L145" s="10">
        <v>37486</v>
      </c>
      <c r="M145">
        <v>4.1900000000000004</v>
      </c>
      <c r="N145" s="6">
        <f t="shared" si="16"/>
        <v>-11.24315</v>
      </c>
      <c r="O145" s="10">
        <v>37517</v>
      </c>
      <c r="P145">
        <v>4.12</v>
      </c>
      <c r="Q145" s="6">
        <f t="shared" si="17"/>
        <v>-6.1761999999999997</v>
      </c>
      <c r="R145" s="10">
        <v>37547</v>
      </c>
      <c r="S145">
        <v>5.09</v>
      </c>
      <c r="T145" s="6">
        <f t="shared" si="18"/>
        <v>1.17035</v>
      </c>
    </row>
    <row r="146" spans="2:20" x14ac:dyDescent="0.35">
      <c r="B146">
        <f t="shared" si="19"/>
        <v>2002</v>
      </c>
      <c r="C146" s="10">
        <v>37395</v>
      </c>
      <c r="D146">
        <v>73.2</v>
      </c>
      <c r="E146" s="6">
        <f t="shared" si="20"/>
        <v>99.788000000000011</v>
      </c>
      <c r="F146" s="10">
        <v>37426</v>
      </c>
      <c r="G146">
        <v>26.5</v>
      </c>
      <c r="H146" s="6">
        <f t="shared" si="14"/>
        <v>23.337499999999999</v>
      </c>
      <c r="I146" s="10">
        <v>37456</v>
      </c>
      <c r="J146">
        <v>7.75</v>
      </c>
      <c r="K146" s="6">
        <f t="shared" si="15"/>
        <v>-8.2737499999999997</v>
      </c>
      <c r="L146" s="10">
        <v>37487</v>
      </c>
      <c r="M146">
        <v>3.99</v>
      </c>
      <c r="N146" s="6">
        <f t="shared" si="16"/>
        <v>-11.56615</v>
      </c>
      <c r="O146" s="10">
        <v>37518</v>
      </c>
      <c r="P146">
        <v>3.72</v>
      </c>
      <c r="Q146" s="6">
        <f t="shared" si="17"/>
        <v>-6.8221999999999996</v>
      </c>
      <c r="R146" s="10">
        <v>37548</v>
      </c>
      <c r="S146">
        <v>4.82</v>
      </c>
      <c r="T146" s="6">
        <f t="shared" si="18"/>
        <v>0.73430000000000017</v>
      </c>
    </row>
    <row r="147" spans="2:20" x14ac:dyDescent="0.35">
      <c r="B147">
        <f t="shared" si="19"/>
        <v>2002</v>
      </c>
      <c r="C147" s="10">
        <v>37396</v>
      </c>
      <c r="D147">
        <v>64.400000000000006</v>
      </c>
      <c r="E147" s="6">
        <f t="shared" si="20"/>
        <v>85.576000000000022</v>
      </c>
      <c r="F147" s="10">
        <v>37427</v>
      </c>
      <c r="G147">
        <v>23.1</v>
      </c>
      <c r="H147" s="6">
        <f t="shared" si="14"/>
        <v>17.846499999999999</v>
      </c>
      <c r="I147" s="10">
        <v>37457</v>
      </c>
      <c r="J147">
        <v>7.59</v>
      </c>
      <c r="K147" s="6">
        <f t="shared" si="15"/>
        <v>-8.5321499999999997</v>
      </c>
      <c r="L147" s="10">
        <v>37488</v>
      </c>
      <c r="M147">
        <v>3.96</v>
      </c>
      <c r="N147" s="6">
        <f t="shared" si="16"/>
        <v>-11.614600000000003</v>
      </c>
      <c r="O147" s="10">
        <v>37519</v>
      </c>
      <c r="P147">
        <v>3.61</v>
      </c>
      <c r="Q147" s="6">
        <f t="shared" si="17"/>
        <v>-6.9998500000000003</v>
      </c>
      <c r="R147" s="10">
        <v>37549</v>
      </c>
      <c r="S147">
        <v>6.72</v>
      </c>
      <c r="T147" s="6">
        <f t="shared" si="18"/>
        <v>3.8028000000000004</v>
      </c>
    </row>
    <row r="148" spans="2:20" x14ac:dyDescent="0.35">
      <c r="B148">
        <f t="shared" si="19"/>
        <v>2002</v>
      </c>
      <c r="C148" s="10">
        <v>37397</v>
      </c>
      <c r="D148">
        <v>57.2</v>
      </c>
      <c r="E148" s="6">
        <f t="shared" si="20"/>
        <v>73.948000000000008</v>
      </c>
      <c r="F148" s="10">
        <v>37428</v>
      </c>
      <c r="G148">
        <v>20.5</v>
      </c>
      <c r="H148" s="6">
        <f t="shared" si="14"/>
        <v>13.647500000000001</v>
      </c>
      <c r="I148" s="10">
        <v>37458</v>
      </c>
      <c r="J148">
        <v>7.07</v>
      </c>
      <c r="K148" s="6">
        <f t="shared" si="15"/>
        <v>-9.3719499999999982</v>
      </c>
      <c r="L148" s="10">
        <v>37489</v>
      </c>
      <c r="M148">
        <v>3.87</v>
      </c>
      <c r="N148" s="6">
        <f t="shared" si="16"/>
        <v>-11.759950000000002</v>
      </c>
      <c r="O148" s="10">
        <v>37520</v>
      </c>
      <c r="P148">
        <v>3.57</v>
      </c>
      <c r="Q148" s="6">
        <f t="shared" si="17"/>
        <v>-7.0644500000000008</v>
      </c>
      <c r="R148" s="10">
        <v>37550</v>
      </c>
      <c r="S148">
        <v>7.06</v>
      </c>
      <c r="T148" s="6">
        <f t="shared" si="18"/>
        <v>4.3518999999999997</v>
      </c>
    </row>
    <row r="149" spans="2:20" x14ac:dyDescent="0.35">
      <c r="B149">
        <f t="shared" si="19"/>
        <v>2002</v>
      </c>
      <c r="C149" s="10">
        <v>37398</v>
      </c>
      <c r="D149">
        <v>50.4</v>
      </c>
      <c r="E149" s="6">
        <f t="shared" si="20"/>
        <v>62.966000000000001</v>
      </c>
      <c r="F149" s="10">
        <v>37429</v>
      </c>
      <c r="G149">
        <v>18.8</v>
      </c>
      <c r="H149" s="6">
        <f t="shared" si="14"/>
        <v>10.902000000000001</v>
      </c>
      <c r="I149" s="10">
        <v>37459</v>
      </c>
      <c r="J149">
        <v>6.55</v>
      </c>
      <c r="K149" s="6">
        <f t="shared" si="15"/>
        <v>-10.21175</v>
      </c>
      <c r="L149" s="10">
        <v>37490</v>
      </c>
      <c r="M149">
        <v>3.74</v>
      </c>
      <c r="N149" s="6">
        <f t="shared" si="16"/>
        <v>-11.969900000000001</v>
      </c>
      <c r="O149" s="10">
        <v>37521</v>
      </c>
      <c r="P149">
        <v>3.39</v>
      </c>
      <c r="Q149" s="6">
        <f t="shared" si="17"/>
        <v>-7.3551500000000001</v>
      </c>
      <c r="R149" s="10">
        <v>37551</v>
      </c>
      <c r="S149">
        <v>12</v>
      </c>
      <c r="T149" s="6">
        <f t="shared" si="18"/>
        <v>12.329999999999998</v>
      </c>
    </row>
    <row r="150" spans="2:20" x14ac:dyDescent="0.35">
      <c r="B150">
        <f t="shared" si="19"/>
        <v>2002</v>
      </c>
      <c r="C150" s="10">
        <v>37399</v>
      </c>
      <c r="D150">
        <v>43.7</v>
      </c>
      <c r="E150" s="6">
        <f t="shared" si="20"/>
        <v>52.145500000000006</v>
      </c>
      <c r="F150" s="10">
        <v>37430</v>
      </c>
      <c r="G150">
        <v>17.3</v>
      </c>
      <c r="H150" s="6">
        <f t="shared" si="14"/>
        <v>8.4795000000000016</v>
      </c>
      <c r="I150" s="10">
        <v>37460</v>
      </c>
      <c r="J150">
        <v>5.99</v>
      </c>
      <c r="K150" s="6">
        <f t="shared" si="15"/>
        <v>-11.116149999999999</v>
      </c>
      <c r="L150" s="10">
        <v>37491</v>
      </c>
      <c r="M150">
        <v>3.75</v>
      </c>
      <c r="N150" s="6">
        <f t="shared" si="16"/>
        <v>-11.953750000000001</v>
      </c>
      <c r="O150" s="10">
        <v>37522</v>
      </c>
      <c r="P150">
        <v>5.0999999999999996</v>
      </c>
      <c r="Q150" s="6">
        <f t="shared" si="17"/>
        <v>-4.5935000000000006</v>
      </c>
      <c r="R150" s="10">
        <v>37552</v>
      </c>
      <c r="S150">
        <v>5.23</v>
      </c>
      <c r="T150" s="6">
        <f t="shared" si="18"/>
        <v>1.3964500000000006</v>
      </c>
    </row>
    <row r="151" spans="2:20" x14ac:dyDescent="0.35">
      <c r="B151">
        <f t="shared" si="19"/>
        <v>2002</v>
      </c>
      <c r="C151" s="10">
        <v>37400</v>
      </c>
      <c r="D151">
        <v>39.200000000000003</v>
      </c>
      <c r="E151" s="6">
        <f t="shared" si="20"/>
        <v>44.878000000000007</v>
      </c>
      <c r="F151" s="10">
        <v>37431</v>
      </c>
      <c r="G151">
        <v>16.5</v>
      </c>
      <c r="H151" s="6">
        <f t="shared" si="14"/>
        <v>7.1875</v>
      </c>
      <c r="I151" s="10">
        <v>37461</v>
      </c>
      <c r="J151">
        <v>6.53</v>
      </c>
      <c r="K151" s="6">
        <f t="shared" si="15"/>
        <v>-10.24405</v>
      </c>
      <c r="L151" s="10">
        <v>37492</v>
      </c>
      <c r="M151">
        <v>3.6</v>
      </c>
      <c r="N151" s="6">
        <f t="shared" si="16"/>
        <v>-12.196000000000002</v>
      </c>
      <c r="O151" s="10">
        <v>37523</v>
      </c>
      <c r="P151">
        <v>4.96</v>
      </c>
      <c r="Q151" s="6">
        <f t="shared" si="17"/>
        <v>-4.8195999999999994</v>
      </c>
      <c r="R151" s="10">
        <v>37553</v>
      </c>
      <c r="S151">
        <v>5.24</v>
      </c>
      <c r="T151" s="6">
        <f t="shared" si="18"/>
        <v>1.4126000000000003</v>
      </c>
    </row>
    <row r="152" spans="2:20" x14ac:dyDescent="0.35">
      <c r="B152">
        <f t="shared" si="19"/>
        <v>2002</v>
      </c>
      <c r="C152" s="10">
        <v>37401</v>
      </c>
      <c r="D152">
        <v>36.4</v>
      </c>
      <c r="E152" s="6">
        <f t="shared" si="20"/>
        <v>40.355999999999995</v>
      </c>
      <c r="F152" s="10">
        <v>37432</v>
      </c>
      <c r="G152">
        <v>14.4</v>
      </c>
      <c r="H152" s="6">
        <f t="shared" si="14"/>
        <v>3.7959999999999994</v>
      </c>
      <c r="I152" s="10">
        <v>37462</v>
      </c>
      <c r="J152">
        <v>6.45</v>
      </c>
      <c r="K152" s="6">
        <f t="shared" si="15"/>
        <v>-10.373249999999999</v>
      </c>
      <c r="L152" s="10">
        <v>37493</v>
      </c>
      <c r="M152">
        <v>4.05</v>
      </c>
      <c r="N152" s="6">
        <f t="shared" si="16"/>
        <v>-11.469250000000002</v>
      </c>
      <c r="O152" s="10">
        <v>37524</v>
      </c>
      <c r="P152">
        <v>3.92</v>
      </c>
      <c r="Q152" s="6">
        <f t="shared" si="17"/>
        <v>-6.4992000000000001</v>
      </c>
      <c r="R152" s="10">
        <v>37554</v>
      </c>
      <c r="S152">
        <v>4.5599999999999996</v>
      </c>
      <c r="T152" s="6">
        <f t="shared" si="18"/>
        <v>0.31439999999999912</v>
      </c>
    </row>
    <row r="153" spans="2:20" x14ac:dyDescent="0.35">
      <c r="B153">
        <f t="shared" si="19"/>
        <v>2002</v>
      </c>
      <c r="C153" s="10">
        <v>37402</v>
      </c>
      <c r="D153">
        <v>31.5</v>
      </c>
      <c r="E153" s="6">
        <f t="shared" si="20"/>
        <v>32.442500000000003</v>
      </c>
      <c r="F153" s="10">
        <v>37433</v>
      </c>
      <c r="G153">
        <v>13.3</v>
      </c>
      <c r="H153" s="6">
        <f t="shared" si="14"/>
        <v>2.0195000000000007</v>
      </c>
      <c r="I153" s="10">
        <v>37463</v>
      </c>
      <c r="J153">
        <v>5.97</v>
      </c>
      <c r="K153" s="6">
        <f t="shared" si="15"/>
        <v>-11.14845</v>
      </c>
      <c r="L153" s="10">
        <v>37494</v>
      </c>
      <c r="M153">
        <v>3.98</v>
      </c>
      <c r="N153" s="6">
        <f t="shared" si="16"/>
        <v>-11.582300000000002</v>
      </c>
      <c r="O153" s="10">
        <v>37525</v>
      </c>
      <c r="P153">
        <v>3.61</v>
      </c>
      <c r="Q153" s="6">
        <f t="shared" si="17"/>
        <v>-6.9998500000000003</v>
      </c>
      <c r="R153" s="10">
        <v>37555</v>
      </c>
      <c r="S153">
        <v>4.4000000000000004</v>
      </c>
      <c r="T153" s="6">
        <f t="shared" si="18"/>
        <v>5.6000000000000938E-2</v>
      </c>
    </row>
    <row r="154" spans="2:20" x14ac:dyDescent="0.35">
      <c r="B154">
        <f t="shared" si="19"/>
        <v>2002</v>
      </c>
      <c r="C154" s="10">
        <v>37403</v>
      </c>
      <c r="D154">
        <v>30.5</v>
      </c>
      <c r="E154" s="6">
        <f t="shared" si="20"/>
        <v>30.827500000000001</v>
      </c>
      <c r="F154" s="10">
        <v>37434</v>
      </c>
      <c r="G154">
        <v>19.5</v>
      </c>
      <c r="H154" s="6">
        <f t="shared" si="14"/>
        <v>12.032499999999999</v>
      </c>
      <c r="I154" s="10">
        <v>37464</v>
      </c>
      <c r="J154">
        <v>5.67</v>
      </c>
      <c r="K154" s="6">
        <f t="shared" si="15"/>
        <v>-11.632949999999999</v>
      </c>
      <c r="L154" s="10">
        <v>37495</v>
      </c>
      <c r="M154">
        <v>3.62</v>
      </c>
      <c r="N154" s="6">
        <f t="shared" si="16"/>
        <v>-12.163700000000002</v>
      </c>
      <c r="O154" s="10">
        <v>37526</v>
      </c>
      <c r="P154">
        <v>3.53</v>
      </c>
      <c r="Q154" s="6">
        <f t="shared" si="17"/>
        <v>-7.1290500000000003</v>
      </c>
      <c r="R154" s="10">
        <v>37556</v>
      </c>
      <c r="S154">
        <v>9</v>
      </c>
      <c r="T154" s="6">
        <f t="shared" si="18"/>
        <v>7.4850000000000003</v>
      </c>
    </row>
    <row r="155" spans="2:20" x14ac:dyDescent="0.35">
      <c r="B155">
        <f t="shared" si="19"/>
        <v>2002</v>
      </c>
      <c r="C155" s="10">
        <v>37404</v>
      </c>
      <c r="D155">
        <v>29.1</v>
      </c>
      <c r="E155" s="6">
        <f t="shared" si="20"/>
        <v>28.566500000000005</v>
      </c>
      <c r="F155" s="10">
        <v>37435</v>
      </c>
      <c r="G155">
        <v>17.600000000000001</v>
      </c>
      <c r="H155" s="6">
        <f t="shared" si="14"/>
        <v>8.9640000000000022</v>
      </c>
      <c r="I155" s="10">
        <v>37465</v>
      </c>
      <c r="J155">
        <v>5.61</v>
      </c>
      <c r="K155" s="6">
        <f t="shared" si="15"/>
        <v>-11.729849999999999</v>
      </c>
      <c r="L155" s="10">
        <v>37496</v>
      </c>
      <c r="M155">
        <v>3.47</v>
      </c>
      <c r="N155" s="6">
        <f t="shared" si="16"/>
        <v>-12.405950000000001</v>
      </c>
      <c r="O155" s="10">
        <v>37527</v>
      </c>
      <c r="P155">
        <v>12.8</v>
      </c>
      <c r="Q155" s="6">
        <f t="shared" si="17"/>
        <v>7.8420000000000005</v>
      </c>
      <c r="R155" s="10">
        <v>37557</v>
      </c>
      <c r="S155">
        <v>8.75</v>
      </c>
      <c r="T155" s="6">
        <f t="shared" si="18"/>
        <v>7.0812499999999998</v>
      </c>
    </row>
    <row r="156" spans="2:20" x14ac:dyDescent="0.35">
      <c r="B156">
        <f t="shared" si="19"/>
        <v>2002</v>
      </c>
      <c r="C156" s="10">
        <v>37405</v>
      </c>
      <c r="D156">
        <v>27.3</v>
      </c>
      <c r="E156" s="6">
        <f t="shared" si="20"/>
        <v>25.659500000000001</v>
      </c>
      <c r="F156" s="10">
        <v>37436</v>
      </c>
      <c r="G156">
        <v>15.8</v>
      </c>
      <c r="H156" s="6">
        <f t="shared" si="14"/>
        <v>6.0569999999999986</v>
      </c>
      <c r="I156" s="10">
        <v>37466</v>
      </c>
      <c r="J156">
        <v>10.4</v>
      </c>
      <c r="K156" s="6">
        <f t="shared" si="15"/>
        <v>-3.9939999999999998</v>
      </c>
      <c r="L156" s="10">
        <v>37497</v>
      </c>
      <c r="M156">
        <v>3.38</v>
      </c>
      <c r="N156" s="6">
        <f t="shared" si="16"/>
        <v>-12.551300000000001</v>
      </c>
      <c r="O156" s="10">
        <v>37528</v>
      </c>
      <c r="P156">
        <v>7.06</v>
      </c>
      <c r="Q156" s="6">
        <f t="shared" si="17"/>
        <v>-1.4281000000000006</v>
      </c>
      <c r="R156" s="10">
        <v>37558</v>
      </c>
      <c r="S156">
        <v>8.24</v>
      </c>
      <c r="T156" s="6">
        <f t="shared" si="18"/>
        <v>6.2576000000000009</v>
      </c>
    </row>
    <row r="157" spans="2:20" x14ac:dyDescent="0.35">
      <c r="B157">
        <f t="shared" si="19"/>
        <v>2002</v>
      </c>
      <c r="C157" s="10">
        <v>37406</v>
      </c>
      <c r="D157">
        <v>26.1</v>
      </c>
      <c r="E157" s="6">
        <f t="shared" si="20"/>
        <v>23.721499999999999</v>
      </c>
      <c r="F157" s="10">
        <v>37437</v>
      </c>
      <c r="G157">
        <v>13.5</v>
      </c>
      <c r="H157" s="6">
        <f t="shared" si="14"/>
        <v>2.3424999999999976</v>
      </c>
      <c r="I157" s="10">
        <v>37467</v>
      </c>
      <c r="J157">
        <v>9.64</v>
      </c>
      <c r="K157" s="6">
        <f t="shared" si="15"/>
        <v>-5.2213999999999992</v>
      </c>
      <c r="L157" s="10">
        <v>37498</v>
      </c>
      <c r="M157">
        <v>3.92</v>
      </c>
      <c r="N157" s="6">
        <f t="shared" si="16"/>
        <v>-11.679200000000002</v>
      </c>
      <c r="O157" s="10">
        <v>37529</v>
      </c>
      <c r="P157">
        <v>4.66</v>
      </c>
      <c r="Q157" s="6">
        <f t="shared" si="17"/>
        <v>-5.3041</v>
      </c>
      <c r="R157" s="10">
        <v>37559</v>
      </c>
      <c r="S157">
        <v>7.46</v>
      </c>
      <c r="T157" s="6">
        <f t="shared" si="18"/>
        <v>4.9979000000000005</v>
      </c>
    </row>
    <row r="158" spans="2:20" x14ac:dyDescent="0.35">
      <c r="B158">
        <f t="shared" si="19"/>
        <v>2002</v>
      </c>
      <c r="C158" s="10">
        <v>37407</v>
      </c>
      <c r="D158">
        <v>23.4</v>
      </c>
      <c r="E158" s="6">
        <f t="shared" si="20"/>
        <v>19.360999999999997</v>
      </c>
      <c r="H158" s="6" t="str">
        <f t="shared" si="14"/>
        <v/>
      </c>
      <c r="I158" s="10">
        <v>37468</v>
      </c>
      <c r="J158">
        <v>7.7</v>
      </c>
      <c r="K158" s="6">
        <f t="shared" si="15"/>
        <v>-8.3544999999999998</v>
      </c>
      <c r="L158" s="10">
        <v>37499</v>
      </c>
      <c r="M158">
        <v>3.69</v>
      </c>
      <c r="N158" s="6">
        <f t="shared" si="16"/>
        <v>-12.050650000000001</v>
      </c>
      <c r="Q158" s="6" t="str">
        <f t="shared" si="17"/>
        <v/>
      </c>
      <c r="R158" s="10">
        <v>37560</v>
      </c>
      <c r="S158">
        <v>7.62</v>
      </c>
      <c r="T158" s="6">
        <f t="shared" si="18"/>
        <v>5.2563000000000004</v>
      </c>
    </row>
    <row r="159" spans="2:20" x14ac:dyDescent="0.35">
      <c r="B159">
        <f t="shared" si="19"/>
        <v>2003</v>
      </c>
      <c r="C159" s="10">
        <v>37742</v>
      </c>
      <c r="D159">
        <v>99.7</v>
      </c>
      <c r="E159" s="6">
        <f t="shared" si="20"/>
        <v>142.5855</v>
      </c>
      <c r="F159" s="10">
        <v>37773</v>
      </c>
      <c r="G159">
        <v>70.2</v>
      </c>
      <c r="H159" s="6">
        <f t="shared" si="14"/>
        <v>93.913000000000011</v>
      </c>
      <c r="I159" s="10">
        <v>37803</v>
      </c>
      <c r="J159">
        <v>10.7</v>
      </c>
      <c r="K159" s="6">
        <f t="shared" si="15"/>
        <v>-3.5094999999999992</v>
      </c>
      <c r="L159" s="10">
        <v>37834</v>
      </c>
      <c r="M159">
        <v>5.67</v>
      </c>
      <c r="N159" s="6">
        <f t="shared" si="16"/>
        <v>-8.8529500000000017</v>
      </c>
      <c r="O159" s="10">
        <v>37865</v>
      </c>
      <c r="P159">
        <v>3.02</v>
      </c>
      <c r="Q159" s="6">
        <f t="shared" si="17"/>
        <v>-7.9527000000000001</v>
      </c>
      <c r="R159" s="10">
        <v>37895</v>
      </c>
      <c r="S159">
        <v>4.78</v>
      </c>
      <c r="T159" s="6">
        <f t="shared" si="18"/>
        <v>0.66970000000000063</v>
      </c>
    </row>
    <row r="160" spans="2:20" x14ac:dyDescent="0.35">
      <c r="B160">
        <f t="shared" si="19"/>
        <v>2003</v>
      </c>
      <c r="C160" s="10">
        <v>37743</v>
      </c>
      <c r="D160">
        <v>94.4</v>
      </c>
      <c r="E160" s="6">
        <f t="shared" si="20"/>
        <v>134.02600000000001</v>
      </c>
      <c r="F160" s="10">
        <v>37774</v>
      </c>
      <c r="G160">
        <v>177</v>
      </c>
      <c r="H160" s="6">
        <f t="shared" si="14"/>
        <v>266.39500000000004</v>
      </c>
      <c r="I160" s="10">
        <v>37804</v>
      </c>
      <c r="J160">
        <v>9.91</v>
      </c>
      <c r="K160" s="6">
        <f t="shared" si="15"/>
        <v>-4.7853499999999976</v>
      </c>
      <c r="L160" s="10">
        <v>37835</v>
      </c>
      <c r="M160">
        <v>11.2</v>
      </c>
      <c r="N160" s="6">
        <f t="shared" si="16"/>
        <v>7.799999999999585E-2</v>
      </c>
      <c r="O160" s="10">
        <v>37866</v>
      </c>
      <c r="P160">
        <v>3.02</v>
      </c>
      <c r="Q160" s="6">
        <f t="shared" si="17"/>
        <v>-7.9527000000000001</v>
      </c>
      <c r="R160" s="10">
        <v>37896</v>
      </c>
      <c r="S160">
        <v>4.51</v>
      </c>
      <c r="T160" s="6">
        <f t="shared" si="18"/>
        <v>0.23364999999999991</v>
      </c>
    </row>
    <row r="161" spans="2:20" x14ac:dyDescent="0.35">
      <c r="B161">
        <f t="shared" si="19"/>
        <v>2003</v>
      </c>
      <c r="C161" s="10">
        <v>37744</v>
      </c>
      <c r="D161">
        <v>98.3</v>
      </c>
      <c r="E161" s="6">
        <f t="shared" si="20"/>
        <v>140.3245</v>
      </c>
      <c r="F161" s="10">
        <v>37775</v>
      </c>
      <c r="G161">
        <v>170</v>
      </c>
      <c r="H161" s="6">
        <f t="shared" si="14"/>
        <v>255.09</v>
      </c>
      <c r="I161" s="10">
        <v>37805</v>
      </c>
      <c r="J161">
        <v>8.99</v>
      </c>
      <c r="K161" s="6">
        <f t="shared" si="15"/>
        <v>-6.2711499999999987</v>
      </c>
      <c r="L161" s="10">
        <v>37836</v>
      </c>
      <c r="M161">
        <v>9.44</v>
      </c>
      <c r="N161" s="6">
        <f t="shared" si="16"/>
        <v>-2.764400000000002</v>
      </c>
      <c r="O161" s="10">
        <v>37867</v>
      </c>
      <c r="P161">
        <v>2.82</v>
      </c>
      <c r="Q161" s="6">
        <f t="shared" si="17"/>
        <v>-8.2757000000000005</v>
      </c>
      <c r="R161" s="10">
        <v>37897</v>
      </c>
      <c r="S161">
        <v>5.27</v>
      </c>
      <c r="T161" s="6">
        <f t="shared" si="18"/>
        <v>1.4610499999999993</v>
      </c>
    </row>
    <row r="162" spans="2:20" x14ac:dyDescent="0.35">
      <c r="B162">
        <f t="shared" si="19"/>
        <v>2003</v>
      </c>
      <c r="C162" s="10">
        <v>37745</v>
      </c>
      <c r="D162">
        <v>86.3</v>
      </c>
      <c r="E162" s="6">
        <f t="shared" si="20"/>
        <v>120.94449999999998</v>
      </c>
      <c r="F162" s="10">
        <v>37776</v>
      </c>
      <c r="G162">
        <v>130</v>
      </c>
      <c r="H162" s="6">
        <f t="shared" si="14"/>
        <v>190.48999999999998</v>
      </c>
      <c r="I162" s="10">
        <v>37806</v>
      </c>
      <c r="J162">
        <v>8.25</v>
      </c>
      <c r="K162" s="6">
        <f t="shared" si="15"/>
        <v>-7.4662499999999987</v>
      </c>
      <c r="L162" s="10">
        <v>37837</v>
      </c>
      <c r="M162">
        <v>8.25</v>
      </c>
      <c r="N162" s="6">
        <f t="shared" si="16"/>
        <v>-4.6862500000000011</v>
      </c>
      <c r="O162" s="10">
        <v>37868</v>
      </c>
      <c r="P162">
        <v>7.07</v>
      </c>
      <c r="Q162" s="6">
        <f t="shared" si="17"/>
        <v>-1.4119499999999992</v>
      </c>
      <c r="R162" s="10">
        <v>37898</v>
      </c>
      <c r="S162">
        <v>5.05</v>
      </c>
      <c r="T162" s="6">
        <f t="shared" si="18"/>
        <v>1.1057499999999996</v>
      </c>
    </row>
    <row r="163" spans="2:20" x14ac:dyDescent="0.35">
      <c r="B163">
        <f t="shared" si="19"/>
        <v>2003</v>
      </c>
      <c r="C163" s="10">
        <v>37746</v>
      </c>
      <c r="D163">
        <v>75.7</v>
      </c>
      <c r="E163" s="6">
        <f t="shared" si="20"/>
        <v>103.82550000000001</v>
      </c>
      <c r="F163" s="10">
        <v>37777</v>
      </c>
      <c r="G163">
        <v>94.6</v>
      </c>
      <c r="H163" s="6">
        <f t="shared" si="14"/>
        <v>133.31899999999999</v>
      </c>
      <c r="I163" s="10">
        <v>37807</v>
      </c>
      <c r="J163">
        <v>8.02</v>
      </c>
      <c r="K163" s="6">
        <f t="shared" si="15"/>
        <v>-7.8376999999999999</v>
      </c>
      <c r="L163" s="10">
        <v>37838</v>
      </c>
      <c r="M163">
        <v>9.73</v>
      </c>
      <c r="N163" s="6">
        <f t="shared" si="16"/>
        <v>-2.296050000000001</v>
      </c>
      <c r="O163" s="10">
        <v>37869</v>
      </c>
      <c r="P163">
        <v>5.36</v>
      </c>
      <c r="Q163" s="6">
        <f t="shared" si="17"/>
        <v>-4.1736000000000004</v>
      </c>
      <c r="R163" s="10">
        <v>37899</v>
      </c>
      <c r="S163">
        <v>13.9</v>
      </c>
      <c r="T163" s="6">
        <f t="shared" si="18"/>
        <v>15.398499999999999</v>
      </c>
    </row>
    <row r="164" spans="2:20" x14ac:dyDescent="0.35">
      <c r="B164">
        <f t="shared" si="19"/>
        <v>2003</v>
      </c>
      <c r="C164" s="10">
        <v>37747</v>
      </c>
      <c r="D164">
        <v>69.400000000000006</v>
      </c>
      <c r="E164" s="6">
        <f t="shared" si="20"/>
        <v>93.65100000000001</v>
      </c>
      <c r="F164" s="10">
        <v>37778</v>
      </c>
      <c r="G164">
        <v>86.6</v>
      </c>
      <c r="H164" s="6">
        <f t="shared" si="14"/>
        <v>120.39899999999997</v>
      </c>
      <c r="I164" s="10">
        <v>37808</v>
      </c>
      <c r="J164">
        <v>8.0299999999999994</v>
      </c>
      <c r="K164" s="6">
        <f t="shared" si="15"/>
        <v>-7.8215500000000002</v>
      </c>
      <c r="L164" s="10">
        <v>37839</v>
      </c>
      <c r="M164">
        <v>12.2</v>
      </c>
      <c r="N164" s="6">
        <f t="shared" si="16"/>
        <v>1.6929999999999978</v>
      </c>
      <c r="O164" s="10">
        <v>37870</v>
      </c>
      <c r="P164">
        <v>4.2699999999999996</v>
      </c>
      <c r="Q164" s="6">
        <f t="shared" si="17"/>
        <v>-5.9339500000000012</v>
      </c>
      <c r="R164" s="10">
        <v>37900</v>
      </c>
      <c r="S164">
        <v>12.4</v>
      </c>
      <c r="T164" s="6">
        <f t="shared" si="18"/>
        <v>12.975999999999999</v>
      </c>
    </row>
    <row r="165" spans="2:20" x14ac:dyDescent="0.35">
      <c r="B165">
        <f t="shared" si="19"/>
        <v>2003</v>
      </c>
      <c r="C165" s="10">
        <v>37748</v>
      </c>
      <c r="D165">
        <v>145</v>
      </c>
      <c r="E165" s="6">
        <f t="shared" si="20"/>
        <v>215.745</v>
      </c>
      <c r="F165" s="10">
        <v>37779</v>
      </c>
      <c r="G165">
        <v>72.599999999999994</v>
      </c>
      <c r="H165" s="6">
        <f t="shared" si="14"/>
        <v>97.788999999999987</v>
      </c>
      <c r="I165" s="10">
        <v>37809</v>
      </c>
      <c r="J165">
        <v>7.69</v>
      </c>
      <c r="K165" s="6">
        <f t="shared" si="15"/>
        <v>-8.3706499999999977</v>
      </c>
      <c r="L165" s="10">
        <v>37840</v>
      </c>
      <c r="M165">
        <v>10.7</v>
      </c>
      <c r="N165" s="6">
        <f t="shared" si="16"/>
        <v>-0.72950000000000159</v>
      </c>
      <c r="O165" s="10">
        <v>37871</v>
      </c>
      <c r="P165">
        <v>3.77</v>
      </c>
      <c r="Q165" s="6">
        <f t="shared" si="17"/>
        <v>-6.7414500000000004</v>
      </c>
      <c r="R165" s="10">
        <v>37901</v>
      </c>
      <c r="S165">
        <v>10.7</v>
      </c>
      <c r="T165" s="6">
        <f t="shared" si="18"/>
        <v>10.230499999999999</v>
      </c>
    </row>
    <row r="166" spans="2:20" x14ac:dyDescent="0.35">
      <c r="B166">
        <f t="shared" si="19"/>
        <v>2003</v>
      </c>
      <c r="C166" s="10">
        <v>37749</v>
      </c>
      <c r="D166">
        <v>142</v>
      </c>
      <c r="E166" s="6">
        <f t="shared" si="20"/>
        <v>210.9</v>
      </c>
      <c r="F166" s="10">
        <v>37780</v>
      </c>
      <c r="G166">
        <v>63.2</v>
      </c>
      <c r="H166" s="6">
        <f t="shared" si="14"/>
        <v>82.608000000000004</v>
      </c>
      <c r="I166" s="10">
        <v>37810</v>
      </c>
      <c r="J166">
        <v>7.45</v>
      </c>
      <c r="K166" s="6">
        <f t="shared" si="15"/>
        <v>-8.7582499999999985</v>
      </c>
      <c r="L166" s="10">
        <v>37841</v>
      </c>
      <c r="M166">
        <v>10.5</v>
      </c>
      <c r="N166" s="6">
        <f t="shared" si="16"/>
        <v>-1.052500000000002</v>
      </c>
      <c r="O166" s="10">
        <v>37872</v>
      </c>
      <c r="P166">
        <v>3.4</v>
      </c>
      <c r="Q166" s="6">
        <f t="shared" si="17"/>
        <v>-7.3390000000000004</v>
      </c>
      <c r="R166" s="10">
        <v>37902</v>
      </c>
      <c r="S166">
        <v>9.4600000000000009</v>
      </c>
      <c r="T166" s="6">
        <f t="shared" si="18"/>
        <v>8.2279000000000018</v>
      </c>
    </row>
    <row r="167" spans="2:20" x14ac:dyDescent="0.35">
      <c r="B167">
        <f t="shared" si="19"/>
        <v>2003</v>
      </c>
      <c r="C167" s="10">
        <v>37750</v>
      </c>
      <c r="D167">
        <v>121</v>
      </c>
      <c r="E167" s="6">
        <f t="shared" si="20"/>
        <v>176.98499999999999</v>
      </c>
      <c r="F167" s="10">
        <v>37781</v>
      </c>
      <c r="G167">
        <v>57.1</v>
      </c>
      <c r="H167" s="6">
        <f t="shared" si="14"/>
        <v>72.756499999999988</v>
      </c>
      <c r="I167" s="10">
        <v>37811</v>
      </c>
      <c r="J167">
        <v>7.34</v>
      </c>
      <c r="K167" s="6">
        <f t="shared" si="15"/>
        <v>-8.9359000000000002</v>
      </c>
      <c r="L167" s="10">
        <v>37842</v>
      </c>
      <c r="M167">
        <v>10.1</v>
      </c>
      <c r="N167" s="6">
        <f t="shared" si="16"/>
        <v>-1.6985000000000028</v>
      </c>
      <c r="O167" s="10">
        <v>37873</v>
      </c>
      <c r="P167">
        <v>3.14</v>
      </c>
      <c r="Q167" s="6">
        <f t="shared" si="17"/>
        <v>-7.7588999999999997</v>
      </c>
      <c r="R167" s="10">
        <v>37903</v>
      </c>
      <c r="S167">
        <v>8.98</v>
      </c>
      <c r="T167" s="6">
        <f t="shared" si="18"/>
        <v>7.452700000000001</v>
      </c>
    </row>
    <row r="168" spans="2:20" x14ac:dyDescent="0.35">
      <c r="B168">
        <f t="shared" si="19"/>
        <v>2003</v>
      </c>
      <c r="C168" s="10">
        <v>37751</v>
      </c>
      <c r="D168">
        <v>98.9</v>
      </c>
      <c r="E168" s="6">
        <f t="shared" si="20"/>
        <v>141.29349999999999</v>
      </c>
      <c r="F168" s="10">
        <v>37782</v>
      </c>
      <c r="G168">
        <v>51.8</v>
      </c>
      <c r="H168" s="6">
        <f t="shared" si="14"/>
        <v>64.197000000000003</v>
      </c>
      <c r="I168" s="10">
        <v>37812</v>
      </c>
      <c r="J168">
        <v>7.1</v>
      </c>
      <c r="K168" s="6">
        <f t="shared" si="15"/>
        <v>-9.3234999999999992</v>
      </c>
      <c r="L168" s="10">
        <v>37843</v>
      </c>
      <c r="M168">
        <v>9.2799999999999994</v>
      </c>
      <c r="N168" s="6">
        <f t="shared" si="16"/>
        <v>-3.0228000000000019</v>
      </c>
      <c r="O168" s="10">
        <v>37874</v>
      </c>
      <c r="P168">
        <v>3.02</v>
      </c>
      <c r="Q168" s="6">
        <f t="shared" si="17"/>
        <v>-7.9527000000000001</v>
      </c>
      <c r="R168" s="10">
        <v>37904</v>
      </c>
      <c r="S168">
        <v>9.36</v>
      </c>
      <c r="T168" s="6">
        <f t="shared" si="18"/>
        <v>8.066399999999998</v>
      </c>
    </row>
    <row r="169" spans="2:20" x14ac:dyDescent="0.35">
      <c r="B169">
        <f t="shared" si="19"/>
        <v>2003</v>
      </c>
      <c r="C169" s="10">
        <v>37752</v>
      </c>
      <c r="D169">
        <v>80.900000000000006</v>
      </c>
      <c r="E169" s="6">
        <f t="shared" si="20"/>
        <v>112.2235</v>
      </c>
      <c r="F169" s="10">
        <v>37783</v>
      </c>
      <c r="G169">
        <v>44.8</v>
      </c>
      <c r="H169" s="6">
        <f t="shared" si="14"/>
        <v>52.891999999999989</v>
      </c>
      <c r="I169" s="10">
        <v>37813</v>
      </c>
      <c r="J169">
        <v>7.89</v>
      </c>
      <c r="K169" s="6">
        <f t="shared" si="15"/>
        <v>-8.0476499999999991</v>
      </c>
      <c r="L169" s="10">
        <v>37844</v>
      </c>
      <c r="M169">
        <v>8.44</v>
      </c>
      <c r="N169" s="6">
        <f t="shared" si="16"/>
        <v>-4.3794000000000022</v>
      </c>
      <c r="O169" s="10">
        <v>37875</v>
      </c>
      <c r="P169">
        <v>2.96</v>
      </c>
      <c r="Q169" s="6">
        <f t="shared" si="17"/>
        <v>-8.0495999999999999</v>
      </c>
      <c r="R169" s="10">
        <v>37905</v>
      </c>
      <c r="S169">
        <v>7.75</v>
      </c>
      <c r="T169" s="6">
        <f t="shared" si="18"/>
        <v>5.4662499999999996</v>
      </c>
    </row>
    <row r="170" spans="2:20" x14ac:dyDescent="0.35">
      <c r="B170">
        <f t="shared" si="19"/>
        <v>2003</v>
      </c>
      <c r="C170" s="10">
        <v>37753</v>
      </c>
      <c r="D170">
        <v>78.900000000000006</v>
      </c>
      <c r="E170" s="6">
        <f t="shared" si="20"/>
        <v>108.99350000000001</v>
      </c>
      <c r="F170" s="10">
        <v>37784</v>
      </c>
      <c r="G170">
        <v>41.8</v>
      </c>
      <c r="H170" s="6">
        <f t="shared" si="14"/>
        <v>48.04699999999999</v>
      </c>
      <c r="I170" s="10">
        <v>37814</v>
      </c>
      <c r="J170">
        <v>8.73</v>
      </c>
      <c r="K170" s="6">
        <f t="shared" si="15"/>
        <v>-6.6910499999999988</v>
      </c>
      <c r="L170" s="10">
        <v>37845</v>
      </c>
      <c r="M170">
        <v>8.9</v>
      </c>
      <c r="N170" s="6">
        <f t="shared" si="16"/>
        <v>-3.6365000000000016</v>
      </c>
      <c r="O170" s="10">
        <v>37876</v>
      </c>
      <c r="P170">
        <v>2.74</v>
      </c>
      <c r="Q170" s="6">
        <f t="shared" si="17"/>
        <v>-8.4048999999999996</v>
      </c>
      <c r="R170" s="10">
        <v>37906</v>
      </c>
      <c r="S170">
        <v>5.63</v>
      </c>
      <c r="T170" s="6">
        <f t="shared" si="18"/>
        <v>2.0424499999999997</v>
      </c>
    </row>
    <row r="171" spans="2:20" x14ac:dyDescent="0.35">
      <c r="B171">
        <f t="shared" si="19"/>
        <v>2003</v>
      </c>
      <c r="C171" s="10">
        <v>37754</v>
      </c>
      <c r="D171">
        <v>81.099999999999994</v>
      </c>
      <c r="E171" s="6">
        <f t="shared" si="20"/>
        <v>112.54649999999998</v>
      </c>
      <c r="F171" s="10">
        <v>37785</v>
      </c>
      <c r="G171">
        <v>36.9</v>
      </c>
      <c r="H171" s="6">
        <f t="shared" si="14"/>
        <v>40.133499999999998</v>
      </c>
      <c r="I171" s="10">
        <v>37815</v>
      </c>
      <c r="J171">
        <v>7.88</v>
      </c>
      <c r="K171" s="6">
        <f t="shared" si="15"/>
        <v>-8.0637999999999987</v>
      </c>
      <c r="L171" s="10">
        <v>37846</v>
      </c>
      <c r="M171">
        <v>8.17</v>
      </c>
      <c r="N171" s="6">
        <f t="shared" si="16"/>
        <v>-4.815450000000002</v>
      </c>
      <c r="O171" s="10">
        <v>37877</v>
      </c>
      <c r="P171">
        <v>2.69</v>
      </c>
      <c r="Q171" s="6">
        <f t="shared" si="17"/>
        <v>-8.4856499999999997</v>
      </c>
      <c r="R171" s="10">
        <v>37907</v>
      </c>
      <c r="S171">
        <v>5.52</v>
      </c>
      <c r="T171" s="6">
        <f t="shared" si="18"/>
        <v>1.8647999999999998</v>
      </c>
    </row>
    <row r="172" spans="2:20" x14ac:dyDescent="0.35">
      <c r="B172">
        <f t="shared" si="19"/>
        <v>2003</v>
      </c>
      <c r="C172" s="10">
        <v>37755</v>
      </c>
      <c r="D172">
        <v>76.099999999999994</v>
      </c>
      <c r="E172" s="6">
        <f t="shared" si="20"/>
        <v>104.47149999999999</v>
      </c>
      <c r="F172" s="10">
        <v>37786</v>
      </c>
      <c r="G172">
        <v>54.9</v>
      </c>
      <c r="H172" s="6">
        <f t="shared" si="14"/>
        <v>69.203499999999991</v>
      </c>
      <c r="I172" s="10">
        <v>37816</v>
      </c>
      <c r="J172">
        <v>6.93</v>
      </c>
      <c r="K172" s="6">
        <f t="shared" si="15"/>
        <v>-9.5980499999999989</v>
      </c>
      <c r="L172" s="10">
        <v>37847</v>
      </c>
      <c r="M172">
        <v>7.43</v>
      </c>
      <c r="N172" s="6">
        <f t="shared" si="16"/>
        <v>-6.0105500000000021</v>
      </c>
      <c r="O172" s="10">
        <v>37878</v>
      </c>
      <c r="P172">
        <v>2.67</v>
      </c>
      <c r="Q172" s="6">
        <f t="shared" si="17"/>
        <v>-8.517949999999999</v>
      </c>
      <c r="R172" s="10">
        <v>37908</v>
      </c>
      <c r="S172">
        <v>5.09</v>
      </c>
      <c r="T172" s="6">
        <f t="shared" si="18"/>
        <v>1.17035</v>
      </c>
    </row>
    <row r="173" spans="2:20" x14ac:dyDescent="0.35">
      <c r="B173">
        <f t="shared" si="19"/>
        <v>2003</v>
      </c>
      <c r="C173" s="10">
        <v>37756</v>
      </c>
      <c r="D173">
        <v>69.2</v>
      </c>
      <c r="E173" s="6">
        <f t="shared" si="20"/>
        <v>93.328000000000003</v>
      </c>
      <c r="F173" s="10">
        <v>37787</v>
      </c>
      <c r="G173">
        <v>82.1</v>
      </c>
      <c r="H173" s="6">
        <f t="shared" si="14"/>
        <v>113.13149999999999</v>
      </c>
      <c r="I173" s="10">
        <v>37817</v>
      </c>
      <c r="J173">
        <v>6.7</v>
      </c>
      <c r="K173" s="6">
        <f t="shared" si="15"/>
        <v>-9.9694999999999983</v>
      </c>
      <c r="L173" s="10">
        <v>37848</v>
      </c>
      <c r="M173">
        <v>6.91</v>
      </c>
      <c r="N173" s="6">
        <f t="shared" si="16"/>
        <v>-6.8503500000000006</v>
      </c>
      <c r="O173" s="10">
        <v>37879</v>
      </c>
      <c r="P173">
        <v>2.62</v>
      </c>
      <c r="Q173" s="6">
        <f t="shared" si="17"/>
        <v>-8.5987000000000009</v>
      </c>
      <c r="R173" s="10">
        <v>37909</v>
      </c>
      <c r="S173">
        <v>15.7</v>
      </c>
      <c r="T173" s="6">
        <f t="shared" si="18"/>
        <v>18.305499999999999</v>
      </c>
    </row>
    <row r="174" spans="2:20" x14ac:dyDescent="0.35">
      <c r="B174">
        <f t="shared" si="19"/>
        <v>2003</v>
      </c>
      <c r="C174" s="10">
        <v>37757</v>
      </c>
      <c r="D174">
        <v>62.2</v>
      </c>
      <c r="E174" s="6">
        <f t="shared" si="20"/>
        <v>82.022999999999996</v>
      </c>
      <c r="F174" s="10">
        <v>37788</v>
      </c>
      <c r="G174">
        <v>79.3</v>
      </c>
      <c r="H174" s="6">
        <f t="shared" si="14"/>
        <v>108.6095</v>
      </c>
      <c r="I174" s="10">
        <v>37818</v>
      </c>
      <c r="J174">
        <v>6.19</v>
      </c>
      <c r="K174" s="6">
        <f t="shared" si="15"/>
        <v>-10.793149999999999</v>
      </c>
      <c r="L174" s="10">
        <v>37849</v>
      </c>
      <c r="M174">
        <v>6.38</v>
      </c>
      <c r="N174" s="6">
        <f t="shared" si="16"/>
        <v>-7.7063000000000024</v>
      </c>
      <c r="O174" s="10">
        <v>37880</v>
      </c>
      <c r="P174">
        <v>2.7</v>
      </c>
      <c r="Q174" s="6">
        <f t="shared" si="17"/>
        <v>-8.4695</v>
      </c>
      <c r="R174" s="10">
        <v>37910</v>
      </c>
      <c r="S174">
        <v>34.5</v>
      </c>
      <c r="T174" s="6">
        <f t="shared" si="18"/>
        <v>48.667500000000004</v>
      </c>
    </row>
    <row r="175" spans="2:20" x14ac:dyDescent="0.35">
      <c r="B175">
        <f t="shared" si="19"/>
        <v>2003</v>
      </c>
      <c r="C175" s="10">
        <v>37758</v>
      </c>
      <c r="D175">
        <v>55.6</v>
      </c>
      <c r="E175" s="6">
        <f t="shared" si="20"/>
        <v>71.364000000000004</v>
      </c>
      <c r="F175" s="10">
        <v>37789</v>
      </c>
      <c r="G175">
        <v>64.8</v>
      </c>
      <c r="H175" s="6">
        <f t="shared" si="14"/>
        <v>85.192000000000007</v>
      </c>
      <c r="I175" s="10">
        <v>37819</v>
      </c>
      <c r="J175">
        <v>6.4</v>
      </c>
      <c r="K175" s="6">
        <f t="shared" si="15"/>
        <v>-10.453999999999999</v>
      </c>
      <c r="L175" s="10">
        <v>37850</v>
      </c>
      <c r="M175">
        <v>6.35</v>
      </c>
      <c r="N175" s="6">
        <f t="shared" si="16"/>
        <v>-7.7547500000000014</v>
      </c>
      <c r="O175" s="10">
        <v>37881</v>
      </c>
      <c r="P175">
        <v>2.96</v>
      </c>
      <c r="Q175" s="6">
        <f t="shared" si="17"/>
        <v>-8.0495999999999999</v>
      </c>
      <c r="R175" s="10">
        <v>37911</v>
      </c>
      <c r="S175">
        <v>33</v>
      </c>
      <c r="T175" s="6">
        <f t="shared" si="18"/>
        <v>46.245000000000005</v>
      </c>
    </row>
    <row r="176" spans="2:20" x14ac:dyDescent="0.35">
      <c r="B176">
        <f t="shared" si="19"/>
        <v>2003</v>
      </c>
      <c r="C176" s="10">
        <v>37759</v>
      </c>
      <c r="D176">
        <v>49.5</v>
      </c>
      <c r="E176" s="6">
        <f t="shared" si="20"/>
        <v>61.512499999999996</v>
      </c>
      <c r="F176" s="10">
        <v>37790</v>
      </c>
      <c r="G176">
        <v>50.2</v>
      </c>
      <c r="H176" s="6">
        <f t="shared" si="14"/>
        <v>61.613000000000007</v>
      </c>
      <c r="I176" s="10">
        <v>37820</v>
      </c>
      <c r="J176">
        <v>6.46</v>
      </c>
      <c r="K176" s="6">
        <f t="shared" si="15"/>
        <v>-10.357099999999999</v>
      </c>
      <c r="L176" s="10">
        <v>37851</v>
      </c>
      <c r="M176">
        <v>5.77</v>
      </c>
      <c r="N176" s="6">
        <f t="shared" si="16"/>
        <v>-8.6914500000000015</v>
      </c>
      <c r="O176" s="10">
        <v>37882</v>
      </c>
      <c r="P176">
        <v>2.65</v>
      </c>
      <c r="Q176" s="6">
        <f t="shared" si="17"/>
        <v>-8.5502500000000001</v>
      </c>
      <c r="R176" s="10">
        <v>37912</v>
      </c>
      <c r="S176">
        <v>27</v>
      </c>
      <c r="T176" s="6">
        <f t="shared" si="18"/>
        <v>36.555</v>
      </c>
    </row>
    <row r="177" spans="2:20" x14ac:dyDescent="0.35">
      <c r="B177">
        <f t="shared" si="19"/>
        <v>2003</v>
      </c>
      <c r="C177" s="10">
        <v>37760</v>
      </c>
      <c r="D177">
        <v>44</v>
      </c>
      <c r="E177" s="6">
        <f t="shared" si="20"/>
        <v>52.63</v>
      </c>
      <c r="F177" s="10">
        <v>37791</v>
      </c>
      <c r="G177">
        <v>42.2</v>
      </c>
      <c r="H177" s="6">
        <f t="shared" si="14"/>
        <v>48.693000000000005</v>
      </c>
      <c r="I177" s="10">
        <v>37821</v>
      </c>
      <c r="J177">
        <v>6.21</v>
      </c>
      <c r="K177" s="6">
        <f t="shared" si="15"/>
        <v>-10.76085</v>
      </c>
      <c r="L177" s="10">
        <v>37852</v>
      </c>
      <c r="M177">
        <v>5.04</v>
      </c>
      <c r="N177" s="6">
        <f t="shared" si="16"/>
        <v>-9.8704000000000018</v>
      </c>
      <c r="O177" s="10">
        <v>37883</v>
      </c>
      <c r="P177">
        <v>2.52</v>
      </c>
      <c r="Q177" s="6">
        <f t="shared" si="17"/>
        <v>-8.7602000000000011</v>
      </c>
      <c r="R177" s="10">
        <v>37913</v>
      </c>
      <c r="S177">
        <v>21.8</v>
      </c>
      <c r="T177" s="6">
        <f t="shared" si="18"/>
        <v>28.157</v>
      </c>
    </row>
    <row r="178" spans="2:20" x14ac:dyDescent="0.35">
      <c r="B178">
        <f t="shared" si="19"/>
        <v>2003</v>
      </c>
      <c r="C178" s="10">
        <v>37761</v>
      </c>
      <c r="D178">
        <v>40.200000000000003</v>
      </c>
      <c r="E178" s="6">
        <f t="shared" si="20"/>
        <v>46.493000000000002</v>
      </c>
      <c r="F178" s="10">
        <v>37792</v>
      </c>
      <c r="G178">
        <v>37.1</v>
      </c>
      <c r="H178" s="6">
        <f t="shared" si="14"/>
        <v>40.456499999999998</v>
      </c>
      <c r="I178" s="10">
        <v>37822</v>
      </c>
      <c r="J178">
        <v>5.89</v>
      </c>
      <c r="K178" s="6">
        <f t="shared" si="15"/>
        <v>-11.27765</v>
      </c>
      <c r="L178" s="10">
        <v>37853</v>
      </c>
      <c r="M178">
        <v>4.63</v>
      </c>
      <c r="N178" s="6">
        <f t="shared" si="16"/>
        <v>-10.532550000000001</v>
      </c>
      <c r="O178" s="10">
        <v>37884</v>
      </c>
      <c r="P178">
        <v>2.89</v>
      </c>
      <c r="Q178" s="6">
        <f t="shared" si="17"/>
        <v>-8.1626499999999993</v>
      </c>
      <c r="R178" s="10">
        <v>37914</v>
      </c>
      <c r="S178">
        <v>17.7</v>
      </c>
      <c r="T178" s="6">
        <f t="shared" si="18"/>
        <v>21.535499999999999</v>
      </c>
    </row>
    <row r="179" spans="2:20" x14ac:dyDescent="0.35">
      <c r="B179">
        <f t="shared" si="19"/>
        <v>2003</v>
      </c>
      <c r="C179" s="10">
        <v>37762</v>
      </c>
      <c r="D179">
        <v>36.6</v>
      </c>
      <c r="E179" s="6">
        <f t="shared" si="20"/>
        <v>40.679000000000002</v>
      </c>
      <c r="F179" s="10">
        <v>37793</v>
      </c>
      <c r="G179">
        <v>31.2</v>
      </c>
      <c r="H179" s="6">
        <f t="shared" si="14"/>
        <v>30.927999999999997</v>
      </c>
      <c r="I179" s="10">
        <v>37823</v>
      </c>
      <c r="J179">
        <v>5.69</v>
      </c>
      <c r="K179" s="6">
        <f t="shared" si="15"/>
        <v>-11.600649999999998</v>
      </c>
      <c r="L179" s="10">
        <v>37854</v>
      </c>
      <c r="M179">
        <v>4.2699999999999996</v>
      </c>
      <c r="N179" s="6">
        <f t="shared" si="16"/>
        <v>-11.113950000000003</v>
      </c>
      <c r="O179" s="10">
        <v>37885</v>
      </c>
      <c r="P179">
        <v>3.12</v>
      </c>
      <c r="Q179" s="6">
        <f t="shared" si="17"/>
        <v>-7.7911999999999999</v>
      </c>
      <c r="R179" s="10">
        <v>37915</v>
      </c>
      <c r="S179">
        <v>34.6</v>
      </c>
      <c r="T179" s="6">
        <f t="shared" si="18"/>
        <v>48.829000000000008</v>
      </c>
    </row>
    <row r="180" spans="2:20" x14ac:dyDescent="0.35">
      <c r="B180">
        <f t="shared" si="19"/>
        <v>2003</v>
      </c>
      <c r="C180" s="10">
        <v>37763</v>
      </c>
      <c r="D180">
        <v>34.9</v>
      </c>
      <c r="E180" s="6">
        <f t="shared" si="20"/>
        <v>37.933499999999995</v>
      </c>
      <c r="F180" s="10">
        <v>37794</v>
      </c>
      <c r="G180">
        <v>27.8</v>
      </c>
      <c r="H180" s="6">
        <f t="shared" si="14"/>
        <v>25.436999999999998</v>
      </c>
      <c r="I180" s="10">
        <v>37824</v>
      </c>
      <c r="J180">
        <v>7.1</v>
      </c>
      <c r="K180" s="6">
        <f t="shared" si="15"/>
        <v>-9.3234999999999992</v>
      </c>
      <c r="L180" s="10">
        <v>37855</v>
      </c>
      <c r="M180">
        <v>3.91</v>
      </c>
      <c r="N180" s="6">
        <f t="shared" si="16"/>
        <v>-11.695350000000001</v>
      </c>
      <c r="O180" s="10">
        <v>37886</v>
      </c>
      <c r="P180">
        <v>2.89</v>
      </c>
      <c r="Q180" s="6">
        <f t="shared" si="17"/>
        <v>-8.1626499999999993</v>
      </c>
      <c r="R180" s="10">
        <v>37916</v>
      </c>
      <c r="S180">
        <v>67.400000000000006</v>
      </c>
      <c r="T180" s="6">
        <f t="shared" si="18"/>
        <v>101.80100000000002</v>
      </c>
    </row>
    <row r="181" spans="2:20" x14ac:dyDescent="0.35">
      <c r="B181">
        <f t="shared" si="19"/>
        <v>2003</v>
      </c>
      <c r="C181" s="10">
        <v>37764</v>
      </c>
      <c r="D181">
        <v>34.6</v>
      </c>
      <c r="E181" s="6">
        <f t="shared" si="20"/>
        <v>37.449000000000005</v>
      </c>
      <c r="F181" s="10">
        <v>37795</v>
      </c>
      <c r="G181">
        <v>24.9</v>
      </c>
      <c r="H181" s="6">
        <f t="shared" si="14"/>
        <v>20.753499999999995</v>
      </c>
      <c r="I181" s="10">
        <v>37825</v>
      </c>
      <c r="J181">
        <v>9.26</v>
      </c>
      <c r="K181" s="6">
        <f t="shared" si="15"/>
        <v>-5.8350999999999988</v>
      </c>
      <c r="L181" s="10">
        <v>37856</v>
      </c>
      <c r="M181">
        <v>3.74</v>
      </c>
      <c r="N181" s="6">
        <f t="shared" si="16"/>
        <v>-11.969900000000001</v>
      </c>
      <c r="O181" s="10">
        <v>37887</v>
      </c>
      <c r="P181">
        <v>2.95</v>
      </c>
      <c r="Q181" s="6">
        <f t="shared" si="17"/>
        <v>-8.0657499999999995</v>
      </c>
      <c r="R181" s="10">
        <v>37917</v>
      </c>
      <c r="S181">
        <v>93.3</v>
      </c>
      <c r="T181" s="6">
        <f t="shared" si="18"/>
        <v>143.62949999999998</v>
      </c>
    </row>
    <row r="182" spans="2:20" x14ac:dyDescent="0.35">
      <c r="B182">
        <f t="shared" si="19"/>
        <v>2003</v>
      </c>
      <c r="C182" s="10">
        <v>37765</v>
      </c>
      <c r="D182">
        <v>36.5</v>
      </c>
      <c r="E182" s="6">
        <f t="shared" si="20"/>
        <v>40.517499999999998</v>
      </c>
      <c r="F182" s="10">
        <v>37796</v>
      </c>
      <c r="G182">
        <v>22.7</v>
      </c>
      <c r="H182" s="6">
        <f t="shared" si="14"/>
        <v>17.200499999999998</v>
      </c>
      <c r="I182" s="10">
        <v>37826</v>
      </c>
      <c r="J182">
        <v>9.8800000000000008</v>
      </c>
      <c r="K182" s="6">
        <f t="shared" si="15"/>
        <v>-4.8337999999999983</v>
      </c>
      <c r="L182" s="10">
        <v>37857</v>
      </c>
      <c r="M182">
        <v>3.5</v>
      </c>
      <c r="N182" s="6">
        <f t="shared" si="16"/>
        <v>-12.357500000000002</v>
      </c>
      <c r="O182" s="10">
        <v>37888</v>
      </c>
      <c r="P182">
        <v>4.68</v>
      </c>
      <c r="Q182" s="6">
        <f t="shared" si="17"/>
        <v>-5.2718000000000007</v>
      </c>
      <c r="R182" s="10">
        <v>37918</v>
      </c>
      <c r="S182">
        <v>97.5</v>
      </c>
      <c r="T182" s="6">
        <f t="shared" si="18"/>
        <v>150.41249999999999</v>
      </c>
    </row>
    <row r="183" spans="2:20" x14ac:dyDescent="0.35">
      <c r="B183">
        <f t="shared" si="19"/>
        <v>2003</v>
      </c>
      <c r="C183" s="10">
        <v>37766</v>
      </c>
      <c r="D183">
        <v>50.6</v>
      </c>
      <c r="E183" s="6">
        <f t="shared" si="20"/>
        <v>63.289000000000009</v>
      </c>
      <c r="F183" s="10">
        <v>37797</v>
      </c>
      <c r="G183">
        <v>20.3</v>
      </c>
      <c r="H183" s="6">
        <f t="shared" si="14"/>
        <v>13.3245</v>
      </c>
      <c r="I183" s="10">
        <v>37827</v>
      </c>
      <c r="J183">
        <v>9.1999999999999993</v>
      </c>
      <c r="K183" s="6">
        <f t="shared" si="15"/>
        <v>-5.9320000000000004</v>
      </c>
      <c r="L183" s="10">
        <v>37858</v>
      </c>
      <c r="M183">
        <v>3.43</v>
      </c>
      <c r="N183" s="6">
        <f t="shared" si="16"/>
        <v>-12.470550000000001</v>
      </c>
      <c r="O183" s="10">
        <v>37889</v>
      </c>
      <c r="P183">
        <v>3.27</v>
      </c>
      <c r="Q183" s="6">
        <f t="shared" si="17"/>
        <v>-7.5489500000000005</v>
      </c>
      <c r="R183" s="10">
        <v>37919</v>
      </c>
      <c r="S183">
        <v>83.8</v>
      </c>
      <c r="T183" s="6">
        <f t="shared" si="18"/>
        <v>128.28699999999998</v>
      </c>
    </row>
    <row r="184" spans="2:20" x14ac:dyDescent="0.35">
      <c r="B184">
        <f t="shared" si="19"/>
        <v>2003</v>
      </c>
      <c r="C184" s="10">
        <v>37767</v>
      </c>
      <c r="D184">
        <v>57.1</v>
      </c>
      <c r="E184" s="6">
        <f t="shared" si="20"/>
        <v>73.78649999999999</v>
      </c>
      <c r="F184" s="10">
        <v>37798</v>
      </c>
      <c r="G184">
        <v>18.2</v>
      </c>
      <c r="H184" s="6">
        <f t="shared" si="14"/>
        <v>9.9329999999999963</v>
      </c>
      <c r="I184" s="10">
        <v>37828</v>
      </c>
      <c r="J184">
        <v>8.2100000000000009</v>
      </c>
      <c r="K184" s="6">
        <f t="shared" si="15"/>
        <v>-7.5308499999999974</v>
      </c>
      <c r="L184" s="10">
        <v>37859</v>
      </c>
      <c r="M184">
        <v>3.2</v>
      </c>
      <c r="N184" s="6">
        <f t="shared" si="16"/>
        <v>-12.842000000000002</v>
      </c>
      <c r="O184" s="10">
        <v>37890</v>
      </c>
      <c r="P184">
        <v>3.06</v>
      </c>
      <c r="Q184" s="6">
        <f t="shared" si="17"/>
        <v>-7.8880999999999997</v>
      </c>
      <c r="R184" s="10">
        <v>37920</v>
      </c>
      <c r="S184">
        <v>69.2</v>
      </c>
      <c r="T184" s="6">
        <f t="shared" si="18"/>
        <v>104.70800000000001</v>
      </c>
    </row>
    <row r="185" spans="2:20" x14ac:dyDescent="0.35">
      <c r="B185">
        <f t="shared" si="19"/>
        <v>2003</v>
      </c>
      <c r="C185" s="10">
        <v>37768</v>
      </c>
      <c r="D185">
        <v>73.8</v>
      </c>
      <c r="E185" s="6">
        <f t="shared" si="20"/>
        <v>100.75700000000001</v>
      </c>
      <c r="F185" s="10">
        <v>37799</v>
      </c>
      <c r="G185">
        <v>16</v>
      </c>
      <c r="H185" s="6">
        <f t="shared" si="14"/>
        <v>6.379999999999999</v>
      </c>
      <c r="I185" s="10">
        <v>37829</v>
      </c>
      <c r="J185">
        <v>7.91</v>
      </c>
      <c r="K185" s="6">
        <f t="shared" si="15"/>
        <v>-8.0153499999999998</v>
      </c>
      <c r="L185" s="10">
        <v>37860</v>
      </c>
      <c r="M185">
        <v>3.33</v>
      </c>
      <c r="N185" s="6">
        <f t="shared" si="16"/>
        <v>-12.632050000000001</v>
      </c>
      <c r="O185" s="10">
        <v>37891</v>
      </c>
      <c r="P185">
        <v>2.95</v>
      </c>
      <c r="Q185" s="6">
        <f t="shared" si="17"/>
        <v>-8.0657499999999995</v>
      </c>
      <c r="R185" s="10">
        <v>37921</v>
      </c>
      <c r="S185">
        <v>95.7</v>
      </c>
      <c r="T185" s="6">
        <f t="shared" si="18"/>
        <v>147.50549999999998</v>
      </c>
    </row>
    <row r="186" spans="2:20" x14ac:dyDescent="0.35">
      <c r="B186">
        <f t="shared" si="19"/>
        <v>2003</v>
      </c>
      <c r="C186" s="10">
        <v>37769</v>
      </c>
      <c r="D186">
        <v>77.7</v>
      </c>
      <c r="E186" s="6">
        <f t="shared" si="20"/>
        <v>107.05549999999999</v>
      </c>
      <c r="F186" s="10">
        <v>37800</v>
      </c>
      <c r="G186">
        <v>13.9</v>
      </c>
      <c r="H186" s="6">
        <f t="shared" si="14"/>
        <v>2.9884999999999984</v>
      </c>
      <c r="I186" s="10">
        <v>37830</v>
      </c>
      <c r="J186">
        <v>7.3</v>
      </c>
      <c r="K186" s="6">
        <f t="shared" si="15"/>
        <v>-9.0004999999999988</v>
      </c>
      <c r="L186" s="10">
        <v>37861</v>
      </c>
      <c r="M186">
        <v>3.16</v>
      </c>
      <c r="N186" s="6">
        <f t="shared" si="16"/>
        <v>-12.906600000000001</v>
      </c>
      <c r="O186" s="10">
        <v>37892</v>
      </c>
      <c r="P186">
        <v>4.1900000000000004</v>
      </c>
      <c r="Q186" s="6">
        <f t="shared" si="17"/>
        <v>-6.0631499999999994</v>
      </c>
      <c r="R186" s="10">
        <v>37922</v>
      </c>
      <c r="S186">
        <v>178</v>
      </c>
      <c r="T186" s="6">
        <f t="shared" si="18"/>
        <v>280.41999999999996</v>
      </c>
    </row>
    <row r="187" spans="2:20" x14ac:dyDescent="0.35">
      <c r="B187">
        <f t="shared" si="19"/>
        <v>2003</v>
      </c>
      <c r="C187" s="10">
        <v>37770</v>
      </c>
      <c r="D187">
        <v>78</v>
      </c>
      <c r="E187" s="6">
        <f t="shared" si="20"/>
        <v>107.53999999999999</v>
      </c>
      <c r="F187" s="10">
        <v>37801</v>
      </c>
      <c r="G187">
        <v>12.6</v>
      </c>
      <c r="H187" s="6">
        <f t="shared" si="14"/>
        <v>0.88899999999999935</v>
      </c>
      <c r="I187" s="10">
        <v>37831</v>
      </c>
      <c r="J187">
        <v>6.65</v>
      </c>
      <c r="K187" s="6">
        <f t="shared" si="15"/>
        <v>-10.050249999999998</v>
      </c>
      <c r="L187" s="10">
        <v>37862</v>
      </c>
      <c r="M187">
        <v>3.14</v>
      </c>
      <c r="N187" s="6">
        <f t="shared" si="16"/>
        <v>-12.9389</v>
      </c>
      <c r="O187" s="10">
        <v>37893</v>
      </c>
      <c r="P187">
        <v>6.86</v>
      </c>
      <c r="Q187" s="6">
        <f t="shared" si="17"/>
        <v>-1.7510999999999992</v>
      </c>
      <c r="R187" s="10">
        <v>37923</v>
      </c>
      <c r="S187">
        <v>215</v>
      </c>
      <c r="T187" s="6">
        <f t="shared" si="18"/>
        <v>340.17500000000001</v>
      </c>
    </row>
    <row r="188" spans="2:20" x14ac:dyDescent="0.35">
      <c r="B188">
        <f t="shared" si="19"/>
        <v>2003</v>
      </c>
      <c r="C188" s="10">
        <v>37771</v>
      </c>
      <c r="D188">
        <v>69.8</v>
      </c>
      <c r="E188" s="6">
        <f t="shared" si="20"/>
        <v>94.296999999999997</v>
      </c>
      <c r="F188" s="10">
        <v>37802</v>
      </c>
      <c r="G188">
        <v>11.4</v>
      </c>
      <c r="H188" s="6">
        <f t="shared" si="14"/>
        <v>-1.0489999999999995</v>
      </c>
      <c r="I188" s="10">
        <v>37832</v>
      </c>
      <c r="J188">
        <v>5.75</v>
      </c>
      <c r="K188" s="6">
        <f t="shared" si="15"/>
        <v>-11.503749999999998</v>
      </c>
      <c r="L188" s="10">
        <v>37863</v>
      </c>
      <c r="M188">
        <v>3.91</v>
      </c>
      <c r="N188" s="6">
        <f t="shared" si="16"/>
        <v>-11.695350000000001</v>
      </c>
      <c r="O188" s="10">
        <v>37894</v>
      </c>
      <c r="P188">
        <v>5.77</v>
      </c>
      <c r="Q188" s="6">
        <f t="shared" si="17"/>
        <v>-3.51145</v>
      </c>
      <c r="R188" s="10">
        <v>37924</v>
      </c>
      <c r="S188">
        <v>341</v>
      </c>
      <c r="T188" s="6">
        <f t="shared" si="18"/>
        <v>543.66500000000008</v>
      </c>
    </row>
    <row r="189" spans="2:20" x14ac:dyDescent="0.35">
      <c r="B189">
        <f t="shared" si="19"/>
        <v>2003</v>
      </c>
      <c r="C189" s="10">
        <v>37772</v>
      </c>
      <c r="D189">
        <v>66.400000000000006</v>
      </c>
      <c r="E189" s="6">
        <f t="shared" si="20"/>
        <v>88.806000000000012</v>
      </c>
      <c r="H189" s="6" t="str">
        <f t="shared" si="14"/>
        <v/>
      </c>
      <c r="I189" s="10">
        <v>37833</v>
      </c>
      <c r="J189">
        <v>5.39</v>
      </c>
      <c r="K189" s="6">
        <f t="shared" si="15"/>
        <v>-12.085150000000001</v>
      </c>
      <c r="L189" s="10">
        <v>37864</v>
      </c>
      <c r="M189">
        <v>3.28</v>
      </c>
      <c r="N189" s="6">
        <f t="shared" si="16"/>
        <v>-12.712800000000001</v>
      </c>
      <c r="Q189" s="6" t="str">
        <f t="shared" si="17"/>
        <v/>
      </c>
      <c r="R189" s="10">
        <v>37925</v>
      </c>
      <c r="S189">
        <v>287</v>
      </c>
      <c r="T189" s="6">
        <f t="shared" si="18"/>
        <v>456.45499999999998</v>
      </c>
    </row>
    <row r="190" spans="2:20" x14ac:dyDescent="0.35">
      <c r="B190">
        <f t="shared" si="19"/>
        <v>2004</v>
      </c>
      <c r="C190" s="10">
        <v>38108</v>
      </c>
      <c r="D190">
        <v>56.4</v>
      </c>
      <c r="E190" s="6">
        <f t="shared" si="20"/>
        <v>72.656000000000006</v>
      </c>
      <c r="F190" s="10">
        <v>38139</v>
      </c>
      <c r="G190">
        <v>42</v>
      </c>
      <c r="H190" s="6">
        <f t="shared" si="14"/>
        <v>48.37</v>
      </c>
      <c r="I190" s="10">
        <v>38169</v>
      </c>
      <c r="J190">
        <v>10.3</v>
      </c>
      <c r="K190" s="6">
        <f t="shared" si="15"/>
        <v>-4.1554999999999964</v>
      </c>
      <c r="L190" s="10">
        <v>38200</v>
      </c>
      <c r="M190">
        <v>22.4</v>
      </c>
      <c r="N190" s="6">
        <f t="shared" si="16"/>
        <v>18.165999999999993</v>
      </c>
      <c r="O190" s="10">
        <v>38231</v>
      </c>
      <c r="P190">
        <v>28</v>
      </c>
      <c r="Q190" s="6">
        <f t="shared" si="17"/>
        <v>32.39</v>
      </c>
      <c r="R190" s="10">
        <v>38261</v>
      </c>
      <c r="S190">
        <v>5.88</v>
      </c>
      <c r="T190" s="6">
        <f t="shared" si="18"/>
        <v>2.4462000000000002</v>
      </c>
    </row>
    <row r="191" spans="2:20" x14ac:dyDescent="0.35">
      <c r="B191">
        <f t="shared" si="19"/>
        <v>2004</v>
      </c>
      <c r="C191" s="10">
        <v>38109</v>
      </c>
      <c r="D191">
        <v>53.3</v>
      </c>
      <c r="E191" s="6">
        <f t="shared" si="20"/>
        <v>67.649499999999989</v>
      </c>
      <c r="F191" s="10">
        <v>38140</v>
      </c>
      <c r="G191">
        <v>42.7</v>
      </c>
      <c r="H191" s="6">
        <f t="shared" si="14"/>
        <v>49.500500000000009</v>
      </c>
      <c r="I191" s="10">
        <v>38170</v>
      </c>
      <c r="J191">
        <v>28.5</v>
      </c>
      <c r="K191" s="6">
        <f t="shared" si="15"/>
        <v>25.237499999999997</v>
      </c>
      <c r="L191" s="10">
        <v>38201</v>
      </c>
      <c r="M191">
        <v>27.6</v>
      </c>
      <c r="N191" s="6">
        <f t="shared" si="16"/>
        <v>26.564000000000004</v>
      </c>
      <c r="O191" s="10">
        <v>38232</v>
      </c>
      <c r="P191">
        <v>24.4</v>
      </c>
      <c r="Q191" s="6">
        <f t="shared" si="17"/>
        <v>26.576000000000001</v>
      </c>
      <c r="R191" s="10">
        <v>38262</v>
      </c>
      <c r="S191">
        <v>5.55</v>
      </c>
      <c r="T191" s="6">
        <f t="shared" si="18"/>
        <v>1.9132500000000006</v>
      </c>
    </row>
    <row r="192" spans="2:20" x14ac:dyDescent="0.35">
      <c r="B192">
        <f t="shared" si="19"/>
        <v>2004</v>
      </c>
      <c r="C192" s="10">
        <v>38110</v>
      </c>
      <c r="D192">
        <v>48.8</v>
      </c>
      <c r="E192" s="6">
        <f t="shared" si="20"/>
        <v>60.381999999999998</v>
      </c>
      <c r="F192" s="10">
        <v>38141</v>
      </c>
      <c r="G192">
        <v>47.9</v>
      </c>
      <c r="H192" s="6">
        <f t="shared" si="14"/>
        <v>57.898499999999991</v>
      </c>
      <c r="I192" s="10">
        <v>38171</v>
      </c>
      <c r="J192">
        <v>31</v>
      </c>
      <c r="K192" s="6">
        <f t="shared" si="15"/>
        <v>29.274999999999999</v>
      </c>
      <c r="L192" s="10">
        <v>38202</v>
      </c>
      <c r="M192">
        <v>23.4</v>
      </c>
      <c r="N192" s="6">
        <f t="shared" si="16"/>
        <v>19.780999999999995</v>
      </c>
      <c r="O192" s="10">
        <v>38233</v>
      </c>
      <c r="P192">
        <v>22.7</v>
      </c>
      <c r="Q192" s="6">
        <f t="shared" si="17"/>
        <v>23.830500000000001</v>
      </c>
      <c r="R192" s="10">
        <v>38263</v>
      </c>
      <c r="S192">
        <v>5.45</v>
      </c>
      <c r="T192" s="6">
        <f t="shared" si="18"/>
        <v>1.7517500000000004</v>
      </c>
    </row>
    <row r="193" spans="2:20" x14ac:dyDescent="0.35">
      <c r="B193">
        <f t="shared" si="19"/>
        <v>2004</v>
      </c>
      <c r="C193" s="10">
        <v>38111</v>
      </c>
      <c r="D193">
        <v>66.400000000000006</v>
      </c>
      <c r="E193" s="6">
        <f t="shared" si="20"/>
        <v>88.806000000000012</v>
      </c>
      <c r="F193" s="10">
        <v>38142</v>
      </c>
      <c r="G193">
        <v>44.6</v>
      </c>
      <c r="H193" s="6">
        <f t="shared" si="14"/>
        <v>52.568999999999996</v>
      </c>
      <c r="I193" s="10">
        <v>38172</v>
      </c>
      <c r="J193">
        <v>31.2</v>
      </c>
      <c r="K193" s="6">
        <f t="shared" si="15"/>
        <v>29.597999999999999</v>
      </c>
      <c r="L193" s="10">
        <v>38203</v>
      </c>
      <c r="M193">
        <v>20.2</v>
      </c>
      <c r="N193" s="6">
        <f t="shared" si="16"/>
        <v>14.612999999999996</v>
      </c>
      <c r="O193" s="10">
        <v>38234</v>
      </c>
      <c r="P193">
        <v>21.4</v>
      </c>
      <c r="Q193" s="6">
        <f t="shared" si="17"/>
        <v>21.731000000000002</v>
      </c>
      <c r="R193" s="10">
        <v>38264</v>
      </c>
      <c r="S193">
        <v>5.49</v>
      </c>
      <c r="T193" s="6">
        <f t="shared" si="18"/>
        <v>1.8163500000000008</v>
      </c>
    </row>
    <row r="194" spans="2:20" x14ac:dyDescent="0.35">
      <c r="B194">
        <f t="shared" si="19"/>
        <v>2004</v>
      </c>
      <c r="C194" s="10">
        <v>38112</v>
      </c>
      <c r="D194">
        <v>70.400000000000006</v>
      </c>
      <c r="E194" s="6">
        <f t="shared" si="20"/>
        <v>95.26600000000002</v>
      </c>
      <c r="F194" s="10">
        <v>38143</v>
      </c>
      <c r="G194">
        <v>39.299999999999997</v>
      </c>
      <c r="H194" s="6">
        <f t="shared" si="14"/>
        <v>44.009499999999996</v>
      </c>
      <c r="I194" s="10">
        <v>38173</v>
      </c>
      <c r="J194">
        <v>27.7</v>
      </c>
      <c r="K194" s="6">
        <f t="shared" si="15"/>
        <v>23.945500000000003</v>
      </c>
      <c r="L194" s="10">
        <v>38204</v>
      </c>
      <c r="M194">
        <v>16.5</v>
      </c>
      <c r="N194" s="6">
        <f t="shared" si="16"/>
        <v>8.6374999999999993</v>
      </c>
      <c r="O194" s="10">
        <v>38235</v>
      </c>
      <c r="P194">
        <v>19.600000000000001</v>
      </c>
      <c r="Q194" s="6">
        <f t="shared" si="17"/>
        <v>18.824000000000005</v>
      </c>
      <c r="R194" s="10">
        <v>38265</v>
      </c>
      <c r="S194">
        <v>5.37</v>
      </c>
      <c r="T194" s="6">
        <f t="shared" si="18"/>
        <v>1.6225499999999995</v>
      </c>
    </row>
    <row r="195" spans="2:20" x14ac:dyDescent="0.35">
      <c r="B195">
        <f t="shared" si="19"/>
        <v>2004</v>
      </c>
      <c r="C195" s="10">
        <v>38113</v>
      </c>
      <c r="D195">
        <v>66.2</v>
      </c>
      <c r="E195" s="6">
        <f t="shared" si="20"/>
        <v>88.483000000000004</v>
      </c>
      <c r="F195" s="10">
        <v>38144</v>
      </c>
      <c r="G195">
        <v>34.799999999999997</v>
      </c>
      <c r="H195" s="6">
        <f t="shared" si="14"/>
        <v>36.741999999999997</v>
      </c>
      <c r="I195" s="10">
        <v>38174</v>
      </c>
      <c r="J195">
        <v>23.9</v>
      </c>
      <c r="K195" s="6">
        <f t="shared" si="15"/>
        <v>17.808499999999995</v>
      </c>
      <c r="L195" s="10">
        <v>38205</v>
      </c>
      <c r="M195">
        <v>13.5</v>
      </c>
      <c r="N195" s="6">
        <f t="shared" si="16"/>
        <v>3.7924999999999969</v>
      </c>
      <c r="O195" s="10">
        <v>38236</v>
      </c>
      <c r="P195">
        <v>17.100000000000001</v>
      </c>
      <c r="Q195" s="6">
        <f t="shared" si="17"/>
        <v>14.786500000000002</v>
      </c>
      <c r="R195" s="10">
        <v>38266</v>
      </c>
      <c r="S195">
        <v>5.03</v>
      </c>
      <c r="T195" s="6">
        <f t="shared" si="18"/>
        <v>1.0734500000000002</v>
      </c>
    </row>
    <row r="196" spans="2:20" x14ac:dyDescent="0.35">
      <c r="B196">
        <f t="shared" si="19"/>
        <v>2004</v>
      </c>
      <c r="C196" s="10">
        <v>38114</v>
      </c>
      <c r="D196">
        <v>60.9</v>
      </c>
      <c r="E196" s="6">
        <f t="shared" si="20"/>
        <v>79.92349999999999</v>
      </c>
      <c r="F196" s="10">
        <v>38145</v>
      </c>
      <c r="G196">
        <v>37.299999999999997</v>
      </c>
      <c r="H196" s="6">
        <f t="shared" ref="H196:H259" si="21">IF(ISBLANK(G196),"",(G196*H$3)+H$2)</f>
        <v>40.779499999999992</v>
      </c>
      <c r="I196" s="10">
        <v>38175</v>
      </c>
      <c r="J196">
        <v>21.1</v>
      </c>
      <c r="K196" s="6">
        <f t="shared" ref="K196:K259" si="22">IF(ISBLANK(J196),"",(J196*K$3)+K$2)</f>
        <v>13.286500000000004</v>
      </c>
      <c r="L196" s="10">
        <v>38206</v>
      </c>
      <c r="M196">
        <v>11.3</v>
      </c>
      <c r="N196" s="6">
        <f t="shared" ref="N196:N259" si="23">IF(ISBLANK(M196),"",(M196*N$3)+N$2)</f>
        <v>0.2394999999999996</v>
      </c>
      <c r="O196" s="10">
        <v>38237</v>
      </c>
      <c r="P196">
        <v>15.1</v>
      </c>
      <c r="Q196" s="6">
        <f t="shared" ref="Q196:Q259" si="24">IF(ISBLANK(P196),"",(P196*Q$3)+Q$2)</f>
        <v>11.556499999999998</v>
      </c>
      <c r="R196" s="10">
        <v>38267</v>
      </c>
      <c r="S196">
        <v>4.95</v>
      </c>
      <c r="T196" s="6">
        <f t="shared" ref="T196:T259" si="25">IF(ISBLANK(S196),"",(S196*T$3)+T$2)</f>
        <v>0.94425000000000026</v>
      </c>
    </row>
    <row r="197" spans="2:20" x14ac:dyDescent="0.35">
      <c r="B197">
        <f t="shared" ref="B197:B260" si="26">YEAR(L197)</f>
        <v>2004</v>
      </c>
      <c r="C197" s="10">
        <v>38115</v>
      </c>
      <c r="D197">
        <v>54.2</v>
      </c>
      <c r="E197" s="6">
        <f t="shared" ref="E197:E260" si="27">IF(ISBLANK(D197),"",(D197*E$3)+E$2)</f>
        <v>69.103000000000009</v>
      </c>
      <c r="F197" s="10">
        <v>38146</v>
      </c>
      <c r="G197">
        <v>37.1</v>
      </c>
      <c r="H197" s="6">
        <f t="shared" si="21"/>
        <v>40.456499999999998</v>
      </c>
      <c r="I197" s="10">
        <v>38176</v>
      </c>
      <c r="J197">
        <v>18.2</v>
      </c>
      <c r="K197" s="6">
        <f t="shared" si="22"/>
        <v>8.602999999999998</v>
      </c>
      <c r="L197" s="10">
        <v>38207</v>
      </c>
      <c r="M197">
        <v>10.1</v>
      </c>
      <c r="N197" s="6">
        <f t="shared" si="23"/>
        <v>-1.6985000000000028</v>
      </c>
      <c r="O197" s="10">
        <v>38238</v>
      </c>
      <c r="P197">
        <v>13.7</v>
      </c>
      <c r="Q197" s="6">
        <f t="shared" si="24"/>
        <v>9.2954999999999988</v>
      </c>
      <c r="R197" s="10">
        <v>38268</v>
      </c>
      <c r="S197">
        <v>4.8899999999999997</v>
      </c>
      <c r="T197" s="6">
        <f t="shared" si="25"/>
        <v>0.8473499999999996</v>
      </c>
    </row>
    <row r="198" spans="2:20" x14ac:dyDescent="0.35">
      <c r="B198">
        <f t="shared" si="26"/>
        <v>2004</v>
      </c>
      <c r="C198" s="10">
        <v>38116</v>
      </c>
      <c r="D198">
        <v>45.7</v>
      </c>
      <c r="E198" s="6">
        <f t="shared" si="27"/>
        <v>55.375500000000009</v>
      </c>
      <c r="F198" s="10">
        <v>38147</v>
      </c>
      <c r="G198">
        <v>33.1</v>
      </c>
      <c r="H198" s="6">
        <f t="shared" si="21"/>
        <v>33.996500000000005</v>
      </c>
      <c r="I198" s="10">
        <v>38177</v>
      </c>
      <c r="J198">
        <v>19.100000000000001</v>
      </c>
      <c r="K198" s="6">
        <f t="shared" si="22"/>
        <v>10.056500000000003</v>
      </c>
      <c r="L198" s="10">
        <v>38208</v>
      </c>
      <c r="M198">
        <v>9.24</v>
      </c>
      <c r="N198" s="6">
        <f t="shared" si="23"/>
        <v>-3.0874000000000006</v>
      </c>
      <c r="O198" s="10">
        <v>38239</v>
      </c>
      <c r="P198">
        <v>21.5</v>
      </c>
      <c r="Q198" s="6">
        <f t="shared" si="24"/>
        <v>21.892499999999998</v>
      </c>
      <c r="R198" s="10">
        <v>38269</v>
      </c>
      <c r="S198">
        <v>4.6900000000000004</v>
      </c>
      <c r="T198" s="6">
        <f t="shared" si="25"/>
        <v>0.52435000000000098</v>
      </c>
    </row>
    <row r="199" spans="2:20" x14ac:dyDescent="0.35">
      <c r="B199">
        <f t="shared" si="26"/>
        <v>2004</v>
      </c>
      <c r="C199" s="10">
        <v>38117</v>
      </c>
      <c r="D199">
        <v>41.1</v>
      </c>
      <c r="E199" s="6">
        <f t="shared" si="27"/>
        <v>47.946500000000007</v>
      </c>
      <c r="F199" s="10">
        <v>38148</v>
      </c>
      <c r="G199">
        <v>28.1</v>
      </c>
      <c r="H199" s="6">
        <f t="shared" si="21"/>
        <v>25.921500000000002</v>
      </c>
      <c r="I199" s="10">
        <v>38178</v>
      </c>
      <c r="J199">
        <v>19.2</v>
      </c>
      <c r="K199" s="6">
        <f t="shared" si="22"/>
        <v>10.218</v>
      </c>
      <c r="L199" s="10">
        <v>38209</v>
      </c>
      <c r="M199">
        <v>7.86</v>
      </c>
      <c r="N199" s="6">
        <f t="shared" si="23"/>
        <v>-5.3161000000000005</v>
      </c>
      <c r="O199" s="10">
        <v>38240</v>
      </c>
      <c r="P199">
        <v>54.3</v>
      </c>
      <c r="Q199" s="6">
        <f t="shared" si="24"/>
        <v>74.864499999999992</v>
      </c>
      <c r="R199" s="10">
        <v>38270</v>
      </c>
      <c r="S199">
        <v>4.82</v>
      </c>
      <c r="T199" s="6">
        <f t="shared" si="25"/>
        <v>0.73430000000000017</v>
      </c>
    </row>
    <row r="200" spans="2:20" x14ac:dyDescent="0.35">
      <c r="B200">
        <f t="shared" si="26"/>
        <v>2004</v>
      </c>
      <c r="C200" s="10">
        <v>38118</v>
      </c>
      <c r="D200">
        <v>39.5</v>
      </c>
      <c r="E200" s="6">
        <f t="shared" si="27"/>
        <v>45.362499999999997</v>
      </c>
      <c r="F200" s="10">
        <v>38149</v>
      </c>
      <c r="G200">
        <v>23.8</v>
      </c>
      <c r="H200" s="6">
        <f t="shared" si="21"/>
        <v>18.976999999999997</v>
      </c>
      <c r="I200" s="10">
        <v>38179</v>
      </c>
      <c r="J200">
        <v>18.600000000000001</v>
      </c>
      <c r="K200" s="6">
        <f t="shared" si="22"/>
        <v>9.2490000000000023</v>
      </c>
      <c r="L200" s="10">
        <v>38210</v>
      </c>
      <c r="M200">
        <v>5.54</v>
      </c>
      <c r="N200" s="6">
        <f t="shared" si="23"/>
        <v>-9.0629000000000008</v>
      </c>
      <c r="O200" s="10">
        <v>38241</v>
      </c>
      <c r="P200">
        <v>63.8</v>
      </c>
      <c r="Q200" s="6">
        <f t="shared" si="24"/>
        <v>90.206999999999994</v>
      </c>
      <c r="R200" s="10">
        <v>38271</v>
      </c>
      <c r="S200">
        <v>4.92</v>
      </c>
      <c r="T200" s="6">
        <f t="shared" si="25"/>
        <v>0.89580000000000037</v>
      </c>
    </row>
    <row r="201" spans="2:20" x14ac:dyDescent="0.35">
      <c r="B201">
        <f t="shared" si="26"/>
        <v>2004</v>
      </c>
      <c r="C201" s="10">
        <v>38119</v>
      </c>
      <c r="D201">
        <v>36.299999999999997</v>
      </c>
      <c r="E201" s="6">
        <f t="shared" si="27"/>
        <v>40.194499999999998</v>
      </c>
      <c r="F201" s="10">
        <v>38150</v>
      </c>
      <c r="G201">
        <v>21.3</v>
      </c>
      <c r="H201" s="6">
        <f t="shared" si="21"/>
        <v>14.939500000000002</v>
      </c>
      <c r="I201" s="10">
        <v>38180</v>
      </c>
      <c r="J201">
        <v>17.600000000000001</v>
      </c>
      <c r="K201" s="6">
        <f t="shared" si="22"/>
        <v>7.6340000000000039</v>
      </c>
      <c r="L201" s="10">
        <v>38211</v>
      </c>
      <c r="M201">
        <v>4.83</v>
      </c>
      <c r="N201" s="6">
        <f t="shared" si="23"/>
        <v>-10.209550000000002</v>
      </c>
      <c r="O201" s="10">
        <v>38242</v>
      </c>
      <c r="P201">
        <v>53.4</v>
      </c>
      <c r="Q201" s="6">
        <f t="shared" si="24"/>
        <v>73.411000000000001</v>
      </c>
      <c r="R201" s="10">
        <v>38272</v>
      </c>
      <c r="S201">
        <v>19.399999999999999</v>
      </c>
      <c r="T201" s="6">
        <f t="shared" si="25"/>
        <v>24.280999999999995</v>
      </c>
    </row>
    <row r="202" spans="2:20" x14ac:dyDescent="0.35">
      <c r="B202">
        <f t="shared" si="26"/>
        <v>2004</v>
      </c>
      <c r="C202" s="10">
        <v>38120</v>
      </c>
      <c r="D202">
        <v>33.200000000000003</v>
      </c>
      <c r="E202" s="6">
        <f t="shared" si="27"/>
        <v>35.188000000000002</v>
      </c>
      <c r="F202" s="10">
        <v>38151</v>
      </c>
      <c r="G202">
        <v>19.3</v>
      </c>
      <c r="H202" s="6">
        <f t="shared" si="21"/>
        <v>11.709499999999998</v>
      </c>
      <c r="I202" s="10">
        <v>38181</v>
      </c>
      <c r="J202">
        <v>14.3</v>
      </c>
      <c r="K202" s="6">
        <f t="shared" si="22"/>
        <v>2.3045000000000009</v>
      </c>
      <c r="L202" s="10">
        <v>38212</v>
      </c>
      <c r="M202">
        <v>31.8</v>
      </c>
      <c r="N202" s="6">
        <f t="shared" si="23"/>
        <v>33.346999999999994</v>
      </c>
      <c r="O202" s="10">
        <v>38243</v>
      </c>
      <c r="P202">
        <v>42</v>
      </c>
      <c r="Q202" s="6">
        <f t="shared" si="24"/>
        <v>55</v>
      </c>
      <c r="R202" s="10">
        <v>38273</v>
      </c>
      <c r="S202">
        <v>17.2</v>
      </c>
      <c r="T202" s="6">
        <f t="shared" si="25"/>
        <v>20.727999999999998</v>
      </c>
    </row>
    <row r="203" spans="2:20" x14ac:dyDescent="0.35">
      <c r="B203">
        <f t="shared" si="26"/>
        <v>2004</v>
      </c>
      <c r="C203" s="10">
        <v>38121</v>
      </c>
      <c r="D203">
        <v>32.200000000000003</v>
      </c>
      <c r="E203" s="6">
        <f t="shared" si="27"/>
        <v>33.573000000000008</v>
      </c>
      <c r="F203" s="10">
        <v>38152</v>
      </c>
      <c r="G203">
        <v>17.5</v>
      </c>
      <c r="H203" s="6">
        <f t="shared" si="21"/>
        <v>8.8024999999999984</v>
      </c>
      <c r="I203" s="10">
        <v>38182</v>
      </c>
      <c r="J203">
        <v>12.5</v>
      </c>
      <c r="K203" s="6">
        <f t="shared" si="22"/>
        <v>-0.60249999999999915</v>
      </c>
      <c r="L203" s="10">
        <v>38213</v>
      </c>
      <c r="M203">
        <v>135</v>
      </c>
      <c r="N203" s="6">
        <f t="shared" si="23"/>
        <v>200.01500000000001</v>
      </c>
      <c r="O203" s="10">
        <v>38244</v>
      </c>
      <c r="P203">
        <v>32.799999999999997</v>
      </c>
      <c r="Q203" s="6">
        <f t="shared" si="24"/>
        <v>40.141999999999996</v>
      </c>
      <c r="R203" s="10">
        <v>38274</v>
      </c>
      <c r="S203">
        <v>11.2</v>
      </c>
      <c r="T203" s="6">
        <f t="shared" si="25"/>
        <v>11.037999999999997</v>
      </c>
    </row>
    <row r="204" spans="2:20" x14ac:dyDescent="0.35">
      <c r="B204">
        <f t="shared" si="26"/>
        <v>2004</v>
      </c>
      <c r="C204" s="10">
        <v>38122</v>
      </c>
      <c r="D204">
        <v>33.4</v>
      </c>
      <c r="E204" s="6">
        <f t="shared" si="27"/>
        <v>35.510999999999996</v>
      </c>
      <c r="F204" s="10">
        <v>38153</v>
      </c>
      <c r="G204">
        <v>17.100000000000001</v>
      </c>
      <c r="H204" s="6">
        <f t="shared" si="21"/>
        <v>8.1565000000000012</v>
      </c>
      <c r="I204" s="10">
        <v>38183</v>
      </c>
      <c r="J204">
        <v>13.8</v>
      </c>
      <c r="K204" s="6">
        <f t="shared" si="22"/>
        <v>1.4970000000000034</v>
      </c>
      <c r="L204" s="10">
        <v>38214</v>
      </c>
      <c r="M204">
        <v>137</v>
      </c>
      <c r="N204" s="6">
        <f t="shared" si="23"/>
        <v>203.245</v>
      </c>
      <c r="O204" s="10">
        <v>38245</v>
      </c>
      <c r="P204">
        <v>26.5</v>
      </c>
      <c r="Q204" s="6">
        <f t="shared" si="24"/>
        <v>29.967500000000001</v>
      </c>
      <c r="R204" s="10">
        <v>38275</v>
      </c>
      <c r="S204">
        <v>11.7</v>
      </c>
      <c r="T204" s="6">
        <f t="shared" si="25"/>
        <v>11.845499999999998</v>
      </c>
    </row>
    <row r="205" spans="2:20" x14ac:dyDescent="0.35">
      <c r="B205">
        <f t="shared" si="26"/>
        <v>2004</v>
      </c>
      <c r="C205" s="10">
        <v>38123</v>
      </c>
      <c r="D205">
        <v>52</v>
      </c>
      <c r="E205" s="6">
        <f t="shared" si="27"/>
        <v>65.550000000000011</v>
      </c>
      <c r="F205" s="10">
        <v>38154</v>
      </c>
      <c r="G205">
        <v>15.3</v>
      </c>
      <c r="H205" s="6">
        <f t="shared" si="21"/>
        <v>5.2495000000000012</v>
      </c>
      <c r="I205" s="10">
        <v>38184</v>
      </c>
      <c r="J205">
        <v>12.7</v>
      </c>
      <c r="K205" s="6">
        <f t="shared" si="22"/>
        <v>-0.27949999999999875</v>
      </c>
      <c r="L205" s="10">
        <v>38215</v>
      </c>
      <c r="M205">
        <v>107</v>
      </c>
      <c r="N205" s="6">
        <f t="shared" si="23"/>
        <v>154.79500000000002</v>
      </c>
      <c r="O205" s="10">
        <v>38246</v>
      </c>
      <c r="P205">
        <v>22.7</v>
      </c>
      <c r="Q205" s="6">
        <f t="shared" si="24"/>
        <v>23.830500000000001</v>
      </c>
      <c r="R205" s="10">
        <v>38276</v>
      </c>
      <c r="S205">
        <v>38.4</v>
      </c>
      <c r="T205" s="6">
        <f t="shared" si="25"/>
        <v>54.966000000000001</v>
      </c>
    </row>
    <row r="206" spans="2:20" x14ac:dyDescent="0.35">
      <c r="B206">
        <f t="shared" si="26"/>
        <v>2004</v>
      </c>
      <c r="C206" s="10">
        <v>38124</v>
      </c>
      <c r="D206">
        <v>57.4</v>
      </c>
      <c r="E206" s="6">
        <f t="shared" si="27"/>
        <v>74.270999999999987</v>
      </c>
      <c r="F206" s="10">
        <v>38155</v>
      </c>
      <c r="G206">
        <v>13.2</v>
      </c>
      <c r="H206" s="6">
        <f t="shared" si="21"/>
        <v>1.857999999999997</v>
      </c>
      <c r="I206" s="10">
        <v>38185</v>
      </c>
      <c r="J206">
        <v>10.9</v>
      </c>
      <c r="K206" s="6">
        <f t="shared" si="22"/>
        <v>-3.1864999999999988</v>
      </c>
      <c r="L206" s="10">
        <v>38216</v>
      </c>
      <c r="M206">
        <v>78.900000000000006</v>
      </c>
      <c r="N206" s="6">
        <f t="shared" si="23"/>
        <v>109.4135</v>
      </c>
      <c r="O206" s="10">
        <v>38247</v>
      </c>
      <c r="P206">
        <v>20.6</v>
      </c>
      <c r="Q206" s="6">
        <f t="shared" si="24"/>
        <v>20.439000000000007</v>
      </c>
      <c r="R206" s="10">
        <v>38277</v>
      </c>
      <c r="S206">
        <v>67.900000000000006</v>
      </c>
      <c r="T206" s="6">
        <f t="shared" si="25"/>
        <v>102.60850000000001</v>
      </c>
    </row>
    <row r="207" spans="2:20" x14ac:dyDescent="0.35">
      <c r="B207">
        <f t="shared" si="26"/>
        <v>2004</v>
      </c>
      <c r="C207" s="10">
        <v>38125</v>
      </c>
      <c r="D207">
        <v>57.4</v>
      </c>
      <c r="E207" s="6">
        <f t="shared" si="27"/>
        <v>74.270999999999987</v>
      </c>
      <c r="F207" s="10">
        <v>38156</v>
      </c>
      <c r="G207">
        <v>11.8</v>
      </c>
      <c r="H207" s="6">
        <f t="shared" si="21"/>
        <v>-0.40299999999999869</v>
      </c>
      <c r="I207" s="10">
        <v>38186</v>
      </c>
      <c r="J207">
        <v>10.199999999999999</v>
      </c>
      <c r="K207" s="6">
        <f t="shared" si="22"/>
        <v>-4.3170000000000002</v>
      </c>
      <c r="L207" s="10">
        <v>38217</v>
      </c>
      <c r="M207">
        <v>53.3</v>
      </c>
      <c r="N207" s="6">
        <f t="shared" si="23"/>
        <v>68.069499999999991</v>
      </c>
      <c r="O207" s="10">
        <v>38248</v>
      </c>
      <c r="P207">
        <v>27.5</v>
      </c>
      <c r="Q207" s="6">
        <f t="shared" si="24"/>
        <v>31.582500000000003</v>
      </c>
      <c r="R207" s="10">
        <v>38278</v>
      </c>
      <c r="S207">
        <v>59.9</v>
      </c>
      <c r="T207" s="6">
        <f t="shared" si="25"/>
        <v>89.688500000000005</v>
      </c>
    </row>
    <row r="208" spans="2:20" x14ac:dyDescent="0.35">
      <c r="B208">
        <f t="shared" si="26"/>
        <v>2004</v>
      </c>
      <c r="C208" s="10">
        <v>38126</v>
      </c>
      <c r="D208">
        <v>72.900000000000006</v>
      </c>
      <c r="E208" s="6">
        <f t="shared" si="27"/>
        <v>99.303500000000014</v>
      </c>
      <c r="F208" s="10">
        <v>38157</v>
      </c>
      <c r="G208">
        <v>14.5</v>
      </c>
      <c r="H208" s="6">
        <f t="shared" si="21"/>
        <v>3.9574999999999996</v>
      </c>
      <c r="I208" s="10">
        <v>38187</v>
      </c>
      <c r="J208">
        <v>10</v>
      </c>
      <c r="K208" s="6">
        <f t="shared" si="22"/>
        <v>-4.6400000000000006</v>
      </c>
      <c r="L208" s="10">
        <v>38218</v>
      </c>
      <c r="M208">
        <v>38.4</v>
      </c>
      <c r="N208" s="6">
        <f t="shared" si="23"/>
        <v>44.006</v>
      </c>
      <c r="O208" s="10">
        <v>38249</v>
      </c>
      <c r="P208">
        <v>35.700000000000003</v>
      </c>
      <c r="Q208" s="6">
        <f t="shared" si="24"/>
        <v>44.825500000000005</v>
      </c>
      <c r="R208" s="10">
        <v>38279</v>
      </c>
      <c r="S208">
        <v>45.5</v>
      </c>
      <c r="T208" s="6">
        <f t="shared" si="25"/>
        <v>66.432500000000005</v>
      </c>
    </row>
    <row r="209" spans="2:20" x14ac:dyDescent="0.35">
      <c r="B209">
        <f t="shared" si="26"/>
        <v>2004</v>
      </c>
      <c r="C209" s="10">
        <v>38127</v>
      </c>
      <c r="D209">
        <v>63.1</v>
      </c>
      <c r="E209" s="6">
        <f t="shared" si="27"/>
        <v>83.476500000000016</v>
      </c>
      <c r="F209" s="10">
        <v>38158</v>
      </c>
      <c r="G209">
        <v>18.8</v>
      </c>
      <c r="H209" s="6">
        <f t="shared" si="21"/>
        <v>10.902000000000001</v>
      </c>
      <c r="I209" s="10">
        <v>38188</v>
      </c>
      <c r="J209">
        <v>9.3699999999999992</v>
      </c>
      <c r="K209" s="6">
        <f t="shared" si="22"/>
        <v>-5.6574500000000008</v>
      </c>
      <c r="L209" s="10">
        <v>38219</v>
      </c>
      <c r="M209">
        <v>31</v>
      </c>
      <c r="N209" s="6">
        <f t="shared" si="23"/>
        <v>32.054999999999993</v>
      </c>
      <c r="O209" s="10">
        <v>38250</v>
      </c>
      <c r="P209">
        <v>31.6</v>
      </c>
      <c r="Q209" s="6">
        <f t="shared" si="24"/>
        <v>38.204000000000001</v>
      </c>
      <c r="R209" s="10">
        <v>38280</v>
      </c>
      <c r="S209">
        <v>34.5</v>
      </c>
      <c r="T209" s="6">
        <f t="shared" si="25"/>
        <v>48.667500000000004</v>
      </c>
    </row>
    <row r="210" spans="2:20" x14ac:dyDescent="0.35">
      <c r="B210">
        <f t="shared" si="26"/>
        <v>2004</v>
      </c>
      <c r="C210" s="10">
        <v>38128</v>
      </c>
      <c r="D210">
        <v>58.3</v>
      </c>
      <c r="E210" s="6">
        <f t="shared" si="27"/>
        <v>75.724500000000006</v>
      </c>
      <c r="F210" s="10">
        <v>38159</v>
      </c>
      <c r="G210">
        <v>15.3</v>
      </c>
      <c r="H210" s="6">
        <f t="shared" si="21"/>
        <v>5.2495000000000012</v>
      </c>
      <c r="I210" s="10">
        <v>38189</v>
      </c>
      <c r="J210">
        <v>8.2100000000000009</v>
      </c>
      <c r="K210" s="6">
        <f t="shared" si="22"/>
        <v>-7.5308499999999974</v>
      </c>
      <c r="L210" s="10">
        <v>38220</v>
      </c>
      <c r="M210">
        <v>41.2</v>
      </c>
      <c r="N210" s="6">
        <f t="shared" si="23"/>
        <v>48.528000000000006</v>
      </c>
      <c r="O210" s="10">
        <v>38251</v>
      </c>
      <c r="P210">
        <v>27.8</v>
      </c>
      <c r="Q210" s="6">
        <f t="shared" si="24"/>
        <v>32.067</v>
      </c>
      <c r="R210" s="10">
        <v>38281</v>
      </c>
      <c r="S210">
        <v>26.8</v>
      </c>
      <c r="T210" s="6">
        <f t="shared" si="25"/>
        <v>36.232000000000006</v>
      </c>
    </row>
    <row r="211" spans="2:20" x14ac:dyDescent="0.35">
      <c r="B211">
        <f t="shared" si="26"/>
        <v>2004</v>
      </c>
      <c r="C211" s="10">
        <v>38129</v>
      </c>
      <c r="D211">
        <v>48</v>
      </c>
      <c r="E211" s="6">
        <f t="shared" si="27"/>
        <v>59.089999999999996</v>
      </c>
      <c r="F211" s="10">
        <v>38160</v>
      </c>
      <c r="G211">
        <v>13.1</v>
      </c>
      <c r="H211" s="6">
        <f t="shared" si="21"/>
        <v>1.6964999999999968</v>
      </c>
      <c r="I211" s="10">
        <v>38190</v>
      </c>
      <c r="J211">
        <v>6.65</v>
      </c>
      <c r="K211" s="6">
        <f t="shared" si="22"/>
        <v>-10.050249999999998</v>
      </c>
      <c r="L211" s="10">
        <v>38221</v>
      </c>
      <c r="M211">
        <v>103</v>
      </c>
      <c r="N211" s="6">
        <f t="shared" si="23"/>
        <v>148.33500000000001</v>
      </c>
      <c r="O211" s="10">
        <v>38252</v>
      </c>
      <c r="P211">
        <v>24.4</v>
      </c>
      <c r="Q211" s="6">
        <f t="shared" si="24"/>
        <v>26.576000000000001</v>
      </c>
      <c r="R211" s="10">
        <v>38282</v>
      </c>
      <c r="S211">
        <v>22.7</v>
      </c>
      <c r="T211" s="6">
        <f t="shared" si="25"/>
        <v>29.610499999999998</v>
      </c>
    </row>
    <row r="212" spans="2:20" x14ac:dyDescent="0.35">
      <c r="B212">
        <f t="shared" si="26"/>
        <v>2004</v>
      </c>
      <c r="C212" s="10">
        <v>38130</v>
      </c>
      <c r="D212">
        <v>48.7</v>
      </c>
      <c r="E212" s="6">
        <f t="shared" si="27"/>
        <v>60.220500000000008</v>
      </c>
      <c r="F212" s="10">
        <v>38161</v>
      </c>
      <c r="G212">
        <v>14.1</v>
      </c>
      <c r="H212" s="6">
        <f t="shared" si="21"/>
        <v>3.3114999999999988</v>
      </c>
      <c r="I212" s="10">
        <v>38191</v>
      </c>
      <c r="J212">
        <v>6.11</v>
      </c>
      <c r="K212" s="6">
        <f t="shared" si="22"/>
        <v>-10.922349999999998</v>
      </c>
      <c r="L212" s="10">
        <v>38222</v>
      </c>
      <c r="M212">
        <v>108</v>
      </c>
      <c r="N212" s="6">
        <f t="shared" si="23"/>
        <v>156.41</v>
      </c>
      <c r="O212" s="10">
        <v>38253</v>
      </c>
      <c r="P212">
        <v>21.8</v>
      </c>
      <c r="Q212" s="6">
        <f t="shared" si="24"/>
        <v>22.377000000000002</v>
      </c>
      <c r="R212" s="10">
        <v>38283</v>
      </c>
      <c r="S212">
        <v>20</v>
      </c>
      <c r="T212" s="6">
        <f t="shared" si="25"/>
        <v>25.249999999999996</v>
      </c>
    </row>
    <row r="213" spans="2:20" x14ac:dyDescent="0.35">
      <c r="B213">
        <f t="shared" si="26"/>
        <v>2004</v>
      </c>
      <c r="C213" s="10">
        <v>38131</v>
      </c>
      <c r="D213">
        <v>52.6</v>
      </c>
      <c r="E213" s="6">
        <f t="shared" si="27"/>
        <v>66.519000000000005</v>
      </c>
      <c r="F213" s="10">
        <v>38162</v>
      </c>
      <c r="G213">
        <v>12.9</v>
      </c>
      <c r="H213" s="6">
        <f t="shared" si="21"/>
        <v>1.3734999999999999</v>
      </c>
      <c r="I213" s="10">
        <v>38192</v>
      </c>
      <c r="J213">
        <v>8.09</v>
      </c>
      <c r="K213" s="6">
        <f t="shared" si="22"/>
        <v>-7.7246499999999987</v>
      </c>
      <c r="L213" s="10">
        <v>38223</v>
      </c>
      <c r="M213">
        <v>87.9</v>
      </c>
      <c r="N213" s="6">
        <f t="shared" si="23"/>
        <v>123.94850000000001</v>
      </c>
      <c r="O213" s="10">
        <v>38254</v>
      </c>
      <c r="P213">
        <v>18.5</v>
      </c>
      <c r="Q213" s="6">
        <f t="shared" si="24"/>
        <v>17.047499999999999</v>
      </c>
      <c r="R213" s="10">
        <v>38284</v>
      </c>
      <c r="S213">
        <v>18.2</v>
      </c>
      <c r="T213" s="6">
        <f t="shared" si="25"/>
        <v>22.342999999999996</v>
      </c>
    </row>
    <row r="214" spans="2:20" x14ac:dyDescent="0.35">
      <c r="B214">
        <f t="shared" si="26"/>
        <v>2004</v>
      </c>
      <c r="C214" s="10">
        <v>38132</v>
      </c>
      <c r="D214">
        <v>84.7</v>
      </c>
      <c r="E214" s="6">
        <f t="shared" si="27"/>
        <v>118.3605</v>
      </c>
      <c r="F214" s="10">
        <v>38163</v>
      </c>
      <c r="G214">
        <v>12.1</v>
      </c>
      <c r="H214" s="6">
        <f t="shared" si="21"/>
        <v>8.1499999999998352E-2</v>
      </c>
      <c r="I214" s="10">
        <v>38193</v>
      </c>
      <c r="J214">
        <v>9.4499999999999993</v>
      </c>
      <c r="K214" s="6">
        <f t="shared" si="22"/>
        <v>-5.5282499999999999</v>
      </c>
      <c r="L214" s="10">
        <v>38224</v>
      </c>
      <c r="M214">
        <v>61</v>
      </c>
      <c r="N214" s="6">
        <f t="shared" si="23"/>
        <v>80.504999999999995</v>
      </c>
      <c r="O214" s="10">
        <v>38255</v>
      </c>
      <c r="P214">
        <v>14.9</v>
      </c>
      <c r="Q214" s="6">
        <f t="shared" si="24"/>
        <v>11.233500000000001</v>
      </c>
      <c r="R214" s="10">
        <v>38285</v>
      </c>
      <c r="S214">
        <v>16.3</v>
      </c>
      <c r="T214" s="6">
        <f t="shared" si="25"/>
        <v>19.2745</v>
      </c>
    </row>
    <row r="215" spans="2:20" x14ac:dyDescent="0.35">
      <c r="B215">
        <f t="shared" si="26"/>
        <v>2004</v>
      </c>
      <c r="C215" s="10">
        <v>38133</v>
      </c>
      <c r="D215">
        <v>100</v>
      </c>
      <c r="E215" s="6">
        <f t="shared" si="27"/>
        <v>143.07</v>
      </c>
      <c r="F215" s="10">
        <v>38164</v>
      </c>
      <c r="G215">
        <v>15.5</v>
      </c>
      <c r="H215" s="6">
        <f t="shared" si="21"/>
        <v>5.572499999999998</v>
      </c>
      <c r="I215" s="10">
        <v>38194</v>
      </c>
      <c r="J215">
        <v>8.42</v>
      </c>
      <c r="K215" s="6">
        <f t="shared" si="22"/>
        <v>-7.1916999999999991</v>
      </c>
      <c r="L215" s="10">
        <v>38225</v>
      </c>
      <c r="M215">
        <v>44</v>
      </c>
      <c r="N215" s="6">
        <f t="shared" si="23"/>
        <v>53.05</v>
      </c>
      <c r="O215" s="10">
        <v>38256</v>
      </c>
      <c r="P215">
        <v>12.6</v>
      </c>
      <c r="Q215" s="6">
        <f t="shared" si="24"/>
        <v>7.5190000000000001</v>
      </c>
      <c r="R215" s="10">
        <v>38286</v>
      </c>
      <c r="S215">
        <v>14.8</v>
      </c>
      <c r="T215" s="6">
        <f t="shared" si="25"/>
        <v>16.852</v>
      </c>
    </row>
    <row r="216" spans="2:20" x14ac:dyDescent="0.35">
      <c r="B216">
        <f t="shared" si="26"/>
        <v>2004</v>
      </c>
      <c r="C216" s="10">
        <v>38134</v>
      </c>
      <c r="D216">
        <v>93.2</v>
      </c>
      <c r="E216" s="6">
        <f t="shared" si="27"/>
        <v>132.08799999999999</v>
      </c>
      <c r="F216" s="10">
        <v>38165</v>
      </c>
      <c r="G216">
        <v>19</v>
      </c>
      <c r="H216" s="6">
        <f t="shared" si="21"/>
        <v>11.224999999999998</v>
      </c>
      <c r="I216" s="10">
        <v>38195</v>
      </c>
      <c r="J216">
        <v>17.600000000000001</v>
      </c>
      <c r="K216" s="6">
        <f t="shared" si="22"/>
        <v>7.6340000000000039</v>
      </c>
      <c r="L216" s="10">
        <v>38226</v>
      </c>
      <c r="M216">
        <v>34.200000000000003</v>
      </c>
      <c r="N216" s="6">
        <f t="shared" si="23"/>
        <v>37.222999999999999</v>
      </c>
      <c r="O216" s="10">
        <v>38257</v>
      </c>
      <c r="P216">
        <v>9.57</v>
      </c>
      <c r="Q216" s="6">
        <f t="shared" si="24"/>
        <v>2.6255500000000005</v>
      </c>
      <c r="R216" s="10">
        <v>38287</v>
      </c>
      <c r="S216">
        <v>13.8</v>
      </c>
      <c r="T216" s="6">
        <f t="shared" si="25"/>
        <v>15.237000000000002</v>
      </c>
    </row>
    <row r="217" spans="2:20" x14ac:dyDescent="0.35">
      <c r="B217">
        <f t="shared" si="26"/>
        <v>2004</v>
      </c>
      <c r="C217" s="10">
        <v>38135</v>
      </c>
      <c r="D217">
        <v>78.8</v>
      </c>
      <c r="E217" s="6">
        <f t="shared" si="27"/>
        <v>108.83199999999999</v>
      </c>
      <c r="F217" s="10">
        <v>38166</v>
      </c>
      <c r="G217">
        <v>14.7</v>
      </c>
      <c r="H217" s="6">
        <f t="shared" si="21"/>
        <v>4.2804999999999964</v>
      </c>
      <c r="I217" s="10">
        <v>38196</v>
      </c>
      <c r="J217">
        <v>34.4</v>
      </c>
      <c r="K217" s="6">
        <f t="shared" si="22"/>
        <v>34.765999999999998</v>
      </c>
      <c r="L217" s="10">
        <v>38227</v>
      </c>
      <c r="M217">
        <v>27.8</v>
      </c>
      <c r="N217" s="6">
        <f t="shared" si="23"/>
        <v>26.886999999999997</v>
      </c>
      <c r="O217" s="10">
        <v>38258</v>
      </c>
      <c r="P217">
        <v>8.42</v>
      </c>
      <c r="Q217" s="6">
        <f t="shared" si="24"/>
        <v>0.76829999999999998</v>
      </c>
      <c r="R217" s="10">
        <v>38288</v>
      </c>
      <c r="S217">
        <v>13.1</v>
      </c>
      <c r="T217" s="6">
        <f t="shared" si="25"/>
        <v>14.106499999999997</v>
      </c>
    </row>
    <row r="218" spans="2:20" x14ac:dyDescent="0.35">
      <c r="B218">
        <f t="shared" si="26"/>
        <v>2004</v>
      </c>
      <c r="C218" s="10">
        <v>38136</v>
      </c>
      <c r="D218">
        <v>68.900000000000006</v>
      </c>
      <c r="E218" s="6">
        <f t="shared" si="27"/>
        <v>92.843500000000006</v>
      </c>
      <c r="F218" s="10">
        <v>38167</v>
      </c>
      <c r="G218">
        <v>12.8</v>
      </c>
      <c r="H218" s="6">
        <f t="shared" si="21"/>
        <v>1.2119999999999997</v>
      </c>
      <c r="I218" s="10">
        <v>38197</v>
      </c>
      <c r="J218">
        <v>41.4</v>
      </c>
      <c r="K218" s="6">
        <f t="shared" si="22"/>
        <v>46.071000000000005</v>
      </c>
      <c r="L218" s="10">
        <v>38228</v>
      </c>
      <c r="M218">
        <v>24.7</v>
      </c>
      <c r="N218" s="6">
        <f t="shared" si="23"/>
        <v>21.880499999999994</v>
      </c>
      <c r="O218" s="10">
        <v>38259</v>
      </c>
      <c r="P218">
        <v>7.98</v>
      </c>
      <c r="Q218" s="6">
        <f t="shared" si="24"/>
        <v>5.7700000000000529E-2</v>
      </c>
      <c r="R218" s="10">
        <v>38289</v>
      </c>
      <c r="S218">
        <v>12.1</v>
      </c>
      <c r="T218" s="6">
        <f t="shared" si="25"/>
        <v>12.491499999999998</v>
      </c>
    </row>
    <row r="219" spans="2:20" x14ac:dyDescent="0.35">
      <c r="B219">
        <f t="shared" si="26"/>
        <v>2004</v>
      </c>
      <c r="C219" s="10">
        <v>38137</v>
      </c>
      <c r="D219">
        <v>57</v>
      </c>
      <c r="E219" s="6">
        <f t="shared" si="27"/>
        <v>73.625</v>
      </c>
      <c r="F219" s="10">
        <v>38168</v>
      </c>
      <c r="G219">
        <v>11.4</v>
      </c>
      <c r="H219" s="6">
        <f t="shared" si="21"/>
        <v>-1.0489999999999995</v>
      </c>
      <c r="I219" s="10">
        <v>38198</v>
      </c>
      <c r="J219">
        <v>36.5</v>
      </c>
      <c r="K219" s="6">
        <f t="shared" si="22"/>
        <v>38.157499999999999</v>
      </c>
      <c r="L219" s="10">
        <v>38229</v>
      </c>
      <c r="M219">
        <v>22.4</v>
      </c>
      <c r="N219" s="6">
        <f t="shared" si="23"/>
        <v>18.165999999999993</v>
      </c>
      <c r="O219" s="10">
        <v>38260</v>
      </c>
      <c r="P219">
        <v>6.26</v>
      </c>
      <c r="Q219" s="6">
        <f t="shared" si="24"/>
        <v>-2.7201000000000004</v>
      </c>
      <c r="R219" s="10">
        <v>38290</v>
      </c>
      <c r="S219">
        <v>11.5</v>
      </c>
      <c r="T219" s="6">
        <f t="shared" si="25"/>
        <v>11.522500000000001</v>
      </c>
    </row>
    <row r="220" spans="2:20" x14ac:dyDescent="0.35">
      <c r="B220">
        <f t="shared" si="26"/>
        <v>2004</v>
      </c>
      <c r="C220" s="10">
        <v>38138</v>
      </c>
      <c r="D220">
        <v>47.7</v>
      </c>
      <c r="E220" s="6">
        <f t="shared" si="27"/>
        <v>58.605499999999999</v>
      </c>
      <c r="H220" s="6" t="str">
        <f t="shared" si="21"/>
        <v/>
      </c>
      <c r="I220" s="10">
        <v>38199</v>
      </c>
      <c r="J220">
        <v>28.3</v>
      </c>
      <c r="K220" s="6">
        <f t="shared" si="22"/>
        <v>24.914500000000004</v>
      </c>
      <c r="L220" s="10">
        <v>38230</v>
      </c>
      <c r="M220">
        <v>27</v>
      </c>
      <c r="N220" s="6">
        <f t="shared" si="23"/>
        <v>25.594999999999995</v>
      </c>
      <c r="Q220" s="6" t="str">
        <f t="shared" si="24"/>
        <v/>
      </c>
      <c r="R220" s="10">
        <v>38291</v>
      </c>
      <c r="S220">
        <v>14.6</v>
      </c>
      <c r="T220" s="6">
        <f t="shared" si="25"/>
        <v>16.529</v>
      </c>
    </row>
    <row r="221" spans="2:20" x14ac:dyDescent="0.35">
      <c r="B221">
        <f t="shared" si="26"/>
        <v>2005</v>
      </c>
      <c r="C221" s="10">
        <v>38473</v>
      </c>
      <c r="D221">
        <v>319</v>
      </c>
      <c r="E221" s="6">
        <f t="shared" si="27"/>
        <v>496.75499999999994</v>
      </c>
      <c r="F221" s="10">
        <v>38504</v>
      </c>
      <c r="G221">
        <v>174</v>
      </c>
      <c r="H221" s="6">
        <f t="shared" si="21"/>
        <v>261.55</v>
      </c>
      <c r="I221" s="10">
        <v>38534</v>
      </c>
      <c r="J221">
        <v>24.8</v>
      </c>
      <c r="K221" s="6">
        <f t="shared" si="22"/>
        <v>19.262</v>
      </c>
      <c r="L221" s="10">
        <v>38565</v>
      </c>
      <c r="M221">
        <v>14.1</v>
      </c>
      <c r="N221" s="6">
        <f t="shared" si="23"/>
        <v>4.7614999999999981</v>
      </c>
      <c r="O221" s="10">
        <v>38596</v>
      </c>
      <c r="P221">
        <v>27.6</v>
      </c>
      <c r="Q221" s="6">
        <f t="shared" si="24"/>
        <v>31.744000000000007</v>
      </c>
      <c r="R221" s="10">
        <v>38626</v>
      </c>
      <c r="S221">
        <v>10.7</v>
      </c>
      <c r="T221" s="6">
        <f t="shared" si="25"/>
        <v>10.230499999999999</v>
      </c>
    </row>
    <row r="222" spans="2:20" x14ac:dyDescent="0.35">
      <c r="B222">
        <f t="shared" si="26"/>
        <v>2005</v>
      </c>
      <c r="C222" s="10">
        <v>38474</v>
      </c>
      <c r="D222">
        <v>282</v>
      </c>
      <c r="E222" s="6">
        <f t="shared" si="27"/>
        <v>437</v>
      </c>
      <c r="F222" s="10">
        <v>38505</v>
      </c>
      <c r="G222">
        <v>142</v>
      </c>
      <c r="H222" s="6">
        <f t="shared" si="21"/>
        <v>209.87</v>
      </c>
      <c r="I222" s="10">
        <v>38535</v>
      </c>
      <c r="J222">
        <v>25.7</v>
      </c>
      <c r="K222" s="6">
        <f t="shared" si="22"/>
        <v>20.715499999999999</v>
      </c>
      <c r="L222" s="10">
        <v>38566</v>
      </c>
      <c r="M222">
        <v>22.3</v>
      </c>
      <c r="N222" s="6">
        <f t="shared" si="23"/>
        <v>18.004499999999997</v>
      </c>
      <c r="O222" s="10">
        <v>38597</v>
      </c>
      <c r="P222">
        <v>27.8</v>
      </c>
      <c r="Q222" s="6">
        <f t="shared" si="24"/>
        <v>32.067</v>
      </c>
      <c r="R222" s="10">
        <v>38627</v>
      </c>
      <c r="S222">
        <v>9.8699999999999992</v>
      </c>
      <c r="T222" s="6">
        <f t="shared" si="25"/>
        <v>8.8900499999999987</v>
      </c>
    </row>
    <row r="223" spans="2:20" x14ac:dyDescent="0.35">
      <c r="B223">
        <f t="shared" si="26"/>
        <v>2005</v>
      </c>
      <c r="C223" s="10">
        <v>38475</v>
      </c>
      <c r="D223">
        <v>219</v>
      </c>
      <c r="E223" s="6">
        <f t="shared" si="27"/>
        <v>335.255</v>
      </c>
      <c r="F223" s="10">
        <v>38506</v>
      </c>
      <c r="G223">
        <v>118</v>
      </c>
      <c r="H223" s="6">
        <f t="shared" si="21"/>
        <v>171.10999999999999</v>
      </c>
      <c r="I223" s="10">
        <v>38536</v>
      </c>
      <c r="J223">
        <v>23.2</v>
      </c>
      <c r="K223" s="6">
        <f t="shared" si="22"/>
        <v>16.677999999999997</v>
      </c>
      <c r="L223" s="10">
        <v>38567</v>
      </c>
      <c r="M223">
        <v>19.2</v>
      </c>
      <c r="N223" s="6">
        <f t="shared" si="23"/>
        <v>12.997999999999998</v>
      </c>
      <c r="O223" s="10">
        <v>38598</v>
      </c>
      <c r="P223">
        <v>23.5</v>
      </c>
      <c r="Q223" s="6">
        <f t="shared" si="24"/>
        <v>25.122500000000002</v>
      </c>
      <c r="R223" s="10">
        <v>38628</v>
      </c>
      <c r="S223">
        <v>9.31</v>
      </c>
      <c r="T223" s="6">
        <f t="shared" si="25"/>
        <v>7.9856500000000006</v>
      </c>
    </row>
    <row r="224" spans="2:20" x14ac:dyDescent="0.35">
      <c r="B224">
        <f t="shared" si="26"/>
        <v>2005</v>
      </c>
      <c r="C224" s="10">
        <v>38476</v>
      </c>
      <c r="D224">
        <v>171</v>
      </c>
      <c r="E224" s="6">
        <f t="shared" si="27"/>
        <v>257.73500000000001</v>
      </c>
      <c r="F224" s="10">
        <v>38507</v>
      </c>
      <c r="G224">
        <v>101</v>
      </c>
      <c r="H224" s="6">
        <f t="shared" si="21"/>
        <v>143.655</v>
      </c>
      <c r="I224" s="10">
        <v>38537</v>
      </c>
      <c r="J224">
        <v>21</v>
      </c>
      <c r="K224" s="6">
        <f t="shared" si="22"/>
        <v>13.125</v>
      </c>
      <c r="L224" s="10">
        <v>38568</v>
      </c>
      <c r="M224">
        <v>17.5</v>
      </c>
      <c r="N224" s="6">
        <f t="shared" si="23"/>
        <v>10.252499999999998</v>
      </c>
      <c r="O224" s="10">
        <v>38599</v>
      </c>
      <c r="P224">
        <v>18.5</v>
      </c>
      <c r="Q224" s="6">
        <f t="shared" si="24"/>
        <v>17.047499999999999</v>
      </c>
      <c r="R224" s="10">
        <v>38629</v>
      </c>
      <c r="S224">
        <v>8.7899999999999991</v>
      </c>
      <c r="T224" s="6">
        <f t="shared" si="25"/>
        <v>7.1458499999999985</v>
      </c>
    </row>
    <row r="225" spans="2:20" x14ac:dyDescent="0.35">
      <c r="B225">
        <f t="shared" si="26"/>
        <v>2005</v>
      </c>
      <c r="C225" s="10">
        <v>38477</v>
      </c>
      <c r="D225">
        <v>138</v>
      </c>
      <c r="E225" s="6">
        <f t="shared" si="27"/>
        <v>204.44</v>
      </c>
      <c r="F225" s="10">
        <v>38508</v>
      </c>
      <c r="G225">
        <v>87.9</v>
      </c>
      <c r="H225" s="6">
        <f t="shared" si="21"/>
        <v>122.49850000000001</v>
      </c>
      <c r="I225" s="10">
        <v>38538</v>
      </c>
      <c r="J225">
        <v>19.2</v>
      </c>
      <c r="K225" s="6">
        <f t="shared" si="22"/>
        <v>10.218</v>
      </c>
      <c r="L225" s="10">
        <v>38569</v>
      </c>
      <c r="M225">
        <v>14.9</v>
      </c>
      <c r="N225" s="6">
        <f t="shared" si="23"/>
        <v>6.0534999999999997</v>
      </c>
      <c r="O225" s="10">
        <v>38600</v>
      </c>
      <c r="P225">
        <v>14.7</v>
      </c>
      <c r="Q225" s="6">
        <f t="shared" si="24"/>
        <v>10.910499999999997</v>
      </c>
      <c r="R225" s="10">
        <v>38630</v>
      </c>
      <c r="S225">
        <v>10.3</v>
      </c>
      <c r="T225" s="6">
        <f t="shared" si="25"/>
        <v>9.584500000000002</v>
      </c>
    </row>
    <row r="226" spans="2:20" x14ac:dyDescent="0.35">
      <c r="B226">
        <f t="shared" si="26"/>
        <v>2005</v>
      </c>
      <c r="C226" s="10">
        <v>38478</v>
      </c>
      <c r="D226">
        <v>115</v>
      </c>
      <c r="E226" s="6">
        <f t="shared" si="27"/>
        <v>167.29499999999999</v>
      </c>
      <c r="F226" s="10">
        <v>38509</v>
      </c>
      <c r="G226">
        <v>84.9</v>
      </c>
      <c r="H226" s="6">
        <f t="shared" si="21"/>
        <v>117.65350000000001</v>
      </c>
      <c r="I226" s="10">
        <v>38539</v>
      </c>
      <c r="J226">
        <v>18.7</v>
      </c>
      <c r="K226" s="6">
        <f t="shared" si="22"/>
        <v>9.410499999999999</v>
      </c>
      <c r="L226" s="10">
        <v>38570</v>
      </c>
      <c r="M226">
        <v>14.3</v>
      </c>
      <c r="N226" s="6">
        <f t="shared" si="23"/>
        <v>5.0844999999999985</v>
      </c>
      <c r="O226" s="10">
        <v>38601</v>
      </c>
      <c r="P226">
        <v>12.1</v>
      </c>
      <c r="Q226" s="6">
        <f t="shared" si="24"/>
        <v>6.7114999999999991</v>
      </c>
      <c r="R226" s="10">
        <v>38631</v>
      </c>
      <c r="S226">
        <v>8.82</v>
      </c>
      <c r="T226" s="6">
        <f t="shared" si="25"/>
        <v>7.194300000000001</v>
      </c>
    </row>
    <row r="227" spans="2:20" x14ac:dyDescent="0.35">
      <c r="B227">
        <f t="shared" si="26"/>
        <v>2005</v>
      </c>
      <c r="C227" s="10">
        <v>38479</v>
      </c>
      <c r="D227">
        <v>116</v>
      </c>
      <c r="E227" s="6">
        <f t="shared" si="27"/>
        <v>168.91</v>
      </c>
      <c r="F227" s="10">
        <v>38510</v>
      </c>
      <c r="G227">
        <v>153</v>
      </c>
      <c r="H227" s="6">
        <f t="shared" si="21"/>
        <v>227.63499999999999</v>
      </c>
      <c r="I227" s="10">
        <v>38540</v>
      </c>
      <c r="J227">
        <v>18.100000000000001</v>
      </c>
      <c r="K227" s="6">
        <f t="shared" si="22"/>
        <v>8.4415000000000013</v>
      </c>
      <c r="L227" s="10">
        <v>38571</v>
      </c>
      <c r="M227">
        <v>13.2</v>
      </c>
      <c r="N227" s="6">
        <f t="shared" si="23"/>
        <v>3.3079999999999963</v>
      </c>
      <c r="O227" s="10">
        <v>38602</v>
      </c>
      <c r="P227">
        <v>10</v>
      </c>
      <c r="Q227" s="6">
        <f t="shared" si="24"/>
        <v>3.3199999999999985</v>
      </c>
      <c r="R227" s="10">
        <v>38632</v>
      </c>
      <c r="S227">
        <v>8.1999999999999993</v>
      </c>
      <c r="T227" s="6">
        <f t="shared" si="25"/>
        <v>6.1929999999999987</v>
      </c>
    </row>
    <row r="228" spans="2:20" x14ac:dyDescent="0.35">
      <c r="B228">
        <f t="shared" si="26"/>
        <v>2005</v>
      </c>
      <c r="C228" s="10">
        <v>38480</v>
      </c>
      <c r="D228">
        <v>207</v>
      </c>
      <c r="E228" s="6">
        <f t="shared" si="27"/>
        <v>315.875</v>
      </c>
      <c r="F228" s="10">
        <v>38511</v>
      </c>
      <c r="G228">
        <v>129</v>
      </c>
      <c r="H228" s="6">
        <f t="shared" si="21"/>
        <v>188.875</v>
      </c>
      <c r="I228" s="10">
        <v>38541</v>
      </c>
      <c r="J228">
        <v>16.8</v>
      </c>
      <c r="K228" s="6">
        <f t="shared" si="22"/>
        <v>6.3420000000000023</v>
      </c>
      <c r="L228" s="10">
        <v>38572</v>
      </c>
      <c r="M228">
        <v>11.9</v>
      </c>
      <c r="N228" s="6">
        <f t="shared" si="23"/>
        <v>1.2084999999999972</v>
      </c>
      <c r="O228" s="10">
        <v>38603</v>
      </c>
      <c r="P228">
        <v>8.73</v>
      </c>
      <c r="Q228" s="6">
        <f t="shared" si="24"/>
        <v>1.2689500000000002</v>
      </c>
      <c r="R228" s="10">
        <v>38633</v>
      </c>
      <c r="S228">
        <v>54.7</v>
      </c>
      <c r="T228" s="6">
        <f t="shared" si="25"/>
        <v>81.290500000000009</v>
      </c>
    </row>
    <row r="229" spans="2:20" x14ac:dyDescent="0.35">
      <c r="B229">
        <f t="shared" si="26"/>
        <v>2005</v>
      </c>
      <c r="C229" s="10">
        <v>38481</v>
      </c>
      <c r="D229">
        <v>238</v>
      </c>
      <c r="E229" s="6">
        <f t="shared" si="27"/>
        <v>365.94</v>
      </c>
      <c r="F229" s="10">
        <v>38512</v>
      </c>
      <c r="G229">
        <v>101</v>
      </c>
      <c r="H229" s="6">
        <f t="shared" si="21"/>
        <v>143.655</v>
      </c>
      <c r="I229" s="10">
        <v>38542</v>
      </c>
      <c r="J229">
        <v>18.100000000000001</v>
      </c>
      <c r="K229" s="6">
        <f t="shared" si="22"/>
        <v>8.4415000000000013</v>
      </c>
      <c r="L229" s="10">
        <v>38573</v>
      </c>
      <c r="M229">
        <v>11.5</v>
      </c>
      <c r="N229" s="6">
        <f t="shared" si="23"/>
        <v>0.5625</v>
      </c>
      <c r="O229" s="10">
        <v>38604</v>
      </c>
      <c r="P229">
        <v>9.02</v>
      </c>
      <c r="Q229" s="6">
        <f t="shared" si="24"/>
        <v>1.7372999999999994</v>
      </c>
      <c r="R229" s="10">
        <v>38634</v>
      </c>
      <c r="S229">
        <v>280</v>
      </c>
      <c r="T229" s="6">
        <f t="shared" si="25"/>
        <v>445.15</v>
      </c>
    </row>
    <row r="230" spans="2:20" x14ac:dyDescent="0.35">
      <c r="B230">
        <f t="shared" si="26"/>
        <v>2005</v>
      </c>
      <c r="C230" s="10">
        <v>38482</v>
      </c>
      <c r="D230">
        <v>190</v>
      </c>
      <c r="E230" s="6">
        <f t="shared" si="27"/>
        <v>288.42</v>
      </c>
      <c r="F230" s="10">
        <v>38513</v>
      </c>
      <c r="G230">
        <v>81.5</v>
      </c>
      <c r="H230" s="6">
        <f t="shared" si="21"/>
        <v>112.16249999999999</v>
      </c>
      <c r="I230" s="10">
        <v>38543</v>
      </c>
      <c r="J230">
        <v>20.6</v>
      </c>
      <c r="K230" s="6">
        <f t="shared" si="22"/>
        <v>12.479000000000006</v>
      </c>
      <c r="L230" s="10">
        <v>38574</v>
      </c>
      <c r="M230">
        <v>10.7</v>
      </c>
      <c r="N230" s="6">
        <f t="shared" si="23"/>
        <v>-0.72950000000000159</v>
      </c>
      <c r="O230" s="10">
        <v>38605</v>
      </c>
      <c r="P230">
        <v>7.73</v>
      </c>
      <c r="Q230" s="6">
        <f t="shared" si="24"/>
        <v>-0.34604999999999997</v>
      </c>
      <c r="R230" s="10">
        <v>38635</v>
      </c>
      <c r="S230">
        <v>480</v>
      </c>
      <c r="T230" s="6">
        <f t="shared" si="25"/>
        <v>768.15000000000009</v>
      </c>
    </row>
    <row r="231" spans="2:20" x14ac:dyDescent="0.35">
      <c r="B231">
        <f t="shared" si="26"/>
        <v>2005</v>
      </c>
      <c r="C231" s="10">
        <v>38483</v>
      </c>
      <c r="D231">
        <v>145</v>
      </c>
      <c r="E231" s="6">
        <f t="shared" si="27"/>
        <v>215.745</v>
      </c>
      <c r="F231" s="10">
        <v>38514</v>
      </c>
      <c r="G231">
        <v>72.599999999999994</v>
      </c>
      <c r="H231" s="6">
        <f t="shared" si="21"/>
        <v>97.788999999999987</v>
      </c>
      <c r="I231" s="10">
        <v>38544</v>
      </c>
      <c r="J231">
        <v>19.399999999999999</v>
      </c>
      <c r="K231" s="6">
        <f t="shared" si="22"/>
        <v>10.540999999999997</v>
      </c>
      <c r="L231" s="10">
        <v>38575</v>
      </c>
      <c r="M231">
        <v>10.199999999999999</v>
      </c>
      <c r="N231" s="6">
        <f t="shared" si="23"/>
        <v>-1.5370000000000026</v>
      </c>
      <c r="O231" s="10">
        <v>38606</v>
      </c>
      <c r="P231">
        <v>6.11</v>
      </c>
      <c r="Q231" s="6">
        <f t="shared" si="24"/>
        <v>-2.9623499999999989</v>
      </c>
      <c r="R231" s="10">
        <v>38636</v>
      </c>
      <c r="S231">
        <v>440</v>
      </c>
      <c r="T231" s="6">
        <f t="shared" si="25"/>
        <v>703.55000000000007</v>
      </c>
    </row>
    <row r="232" spans="2:20" x14ac:dyDescent="0.35">
      <c r="B232">
        <f t="shared" si="26"/>
        <v>2005</v>
      </c>
      <c r="C232" s="10">
        <v>38484</v>
      </c>
      <c r="D232">
        <v>119</v>
      </c>
      <c r="E232" s="6">
        <f t="shared" si="27"/>
        <v>173.755</v>
      </c>
      <c r="F232" s="10">
        <v>38515</v>
      </c>
      <c r="G232">
        <v>63.3</v>
      </c>
      <c r="H232" s="6">
        <f t="shared" si="21"/>
        <v>82.769499999999994</v>
      </c>
      <c r="I232" s="10">
        <v>38545</v>
      </c>
      <c r="J232">
        <v>17.7</v>
      </c>
      <c r="K232" s="6">
        <f t="shared" si="22"/>
        <v>7.7955000000000005</v>
      </c>
      <c r="L232" s="10">
        <v>38576</v>
      </c>
      <c r="M232">
        <v>9.5</v>
      </c>
      <c r="N232" s="6">
        <f t="shared" si="23"/>
        <v>-2.6675000000000022</v>
      </c>
      <c r="O232" s="10">
        <v>38607</v>
      </c>
      <c r="P232">
        <v>5.31</v>
      </c>
      <c r="Q232" s="6">
        <f t="shared" si="24"/>
        <v>-4.2543500000000005</v>
      </c>
      <c r="R232" s="10">
        <v>38637</v>
      </c>
      <c r="S232">
        <v>310</v>
      </c>
      <c r="T232" s="6">
        <f t="shared" si="25"/>
        <v>493.59999999999997</v>
      </c>
    </row>
    <row r="233" spans="2:20" x14ac:dyDescent="0.35">
      <c r="B233">
        <f t="shared" si="26"/>
        <v>2005</v>
      </c>
      <c r="C233" s="10">
        <v>38485</v>
      </c>
      <c r="D233">
        <v>97.3</v>
      </c>
      <c r="E233" s="6">
        <f t="shared" si="27"/>
        <v>138.70949999999999</v>
      </c>
      <c r="F233" s="10">
        <v>38516</v>
      </c>
      <c r="G233">
        <v>59.1</v>
      </c>
      <c r="H233" s="6">
        <f t="shared" si="21"/>
        <v>75.986500000000007</v>
      </c>
      <c r="I233" s="10">
        <v>38546</v>
      </c>
      <c r="J233">
        <v>16.3</v>
      </c>
      <c r="K233" s="6">
        <f t="shared" si="22"/>
        <v>5.5345000000000013</v>
      </c>
      <c r="L233" s="10">
        <v>38577</v>
      </c>
      <c r="M233">
        <v>9.5399999999999991</v>
      </c>
      <c r="N233" s="6">
        <f t="shared" si="23"/>
        <v>-2.6029000000000035</v>
      </c>
      <c r="O233" s="10">
        <v>38608</v>
      </c>
      <c r="P233">
        <v>5.13</v>
      </c>
      <c r="Q233" s="6">
        <f t="shared" si="24"/>
        <v>-4.5450499999999998</v>
      </c>
      <c r="R233" s="10">
        <v>38638</v>
      </c>
      <c r="S233">
        <v>201</v>
      </c>
      <c r="T233" s="6">
        <f t="shared" si="25"/>
        <v>317.565</v>
      </c>
    </row>
    <row r="234" spans="2:20" x14ac:dyDescent="0.35">
      <c r="B234">
        <f t="shared" si="26"/>
        <v>2005</v>
      </c>
      <c r="C234" s="10">
        <v>38486</v>
      </c>
      <c r="D234">
        <v>82.7</v>
      </c>
      <c r="E234" s="6">
        <f t="shared" si="27"/>
        <v>115.13049999999998</v>
      </c>
      <c r="F234" s="10">
        <v>38517</v>
      </c>
      <c r="G234">
        <v>57.8</v>
      </c>
      <c r="H234" s="6">
        <f t="shared" si="21"/>
        <v>73.887</v>
      </c>
      <c r="I234" s="10">
        <v>38547</v>
      </c>
      <c r="J234">
        <v>15.5</v>
      </c>
      <c r="K234" s="6">
        <f t="shared" si="22"/>
        <v>4.2424999999999997</v>
      </c>
      <c r="L234" s="10">
        <v>38578</v>
      </c>
      <c r="M234">
        <v>9.41</v>
      </c>
      <c r="N234" s="6">
        <f t="shared" si="23"/>
        <v>-2.812850000000001</v>
      </c>
      <c r="O234" s="10">
        <v>38609</v>
      </c>
      <c r="P234">
        <v>4.8899999999999997</v>
      </c>
      <c r="Q234" s="6">
        <f t="shared" si="24"/>
        <v>-4.9326500000000006</v>
      </c>
      <c r="R234" s="10">
        <v>38639</v>
      </c>
      <c r="S234">
        <v>141</v>
      </c>
      <c r="T234" s="6">
        <f t="shared" si="25"/>
        <v>220.66499999999999</v>
      </c>
    </row>
    <row r="235" spans="2:20" x14ac:dyDescent="0.35">
      <c r="B235">
        <f t="shared" si="26"/>
        <v>2005</v>
      </c>
      <c r="C235" s="10">
        <v>38487</v>
      </c>
      <c r="D235">
        <v>81.7</v>
      </c>
      <c r="E235" s="6">
        <f t="shared" si="27"/>
        <v>113.5155</v>
      </c>
      <c r="F235" s="10">
        <v>38518</v>
      </c>
      <c r="G235">
        <v>61.9</v>
      </c>
      <c r="H235" s="6">
        <f t="shared" si="21"/>
        <v>80.508499999999998</v>
      </c>
      <c r="I235" s="10">
        <v>38548</v>
      </c>
      <c r="J235">
        <v>16.5</v>
      </c>
      <c r="K235" s="6">
        <f t="shared" si="22"/>
        <v>5.8575000000000017</v>
      </c>
      <c r="L235" s="10">
        <v>38579</v>
      </c>
      <c r="M235">
        <v>10.1</v>
      </c>
      <c r="N235" s="6">
        <f t="shared" si="23"/>
        <v>-1.6985000000000028</v>
      </c>
      <c r="O235" s="10">
        <v>38610</v>
      </c>
      <c r="P235">
        <v>7.19</v>
      </c>
      <c r="Q235" s="6">
        <f t="shared" si="24"/>
        <v>-1.2181499999999996</v>
      </c>
      <c r="R235" s="10">
        <v>38640</v>
      </c>
      <c r="S235">
        <v>113</v>
      </c>
      <c r="T235" s="6">
        <f t="shared" si="25"/>
        <v>175.44499999999999</v>
      </c>
    </row>
    <row r="236" spans="2:20" x14ac:dyDescent="0.35">
      <c r="B236">
        <f t="shared" si="26"/>
        <v>2005</v>
      </c>
      <c r="C236" s="10">
        <v>38488</v>
      </c>
      <c r="D236">
        <v>102</v>
      </c>
      <c r="E236" s="6">
        <f t="shared" si="27"/>
        <v>146.29999999999998</v>
      </c>
      <c r="F236" s="10">
        <v>38519</v>
      </c>
      <c r="G236">
        <v>63.5</v>
      </c>
      <c r="H236" s="6">
        <f t="shared" si="21"/>
        <v>83.092500000000001</v>
      </c>
      <c r="I236" s="10">
        <v>38549</v>
      </c>
      <c r="J236">
        <v>15.4</v>
      </c>
      <c r="K236" s="6">
        <f t="shared" si="22"/>
        <v>4.0809999999999995</v>
      </c>
      <c r="L236" s="10">
        <v>38580</v>
      </c>
      <c r="M236">
        <v>8.6999999999999993</v>
      </c>
      <c r="N236" s="6">
        <f t="shared" si="23"/>
        <v>-3.959500000000002</v>
      </c>
      <c r="O236" s="10">
        <v>38611</v>
      </c>
      <c r="P236">
        <v>8.27</v>
      </c>
      <c r="Q236" s="6">
        <f t="shared" si="24"/>
        <v>0.52604999999999968</v>
      </c>
      <c r="R236" s="10">
        <v>38641</v>
      </c>
      <c r="S236">
        <v>150</v>
      </c>
      <c r="T236" s="6">
        <f t="shared" si="25"/>
        <v>235.2</v>
      </c>
    </row>
    <row r="237" spans="2:20" x14ac:dyDescent="0.35">
      <c r="B237">
        <f t="shared" si="26"/>
        <v>2005</v>
      </c>
      <c r="C237" s="10">
        <v>38489</v>
      </c>
      <c r="D237">
        <v>106</v>
      </c>
      <c r="E237" s="6">
        <f t="shared" si="27"/>
        <v>152.76</v>
      </c>
      <c r="F237" s="10">
        <v>38520</v>
      </c>
      <c r="G237">
        <v>79.400000000000006</v>
      </c>
      <c r="H237" s="6">
        <f t="shared" si="21"/>
        <v>108.77099999999999</v>
      </c>
      <c r="I237" s="10">
        <v>38550</v>
      </c>
      <c r="J237">
        <v>14.6</v>
      </c>
      <c r="K237" s="6">
        <f t="shared" si="22"/>
        <v>2.7890000000000015</v>
      </c>
      <c r="L237" s="10">
        <v>38581</v>
      </c>
      <c r="M237">
        <v>7.62</v>
      </c>
      <c r="N237" s="6">
        <f t="shared" si="23"/>
        <v>-5.7037000000000013</v>
      </c>
      <c r="O237" s="10">
        <v>38612</v>
      </c>
      <c r="P237">
        <v>15.2</v>
      </c>
      <c r="Q237" s="6">
        <f t="shared" si="24"/>
        <v>11.717999999999998</v>
      </c>
      <c r="R237" s="10">
        <v>38642</v>
      </c>
      <c r="S237">
        <v>164</v>
      </c>
      <c r="T237" s="6">
        <f t="shared" si="25"/>
        <v>257.81</v>
      </c>
    </row>
    <row r="238" spans="2:20" x14ac:dyDescent="0.35">
      <c r="B238">
        <f t="shared" si="26"/>
        <v>2005</v>
      </c>
      <c r="C238" s="10">
        <v>38490</v>
      </c>
      <c r="D238">
        <v>98.9</v>
      </c>
      <c r="E238" s="6">
        <f t="shared" si="27"/>
        <v>141.29349999999999</v>
      </c>
      <c r="F238" s="10">
        <v>38521</v>
      </c>
      <c r="G238">
        <v>99</v>
      </c>
      <c r="H238" s="6">
        <f t="shared" si="21"/>
        <v>140.42499999999998</v>
      </c>
      <c r="I238" s="10">
        <v>38551</v>
      </c>
      <c r="J238">
        <v>13.5</v>
      </c>
      <c r="K238" s="6">
        <f t="shared" si="22"/>
        <v>1.0124999999999993</v>
      </c>
      <c r="L238" s="10">
        <v>38582</v>
      </c>
      <c r="M238">
        <v>6.81</v>
      </c>
      <c r="N238" s="6">
        <f t="shared" si="23"/>
        <v>-7.0118500000000026</v>
      </c>
      <c r="O238" s="10">
        <v>38613</v>
      </c>
      <c r="P238">
        <v>18</v>
      </c>
      <c r="Q238" s="6">
        <f t="shared" si="24"/>
        <v>16.240000000000002</v>
      </c>
      <c r="R238" s="10">
        <v>38643</v>
      </c>
      <c r="S238">
        <v>141</v>
      </c>
      <c r="T238" s="6">
        <f t="shared" si="25"/>
        <v>220.66499999999999</v>
      </c>
    </row>
    <row r="239" spans="2:20" x14ac:dyDescent="0.35">
      <c r="B239">
        <f t="shared" si="26"/>
        <v>2005</v>
      </c>
      <c r="C239" s="10">
        <v>38491</v>
      </c>
      <c r="D239">
        <v>98.7</v>
      </c>
      <c r="E239" s="6">
        <f t="shared" si="27"/>
        <v>140.97049999999999</v>
      </c>
      <c r="F239" s="10">
        <v>38522</v>
      </c>
      <c r="G239">
        <v>93.1</v>
      </c>
      <c r="H239" s="6">
        <f t="shared" si="21"/>
        <v>130.89649999999997</v>
      </c>
      <c r="I239" s="10">
        <v>38552</v>
      </c>
      <c r="J239">
        <v>13.6</v>
      </c>
      <c r="K239" s="6">
        <f t="shared" si="22"/>
        <v>1.1739999999999995</v>
      </c>
      <c r="L239" s="10">
        <v>38583</v>
      </c>
      <c r="M239">
        <v>6.35</v>
      </c>
      <c r="N239" s="6">
        <f t="shared" si="23"/>
        <v>-7.7547500000000014</v>
      </c>
      <c r="O239" s="10">
        <v>38614</v>
      </c>
      <c r="P239">
        <v>16.7</v>
      </c>
      <c r="Q239" s="6">
        <f t="shared" si="24"/>
        <v>14.140499999999998</v>
      </c>
      <c r="R239" s="10">
        <v>38644</v>
      </c>
      <c r="S239">
        <v>112</v>
      </c>
      <c r="T239" s="6">
        <f t="shared" si="25"/>
        <v>173.82999999999998</v>
      </c>
    </row>
    <row r="240" spans="2:20" x14ac:dyDescent="0.35">
      <c r="B240">
        <f t="shared" si="26"/>
        <v>2005</v>
      </c>
      <c r="C240" s="10">
        <v>38492</v>
      </c>
      <c r="D240">
        <v>95.9</v>
      </c>
      <c r="E240" s="6">
        <f t="shared" si="27"/>
        <v>136.4485</v>
      </c>
      <c r="F240" s="10">
        <v>38523</v>
      </c>
      <c r="G240">
        <v>74.5</v>
      </c>
      <c r="H240" s="6">
        <f t="shared" si="21"/>
        <v>100.85749999999999</v>
      </c>
      <c r="I240" s="10">
        <v>38553</v>
      </c>
      <c r="J240">
        <v>13.3</v>
      </c>
      <c r="K240" s="6">
        <f t="shared" si="22"/>
        <v>0.68950000000000244</v>
      </c>
      <c r="L240" s="10">
        <v>38584</v>
      </c>
      <c r="M240">
        <v>5.79</v>
      </c>
      <c r="N240" s="6">
        <f t="shared" si="23"/>
        <v>-8.6591500000000021</v>
      </c>
      <c r="O240" s="10">
        <v>38615</v>
      </c>
      <c r="P240">
        <v>15.1</v>
      </c>
      <c r="Q240" s="6">
        <f t="shared" si="24"/>
        <v>11.556499999999998</v>
      </c>
      <c r="R240" s="10">
        <v>38645</v>
      </c>
      <c r="S240">
        <v>91.1</v>
      </c>
      <c r="T240" s="6">
        <f t="shared" si="25"/>
        <v>140.07649999999998</v>
      </c>
    </row>
    <row r="241" spans="2:20" x14ac:dyDescent="0.35">
      <c r="B241">
        <f t="shared" si="26"/>
        <v>2005</v>
      </c>
      <c r="C241" s="10">
        <v>38493</v>
      </c>
      <c r="D241">
        <v>86.4</v>
      </c>
      <c r="E241" s="6">
        <f t="shared" si="27"/>
        <v>121.10599999999999</v>
      </c>
      <c r="F241" s="10">
        <v>38524</v>
      </c>
      <c r="G241">
        <v>61.1</v>
      </c>
      <c r="H241" s="6">
        <f t="shared" si="21"/>
        <v>79.216499999999996</v>
      </c>
      <c r="I241" s="10">
        <v>38554</v>
      </c>
      <c r="J241">
        <v>12.7</v>
      </c>
      <c r="K241" s="6">
        <f t="shared" si="22"/>
        <v>-0.27949999999999875</v>
      </c>
      <c r="L241" s="10">
        <v>38585</v>
      </c>
      <c r="M241">
        <v>6.13</v>
      </c>
      <c r="N241" s="6">
        <f t="shared" si="23"/>
        <v>-8.1100500000000011</v>
      </c>
      <c r="O241" s="10">
        <v>38616</v>
      </c>
      <c r="P241">
        <v>17</v>
      </c>
      <c r="Q241" s="6">
        <f t="shared" si="24"/>
        <v>14.624999999999998</v>
      </c>
      <c r="R241" s="10">
        <v>38646</v>
      </c>
      <c r="S241">
        <v>75.599999999999994</v>
      </c>
      <c r="T241" s="6">
        <f t="shared" si="25"/>
        <v>115.044</v>
      </c>
    </row>
    <row r="242" spans="2:20" x14ac:dyDescent="0.35">
      <c r="B242">
        <f t="shared" si="26"/>
        <v>2005</v>
      </c>
      <c r="C242" s="10">
        <v>38494</v>
      </c>
      <c r="D242">
        <v>85.6</v>
      </c>
      <c r="E242" s="6">
        <f t="shared" si="27"/>
        <v>119.81399999999999</v>
      </c>
      <c r="F242" s="10">
        <v>38525</v>
      </c>
      <c r="G242">
        <v>54.9</v>
      </c>
      <c r="H242" s="6">
        <f t="shared" si="21"/>
        <v>69.203499999999991</v>
      </c>
      <c r="I242" s="10">
        <v>38555</v>
      </c>
      <c r="J242">
        <v>11.9</v>
      </c>
      <c r="K242" s="6">
        <f t="shared" si="22"/>
        <v>-1.5715000000000003</v>
      </c>
      <c r="L242" s="10">
        <v>38586</v>
      </c>
      <c r="M242">
        <v>6.09</v>
      </c>
      <c r="N242" s="6">
        <f t="shared" si="23"/>
        <v>-8.1746500000000015</v>
      </c>
      <c r="O242" s="10">
        <v>38617</v>
      </c>
      <c r="P242">
        <v>14.2</v>
      </c>
      <c r="Q242" s="6">
        <f t="shared" si="24"/>
        <v>10.103</v>
      </c>
      <c r="R242" s="10">
        <v>38647</v>
      </c>
      <c r="S242">
        <v>65.099999999999994</v>
      </c>
      <c r="T242" s="6">
        <f t="shared" si="25"/>
        <v>98.086499999999987</v>
      </c>
    </row>
    <row r="243" spans="2:20" x14ac:dyDescent="0.35">
      <c r="B243">
        <f t="shared" si="26"/>
        <v>2005</v>
      </c>
      <c r="C243" s="10">
        <v>38495</v>
      </c>
      <c r="D243">
        <v>135</v>
      </c>
      <c r="E243" s="6">
        <f t="shared" si="27"/>
        <v>199.595</v>
      </c>
      <c r="F243" s="10">
        <v>38526</v>
      </c>
      <c r="G243">
        <v>48.5</v>
      </c>
      <c r="H243" s="6">
        <f t="shared" si="21"/>
        <v>58.8675</v>
      </c>
      <c r="I243" s="10">
        <v>38556</v>
      </c>
      <c r="J243">
        <v>11.3</v>
      </c>
      <c r="K243" s="6">
        <f t="shared" si="22"/>
        <v>-2.540499999999998</v>
      </c>
      <c r="L243" s="10">
        <v>38587</v>
      </c>
      <c r="M243">
        <v>5.71</v>
      </c>
      <c r="N243" s="6">
        <f t="shared" si="23"/>
        <v>-8.7883500000000012</v>
      </c>
      <c r="O243" s="10">
        <v>38618</v>
      </c>
      <c r="P243">
        <v>11.7</v>
      </c>
      <c r="Q243" s="6">
        <f t="shared" si="24"/>
        <v>6.0654999999999983</v>
      </c>
      <c r="R243" s="10">
        <v>38648</v>
      </c>
      <c r="S243">
        <v>125</v>
      </c>
      <c r="T243" s="6">
        <f t="shared" si="25"/>
        <v>194.82499999999999</v>
      </c>
    </row>
    <row r="244" spans="2:20" x14ac:dyDescent="0.35">
      <c r="B244">
        <f t="shared" si="26"/>
        <v>2005</v>
      </c>
      <c r="C244" s="10">
        <v>38496</v>
      </c>
      <c r="D244">
        <v>216</v>
      </c>
      <c r="E244" s="6">
        <f t="shared" si="27"/>
        <v>330.40999999999997</v>
      </c>
      <c r="F244" s="10">
        <v>38527</v>
      </c>
      <c r="G244">
        <v>41.6</v>
      </c>
      <c r="H244" s="6">
        <f t="shared" si="21"/>
        <v>47.723999999999997</v>
      </c>
      <c r="I244" s="10">
        <v>38557</v>
      </c>
      <c r="J244">
        <v>10.6</v>
      </c>
      <c r="K244" s="6">
        <f t="shared" si="22"/>
        <v>-3.6709999999999994</v>
      </c>
      <c r="L244" s="10">
        <v>38588</v>
      </c>
      <c r="M244">
        <v>5.72</v>
      </c>
      <c r="N244" s="6">
        <f t="shared" si="23"/>
        <v>-8.7722000000000016</v>
      </c>
      <c r="O244" s="10">
        <v>38619</v>
      </c>
      <c r="P244">
        <v>10.5</v>
      </c>
      <c r="Q244" s="6">
        <f t="shared" si="24"/>
        <v>4.1274999999999995</v>
      </c>
      <c r="R244" s="10">
        <v>38649</v>
      </c>
      <c r="S244">
        <v>226</v>
      </c>
      <c r="T244" s="6">
        <f t="shared" si="25"/>
        <v>357.94</v>
      </c>
    </row>
    <row r="245" spans="2:20" x14ac:dyDescent="0.35">
      <c r="B245">
        <f t="shared" si="26"/>
        <v>2005</v>
      </c>
      <c r="C245" s="10">
        <v>38497</v>
      </c>
      <c r="D245">
        <v>203</v>
      </c>
      <c r="E245" s="6">
        <f t="shared" si="27"/>
        <v>309.41499999999996</v>
      </c>
      <c r="F245" s="10">
        <v>38528</v>
      </c>
      <c r="G245">
        <v>36.700000000000003</v>
      </c>
      <c r="H245" s="6">
        <f t="shared" si="21"/>
        <v>39.810500000000005</v>
      </c>
      <c r="I245" s="10">
        <v>38558</v>
      </c>
      <c r="J245">
        <v>10.9</v>
      </c>
      <c r="K245" s="6">
        <f t="shared" si="22"/>
        <v>-3.1864999999999988</v>
      </c>
      <c r="L245" s="10">
        <v>38589</v>
      </c>
      <c r="M245">
        <v>5.74</v>
      </c>
      <c r="N245" s="6">
        <f t="shared" si="23"/>
        <v>-8.7399000000000004</v>
      </c>
      <c r="O245" s="10">
        <v>38620</v>
      </c>
      <c r="P245">
        <v>8.1300000000000008</v>
      </c>
      <c r="Q245" s="6">
        <f t="shared" si="24"/>
        <v>0.29995000000000083</v>
      </c>
      <c r="R245" s="10">
        <v>38650</v>
      </c>
      <c r="S245">
        <v>235</v>
      </c>
      <c r="T245" s="6">
        <f t="shared" si="25"/>
        <v>372.47499999999997</v>
      </c>
    </row>
    <row r="246" spans="2:20" x14ac:dyDescent="0.35">
      <c r="B246">
        <f t="shared" si="26"/>
        <v>2005</v>
      </c>
      <c r="C246" s="10">
        <v>38498</v>
      </c>
      <c r="D246">
        <v>258</v>
      </c>
      <c r="E246" s="6">
        <f t="shared" si="27"/>
        <v>398.24</v>
      </c>
      <c r="F246" s="10">
        <v>38529</v>
      </c>
      <c r="G246">
        <v>33.5</v>
      </c>
      <c r="H246" s="6">
        <f t="shared" si="21"/>
        <v>34.642499999999998</v>
      </c>
      <c r="I246" s="10">
        <v>38559</v>
      </c>
      <c r="J246">
        <v>10.9</v>
      </c>
      <c r="K246" s="6">
        <f t="shared" si="22"/>
        <v>-3.1864999999999988</v>
      </c>
      <c r="L246" s="10">
        <v>38590</v>
      </c>
      <c r="M246">
        <v>5.37</v>
      </c>
      <c r="N246" s="6">
        <f t="shared" si="23"/>
        <v>-9.3374500000000022</v>
      </c>
      <c r="O246" s="10">
        <v>38621</v>
      </c>
      <c r="P246">
        <v>6.7</v>
      </c>
      <c r="Q246" s="6">
        <f t="shared" si="24"/>
        <v>-2.0094999999999992</v>
      </c>
      <c r="R246" s="10">
        <v>38651</v>
      </c>
      <c r="S246">
        <v>481</v>
      </c>
      <c r="T246" s="6">
        <f t="shared" si="25"/>
        <v>769.76499999999999</v>
      </c>
    </row>
    <row r="247" spans="2:20" x14ac:dyDescent="0.35">
      <c r="B247">
        <f t="shared" si="26"/>
        <v>2005</v>
      </c>
      <c r="C247" s="10">
        <v>38499</v>
      </c>
      <c r="D247">
        <v>499</v>
      </c>
      <c r="E247" s="6">
        <f t="shared" si="27"/>
        <v>787.45500000000004</v>
      </c>
      <c r="F247" s="10">
        <v>38530</v>
      </c>
      <c r="G247">
        <v>30.6</v>
      </c>
      <c r="H247" s="6">
        <f t="shared" si="21"/>
        <v>29.959000000000003</v>
      </c>
      <c r="I247" s="10">
        <v>38560</v>
      </c>
      <c r="J247">
        <v>10.9</v>
      </c>
      <c r="K247" s="6">
        <f t="shared" si="22"/>
        <v>-3.1864999999999988</v>
      </c>
      <c r="L247" s="10">
        <v>38591</v>
      </c>
      <c r="M247">
        <v>4.99</v>
      </c>
      <c r="N247" s="6">
        <f t="shared" si="23"/>
        <v>-9.9511500000000019</v>
      </c>
      <c r="O247" s="10">
        <v>38622</v>
      </c>
      <c r="P247">
        <v>10.199999999999999</v>
      </c>
      <c r="Q247" s="6">
        <f t="shared" si="24"/>
        <v>3.6429999999999989</v>
      </c>
      <c r="R247" s="10">
        <v>38652</v>
      </c>
      <c r="S247">
        <v>496</v>
      </c>
      <c r="T247" s="6">
        <f t="shared" si="25"/>
        <v>793.99</v>
      </c>
    </row>
    <row r="248" spans="2:20" x14ac:dyDescent="0.35">
      <c r="B248">
        <f t="shared" si="26"/>
        <v>2005</v>
      </c>
      <c r="C248" s="10">
        <v>38500</v>
      </c>
      <c r="D248">
        <v>407</v>
      </c>
      <c r="E248" s="6">
        <f t="shared" si="27"/>
        <v>638.875</v>
      </c>
      <c r="F248" s="10">
        <v>38531</v>
      </c>
      <c r="G248">
        <v>27.5</v>
      </c>
      <c r="H248" s="6">
        <f t="shared" si="21"/>
        <v>24.952500000000001</v>
      </c>
      <c r="I248" s="10">
        <v>38561</v>
      </c>
      <c r="J248">
        <v>15.6</v>
      </c>
      <c r="K248" s="6">
        <f t="shared" si="22"/>
        <v>4.4039999999999999</v>
      </c>
      <c r="L248" s="10">
        <v>38592</v>
      </c>
      <c r="M248">
        <v>4.79</v>
      </c>
      <c r="N248" s="6">
        <f t="shared" si="23"/>
        <v>-10.274150000000002</v>
      </c>
      <c r="O248" s="10">
        <v>38623</v>
      </c>
      <c r="P248">
        <v>8.58</v>
      </c>
      <c r="Q248" s="6">
        <f t="shared" si="24"/>
        <v>1.0266999999999999</v>
      </c>
      <c r="R248" s="10">
        <v>38653</v>
      </c>
      <c r="S248">
        <v>321</v>
      </c>
      <c r="T248" s="6">
        <f t="shared" si="25"/>
        <v>511.36499999999995</v>
      </c>
    </row>
    <row r="249" spans="2:20" x14ac:dyDescent="0.35">
      <c r="B249">
        <f t="shared" si="26"/>
        <v>2005</v>
      </c>
      <c r="C249" s="10">
        <v>38501</v>
      </c>
      <c r="D249">
        <v>290</v>
      </c>
      <c r="E249" s="6">
        <f t="shared" si="27"/>
        <v>449.92</v>
      </c>
      <c r="F249" s="10">
        <v>38532</v>
      </c>
      <c r="G249">
        <v>26.2</v>
      </c>
      <c r="H249" s="6">
        <f t="shared" si="21"/>
        <v>22.852999999999994</v>
      </c>
      <c r="I249" s="10">
        <v>38562</v>
      </c>
      <c r="J249">
        <v>13</v>
      </c>
      <c r="K249" s="6">
        <f t="shared" si="22"/>
        <v>0.20500000000000185</v>
      </c>
      <c r="L249" s="10">
        <v>38593</v>
      </c>
      <c r="M249">
        <v>5.92</v>
      </c>
      <c r="N249" s="6">
        <f t="shared" si="23"/>
        <v>-8.4492000000000012</v>
      </c>
      <c r="O249" s="10">
        <v>38624</v>
      </c>
      <c r="P249">
        <v>8.5299999999999994</v>
      </c>
      <c r="Q249" s="6">
        <f t="shared" si="24"/>
        <v>0.94594999999999807</v>
      </c>
      <c r="R249" s="10">
        <v>38654</v>
      </c>
      <c r="S249">
        <v>214</v>
      </c>
      <c r="T249" s="6">
        <f t="shared" si="25"/>
        <v>338.56</v>
      </c>
    </row>
    <row r="250" spans="2:20" x14ac:dyDescent="0.35">
      <c r="B250">
        <f t="shared" si="26"/>
        <v>2005</v>
      </c>
      <c r="C250" s="10">
        <v>38502</v>
      </c>
      <c r="D250">
        <v>228</v>
      </c>
      <c r="E250" s="6">
        <f t="shared" si="27"/>
        <v>349.78999999999996</v>
      </c>
      <c r="F250" s="10">
        <v>38533</v>
      </c>
      <c r="G250">
        <v>25.6</v>
      </c>
      <c r="H250" s="6">
        <f t="shared" si="21"/>
        <v>21.884</v>
      </c>
      <c r="I250" s="10">
        <v>38563</v>
      </c>
      <c r="J250">
        <v>12</v>
      </c>
      <c r="K250" s="6">
        <f t="shared" si="22"/>
        <v>-1.4100000000000001</v>
      </c>
      <c r="L250" s="10">
        <v>38594</v>
      </c>
      <c r="M250">
        <v>11.8</v>
      </c>
      <c r="N250" s="6">
        <f t="shared" si="23"/>
        <v>1.0470000000000006</v>
      </c>
      <c r="O250" s="10">
        <v>38625</v>
      </c>
      <c r="P250">
        <v>12</v>
      </c>
      <c r="Q250" s="6">
        <f t="shared" si="24"/>
        <v>6.5499999999999989</v>
      </c>
      <c r="R250" s="10">
        <v>38655</v>
      </c>
      <c r="S250">
        <v>161</v>
      </c>
      <c r="T250" s="6">
        <f t="shared" si="25"/>
        <v>252.96499999999997</v>
      </c>
    </row>
    <row r="251" spans="2:20" x14ac:dyDescent="0.35">
      <c r="B251">
        <f t="shared" si="26"/>
        <v>2005</v>
      </c>
      <c r="C251" s="10">
        <v>38503</v>
      </c>
      <c r="D251">
        <v>205</v>
      </c>
      <c r="E251" s="6">
        <f t="shared" si="27"/>
        <v>312.64499999999998</v>
      </c>
      <c r="H251" s="6" t="str">
        <f t="shared" si="21"/>
        <v/>
      </c>
      <c r="I251" s="10">
        <v>38564</v>
      </c>
      <c r="J251">
        <v>11.5</v>
      </c>
      <c r="K251" s="6">
        <f t="shared" si="22"/>
        <v>-2.2174999999999976</v>
      </c>
      <c r="L251" s="10">
        <v>38595</v>
      </c>
      <c r="M251">
        <v>15.2</v>
      </c>
      <c r="N251" s="6">
        <f t="shared" si="23"/>
        <v>6.5379999999999967</v>
      </c>
      <c r="Q251" s="6" t="str">
        <f t="shared" si="24"/>
        <v/>
      </c>
      <c r="R251" s="10">
        <v>38656</v>
      </c>
      <c r="S251">
        <v>130</v>
      </c>
      <c r="T251" s="6">
        <f t="shared" si="25"/>
        <v>202.89999999999998</v>
      </c>
    </row>
    <row r="252" spans="2:20" x14ac:dyDescent="0.35">
      <c r="B252">
        <f t="shared" si="26"/>
        <v>2006</v>
      </c>
      <c r="C252" s="10">
        <v>38838</v>
      </c>
      <c r="D252">
        <v>32</v>
      </c>
      <c r="E252" s="6">
        <f t="shared" si="27"/>
        <v>33.25</v>
      </c>
      <c r="F252" s="10">
        <v>38869</v>
      </c>
      <c r="G252">
        <v>40.9</v>
      </c>
      <c r="H252" s="6">
        <f t="shared" si="21"/>
        <v>46.593499999999999</v>
      </c>
      <c r="I252" s="10">
        <v>38899</v>
      </c>
      <c r="J252">
        <v>48</v>
      </c>
      <c r="K252" s="6">
        <f t="shared" si="22"/>
        <v>56.73</v>
      </c>
      <c r="L252" s="10">
        <v>38930</v>
      </c>
      <c r="M252">
        <v>46.1</v>
      </c>
      <c r="N252" s="6">
        <f t="shared" si="23"/>
        <v>56.441499999999991</v>
      </c>
      <c r="O252" s="10">
        <v>38961</v>
      </c>
      <c r="P252">
        <v>7.49</v>
      </c>
      <c r="Q252" s="6">
        <f t="shared" si="24"/>
        <v>-0.73364999999999903</v>
      </c>
      <c r="R252" s="10">
        <v>38991</v>
      </c>
      <c r="S252">
        <v>9.23</v>
      </c>
      <c r="T252" s="6">
        <f t="shared" si="25"/>
        <v>7.8564500000000015</v>
      </c>
    </row>
    <row r="253" spans="2:20" x14ac:dyDescent="0.35">
      <c r="B253">
        <f t="shared" si="26"/>
        <v>2006</v>
      </c>
      <c r="C253" s="10">
        <v>38839</v>
      </c>
      <c r="D253">
        <v>72.8</v>
      </c>
      <c r="E253" s="6">
        <f t="shared" si="27"/>
        <v>99.141999999999996</v>
      </c>
      <c r="F253" s="10">
        <v>38870</v>
      </c>
      <c r="G253">
        <v>41.5</v>
      </c>
      <c r="H253" s="6">
        <f t="shared" si="21"/>
        <v>47.562499999999993</v>
      </c>
      <c r="I253" s="10">
        <v>38900</v>
      </c>
      <c r="J253">
        <v>43.4</v>
      </c>
      <c r="K253" s="6">
        <f t="shared" si="22"/>
        <v>49.300999999999995</v>
      </c>
      <c r="L253" s="10">
        <v>38931</v>
      </c>
      <c r="M253">
        <v>37.6</v>
      </c>
      <c r="N253" s="6">
        <f t="shared" si="23"/>
        <v>42.713999999999999</v>
      </c>
      <c r="O253" s="10">
        <v>38962</v>
      </c>
      <c r="P253">
        <v>6.89</v>
      </c>
      <c r="Q253" s="6">
        <f t="shared" si="24"/>
        <v>-1.7026500000000002</v>
      </c>
      <c r="R253" s="10">
        <v>38992</v>
      </c>
      <c r="S253">
        <v>16.7</v>
      </c>
      <c r="T253" s="6">
        <f t="shared" si="25"/>
        <v>19.920499999999997</v>
      </c>
    </row>
    <row r="254" spans="2:20" x14ac:dyDescent="0.35">
      <c r="B254">
        <f t="shared" si="26"/>
        <v>2006</v>
      </c>
      <c r="C254" s="10">
        <v>38840</v>
      </c>
      <c r="D254">
        <v>93.8</v>
      </c>
      <c r="E254" s="6">
        <f t="shared" si="27"/>
        <v>133.05699999999999</v>
      </c>
      <c r="F254" s="10">
        <v>38871</v>
      </c>
      <c r="G254">
        <v>47.4</v>
      </c>
      <c r="H254" s="6">
        <f t="shared" si="21"/>
        <v>57.091000000000001</v>
      </c>
      <c r="I254" s="10">
        <v>38901</v>
      </c>
      <c r="J254">
        <v>40.299999999999997</v>
      </c>
      <c r="K254" s="6">
        <f t="shared" si="22"/>
        <v>44.294499999999992</v>
      </c>
      <c r="L254" s="10">
        <v>38932</v>
      </c>
      <c r="M254">
        <v>46.8</v>
      </c>
      <c r="N254" s="6">
        <f t="shared" si="23"/>
        <v>57.571999999999989</v>
      </c>
      <c r="O254" s="10">
        <v>38963</v>
      </c>
      <c r="P254">
        <v>6.67</v>
      </c>
      <c r="Q254" s="6">
        <f t="shared" si="24"/>
        <v>-2.0579499999999999</v>
      </c>
      <c r="R254" s="10">
        <v>38993</v>
      </c>
      <c r="S254">
        <v>19</v>
      </c>
      <c r="T254" s="6">
        <f t="shared" si="25"/>
        <v>23.634999999999998</v>
      </c>
    </row>
    <row r="255" spans="2:20" x14ac:dyDescent="0.35">
      <c r="B255">
        <f t="shared" si="26"/>
        <v>2006</v>
      </c>
      <c r="C255" s="10">
        <v>38841</v>
      </c>
      <c r="D255">
        <v>89.4</v>
      </c>
      <c r="E255" s="6">
        <f t="shared" si="27"/>
        <v>125.95099999999999</v>
      </c>
      <c r="F255" s="10">
        <v>38872</v>
      </c>
      <c r="G255">
        <v>161</v>
      </c>
      <c r="H255" s="6">
        <f t="shared" si="21"/>
        <v>240.55499999999998</v>
      </c>
      <c r="I255" s="10">
        <v>38902</v>
      </c>
      <c r="J255">
        <v>35.200000000000003</v>
      </c>
      <c r="K255" s="6">
        <f t="shared" si="22"/>
        <v>36.058000000000007</v>
      </c>
      <c r="L255" s="10">
        <v>38933</v>
      </c>
      <c r="M255">
        <v>40</v>
      </c>
      <c r="N255" s="6">
        <f t="shared" si="23"/>
        <v>46.589999999999989</v>
      </c>
      <c r="O255" s="10">
        <v>38964</v>
      </c>
      <c r="P255">
        <v>16.7</v>
      </c>
      <c r="Q255" s="6">
        <f t="shared" si="24"/>
        <v>14.140499999999998</v>
      </c>
      <c r="R255" s="10">
        <v>38994</v>
      </c>
      <c r="S255">
        <v>17</v>
      </c>
      <c r="T255" s="6">
        <f t="shared" si="25"/>
        <v>20.404999999999998</v>
      </c>
    </row>
    <row r="256" spans="2:20" x14ac:dyDescent="0.35">
      <c r="B256">
        <f t="shared" si="26"/>
        <v>2006</v>
      </c>
      <c r="C256" s="10">
        <v>38842</v>
      </c>
      <c r="D256">
        <v>74.400000000000006</v>
      </c>
      <c r="E256" s="6">
        <f t="shared" si="27"/>
        <v>101.726</v>
      </c>
      <c r="F256" s="10">
        <v>38873</v>
      </c>
      <c r="G256">
        <v>309</v>
      </c>
      <c r="H256" s="6">
        <f t="shared" si="21"/>
        <v>479.57500000000005</v>
      </c>
      <c r="I256" s="10">
        <v>38903</v>
      </c>
      <c r="J256">
        <v>32.5</v>
      </c>
      <c r="K256" s="6">
        <f t="shared" si="22"/>
        <v>31.697499999999998</v>
      </c>
      <c r="L256" s="10">
        <v>38934</v>
      </c>
      <c r="M256">
        <v>36.200000000000003</v>
      </c>
      <c r="N256" s="6">
        <f t="shared" si="23"/>
        <v>40.453000000000003</v>
      </c>
      <c r="O256" s="10">
        <v>38965</v>
      </c>
      <c r="P256">
        <v>16.100000000000001</v>
      </c>
      <c r="Q256" s="6">
        <f t="shared" si="24"/>
        <v>13.171500000000004</v>
      </c>
      <c r="R256" s="10">
        <v>38995</v>
      </c>
      <c r="S256">
        <v>18.2</v>
      </c>
      <c r="T256" s="6">
        <f t="shared" si="25"/>
        <v>22.342999999999996</v>
      </c>
    </row>
    <row r="257" spans="2:20" x14ac:dyDescent="0.35">
      <c r="B257">
        <f t="shared" si="26"/>
        <v>2006</v>
      </c>
      <c r="C257" s="10">
        <v>38843</v>
      </c>
      <c r="D257">
        <v>63</v>
      </c>
      <c r="E257" s="6">
        <f t="shared" si="27"/>
        <v>83.314999999999998</v>
      </c>
      <c r="F257" s="10">
        <v>38874</v>
      </c>
      <c r="G257">
        <v>279</v>
      </c>
      <c r="H257" s="6">
        <f t="shared" si="21"/>
        <v>431.125</v>
      </c>
      <c r="I257" s="10">
        <v>38904</v>
      </c>
      <c r="J257">
        <v>29.2</v>
      </c>
      <c r="K257" s="6">
        <f t="shared" si="22"/>
        <v>26.368000000000002</v>
      </c>
      <c r="L257" s="10">
        <v>38935</v>
      </c>
      <c r="M257">
        <v>30.2</v>
      </c>
      <c r="N257" s="6">
        <f t="shared" si="23"/>
        <v>30.762999999999995</v>
      </c>
      <c r="O257" s="10">
        <v>38966</v>
      </c>
      <c r="P257">
        <v>13</v>
      </c>
      <c r="Q257" s="6">
        <f t="shared" si="24"/>
        <v>8.1650000000000009</v>
      </c>
      <c r="R257" s="10">
        <v>38996</v>
      </c>
      <c r="S257">
        <v>15.8</v>
      </c>
      <c r="T257" s="6">
        <f t="shared" si="25"/>
        <v>18.466999999999999</v>
      </c>
    </row>
    <row r="258" spans="2:20" x14ac:dyDescent="0.35">
      <c r="B258">
        <f t="shared" si="26"/>
        <v>2006</v>
      </c>
      <c r="C258" s="10">
        <v>38844</v>
      </c>
      <c r="D258">
        <v>54.9</v>
      </c>
      <c r="E258" s="6">
        <f t="shared" si="27"/>
        <v>70.233499999999992</v>
      </c>
      <c r="F258" s="10">
        <v>38875</v>
      </c>
      <c r="G258">
        <v>188</v>
      </c>
      <c r="H258" s="6">
        <f t="shared" si="21"/>
        <v>284.16000000000003</v>
      </c>
      <c r="I258" s="10">
        <v>38905</v>
      </c>
      <c r="J258">
        <v>26.9</v>
      </c>
      <c r="K258" s="6">
        <f t="shared" si="22"/>
        <v>22.653500000000001</v>
      </c>
      <c r="L258" s="10">
        <v>38936</v>
      </c>
      <c r="M258">
        <v>25.3</v>
      </c>
      <c r="N258" s="6">
        <f t="shared" si="23"/>
        <v>22.849500000000003</v>
      </c>
      <c r="O258" s="10">
        <v>38967</v>
      </c>
      <c r="P258">
        <v>12.3</v>
      </c>
      <c r="Q258" s="6">
        <f t="shared" si="24"/>
        <v>7.0344999999999995</v>
      </c>
      <c r="R258" s="10">
        <v>38997</v>
      </c>
      <c r="S258">
        <v>14.1</v>
      </c>
      <c r="T258" s="6">
        <f t="shared" si="25"/>
        <v>15.721499999999999</v>
      </c>
    </row>
    <row r="259" spans="2:20" x14ac:dyDescent="0.35">
      <c r="B259">
        <f t="shared" si="26"/>
        <v>2006</v>
      </c>
      <c r="C259" s="10">
        <v>38845</v>
      </c>
      <c r="D259">
        <v>46.9</v>
      </c>
      <c r="E259" s="6">
        <f t="shared" si="27"/>
        <v>57.313499999999998</v>
      </c>
      <c r="F259" s="10">
        <v>38876</v>
      </c>
      <c r="G259">
        <v>171</v>
      </c>
      <c r="H259" s="6">
        <f t="shared" si="21"/>
        <v>256.70500000000004</v>
      </c>
      <c r="I259" s="10">
        <v>38906</v>
      </c>
      <c r="J259">
        <v>23.9</v>
      </c>
      <c r="K259" s="6">
        <f t="shared" si="22"/>
        <v>17.808499999999995</v>
      </c>
      <c r="L259" s="10">
        <v>38937</v>
      </c>
      <c r="M259">
        <v>23.5</v>
      </c>
      <c r="N259" s="6">
        <f t="shared" si="23"/>
        <v>19.942499999999999</v>
      </c>
      <c r="O259" s="10">
        <v>38968</v>
      </c>
      <c r="P259">
        <v>11.6</v>
      </c>
      <c r="Q259" s="6">
        <f t="shared" si="24"/>
        <v>5.9039999999999981</v>
      </c>
      <c r="R259" s="10">
        <v>38998</v>
      </c>
      <c r="S259">
        <v>12.8</v>
      </c>
      <c r="T259" s="6">
        <f t="shared" si="25"/>
        <v>13.622</v>
      </c>
    </row>
    <row r="260" spans="2:20" x14ac:dyDescent="0.35">
      <c r="B260">
        <f t="shared" si="26"/>
        <v>2006</v>
      </c>
      <c r="C260" s="10">
        <v>38846</v>
      </c>
      <c r="D260">
        <v>42.1</v>
      </c>
      <c r="E260" s="6">
        <f t="shared" si="27"/>
        <v>49.561500000000002</v>
      </c>
      <c r="F260" s="10">
        <v>38877</v>
      </c>
      <c r="G260">
        <v>207</v>
      </c>
      <c r="H260" s="6">
        <f t="shared" ref="H260:H323" si="28">IF(ISBLANK(G260),"",(G260*H$3)+H$2)</f>
        <v>314.84500000000003</v>
      </c>
      <c r="I260" s="10">
        <v>38907</v>
      </c>
      <c r="J260">
        <v>21.5</v>
      </c>
      <c r="K260" s="6">
        <f t="shared" ref="K260:K323" si="29">IF(ISBLANK(J260),"",(J260*K$3)+K$2)</f>
        <v>13.932499999999997</v>
      </c>
      <c r="L260" s="10">
        <v>38938</v>
      </c>
      <c r="M260">
        <v>20.7</v>
      </c>
      <c r="N260" s="6">
        <f t="shared" ref="N260:N323" si="30">IF(ISBLANK(M260),"",(M260*N$3)+N$2)</f>
        <v>15.420500000000001</v>
      </c>
      <c r="O260" s="10">
        <v>38969</v>
      </c>
      <c r="P260">
        <v>14.2</v>
      </c>
      <c r="Q260" s="6">
        <f t="shared" ref="Q260:Q323" si="31">IF(ISBLANK(P260),"",(P260*Q$3)+Q$2)</f>
        <v>10.103</v>
      </c>
      <c r="R260" s="10">
        <v>38999</v>
      </c>
      <c r="S260">
        <v>11.6</v>
      </c>
      <c r="T260" s="6">
        <f t="shared" ref="T260:T323" si="32">IF(ISBLANK(S260),"",(S260*T$3)+T$2)</f>
        <v>11.683999999999997</v>
      </c>
    </row>
    <row r="261" spans="2:20" x14ac:dyDescent="0.35">
      <c r="B261">
        <f t="shared" ref="B261:B324" si="33">YEAR(L261)</f>
        <v>2006</v>
      </c>
      <c r="C261" s="10">
        <v>38847</v>
      </c>
      <c r="D261">
        <v>46.8</v>
      </c>
      <c r="E261" s="6">
        <f t="shared" ref="E261:E324" si="34">IF(ISBLANK(D261),"",(D261*E$3)+E$2)</f>
        <v>57.151999999999994</v>
      </c>
      <c r="F261" s="10">
        <v>38878</v>
      </c>
      <c r="G261">
        <v>322</v>
      </c>
      <c r="H261" s="6">
        <f t="shared" si="28"/>
        <v>500.57</v>
      </c>
      <c r="I261" s="10">
        <v>38908</v>
      </c>
      <c r="J261">
        <v>19.5</v>
      </c>
      <c r="K261" s="6">
        <f t="shared" si="29"/>
        <v>10.702500000000001</v>
      </c>
      <c r="L261" s="10">
        <v>38939</v>
      </c>
      <c r="M261">
        <v>18.8</v>
      </c>
      <c r="N261" s="6">
        <f t="shared" si="30"/>
        <v>12.352</v>
      </c>
      <c r="O261" s="10">
        <v>38970</v>
      </c>
      <c r="P261">
        <v>43</v>
      </c>
      <c r="Q261" s="6">
        <f t="shared" si="31"/>
        <v>56.614999999999995</v>
      </c>
      <c r="R261" s="10">
        <v>39000</v>
      </c>
      <c r="S261">
        <v>10.7</v>
      </c>
      <c r="T261" s="6">
        <f t="shared" si="32"/>
        <v>10.230499999999999</v>
      </c>
    </row>
    <row r="262" spans="2:20" x14ac:dyDescent="0.35">
      <c r="B262">
        <f t="shared" si="33"/>
        <v>2006</v>
      </c>
      <c r="C262" s="10">
        <v>38848</v>
      </c>
      <c r="D262">
        <v>73</v>
      </c>
      <c r="E262" s="6">
        <f t="shared" si="34"/>
        <v>99.465000000000003</v>
      </c>
      <c r="F262" s="10">
        <v>38879</v>
      </c>
      <c r="G262">
        <v>424</v>
      </c>
      <c r="H262" s="6">
        <f t="shared" si="28"/>
        <v>665.3</v>
      </c>
      <c r="I262" s="10">
        <v>38909</v>
      </c>
      <c r="J262">
        <v>19</v>
      </c>
      <c r="K262" s="6">
        <f t="shared" si="29"/>
        <v>9.8949999999999996</v>
      </c>
      <c r="L262" s="10">
        <v>38940</v>
      </c>
      <c r="M262">
        <v>19.100000000000001</v>
      </c>
      <c r="N262" s="6">
        <f t="shared" si="30"/>
        <v>12.836500000000001</v>
      </c>
      <c r="O262" s="10">
        <v>38971</v>
      </c>
      <c r="P262">
        <v>35.9</v>
      </c>
      <c r="Q262" s="6">
        <f t="shared" si="31"/>
        <v>45.148499999999999</v>
      </c>
      <c r="R262" s="10">
        <v>39001</v>
      </c>
      <c r="S262">
        <v>9.99</v>
      </c>
      <c r="T262" s="6">
        <f t="shared" si="32"/>
        <v>9.0838499999999982</v>
      </c>
    </row>
    <row r="263" spans="2:20" x14ac:dyDescent="0.35">
      <c r="B263">
        <f t="shared" si="33"/>
        <v>2006</v>
      </c>
      <c r="C263" s="10">
        <v>38849</v>
      </c>
      <c r="D263">
        <v>102</v>
      </c>
      <c r="E263" s="6">
        <f t="shared" si="34"/>
        <v>146.29999999999998</v>
      </c>
      <c r="F263" s="10">
        <v>38880</v>
      </c>
      <c r="G263">
        <v>332</v>
      </c>
      <c r="H263" s="6">
        <f t="shared" si="28"/>
        <v>516.71999999999991</v>
      </c>
      <c r="I263" s="10">
        <v>38910</v>
      </c>
      <c r="J263">
        <v>19.399999999999999</v>
      </c>
      <c r="K263" s="6">
        <f t="shared" si="29"/>
        <v>10.540999999999997</v>
      </c>
      <c r="L263" s="10">
        <v>38941</v>
      </c>
      <c r="M263">
        <v>17.399999999999999</v>
      </c>
      <c r="N263" s="6">
        <f t="shared" si="30"/>
        <v>10.090999999999998</v>
      </c>
      <c r="O263" s="10">
        <v>38972</v>
      </c>
      <c r="P263">
        <v>29.4</v>
      </c>
      <c r="Q263" s="6">
        <f t="shared" si="31"/>
        <v>34.650999999999996</v>
      </c>
      <c r="R263" s="10">
        <v>39002</v>
      </c>
      <c r="S263">
        <v>14.6</v>
      </c>
      <c r="T263" s="6">
        <f t="shared" si="32"/>
        <v>16.529</v>
      </c>
    </row>
    <row r="264" spans="2:20" x14ac:dyDescent="0.35">
      <c r="B264">
        <f t="shared" si="33"/>
        <v>2006</v>
      </c>
      <c r="C264" s="10">
        <v>38850</v>
      </c>
      <c r="D264">
        <v>114</v>
      </c>
      <c r="E264" s="6">
        <f t="shared" si="34"/>
        <v>165.67999999999998</v>
      </c>
      <c r="F264" s="10">
        <v>38881</v>
      </c>
      <c r="G264">
        <v>231</v>
      </c>
      <c r="H264" s="6">
        <f t="shared" si="28"/>
        <v>353.60500000000002</v>
      </c>
      <c r="I264" s="10">
        <v>38911</v>
      </c>
      <c r="J264">
        <v>26.9</v>
      </c>
      <c r="K264" s="6">
        <f t="shared" si="29"/>
        <v>22.653500000000001</v>
      </c>
      <c r="L264" s="10">
        <v>38942</v>
      </c>
      <c r="M264">
        <v>16.100000000000001</v>
      </c>
      <c r="N264" s="6">
        <f t="shared" si="30"/>
        <v>7.991500000000002</v>
      </c>
      <c r="O264" s="10">
        <v>38973</v>
      </c>
      <c r="P264">
        <v>22.8</v>
      </c>
      <c r="Q264" s="6">
        <f t="shared" si="31"/>
        <v>23.992000000000004</v>
      </c>
      <c r="R264" s="10">
        <v>39003</v>
      </c>
      <c r="S264">
        <v>17.5</v>
      </c>
      <c r="T264" s="6">
        <f t="shared" si="32"/>
        <v>21.212499999999999</v>
      </c>
    </row>
    <row r="265" spans="2:20" x14ac:dyDescent="0.35">
      <c r="B265">
        <f t="shared" si="33"/>
        <v>2006</v>
      </c>
      <c r="C265" s="10">
        <v>38851</v>
      </c>
      <c r="D265">
        <v>97.5</v>
      </c>
      <c r="E265" s="6">
        <f t="shared" si="34"/>
        <v>139.0325</v>
      </c>
      <c r="F265" s="10">
        <v>38882</v>
      </c>
      <c r="G265">
        <v>192</v>
      </c>
      <c r="H265" s="6">
        <f t="shared" si="28"/>
        <v>290.62</v>
      </c>
      <c r="I265" s="10">
        <v>38912</v>
      </c>
      <c r="J265">
        <v>24.1</v>
      </c>
      <c r="K265" s="6">
        <f t="shared" si="29"/>
        <v>18.131500000000003</v>
      </c>
      <c r="L265" s="10">
        <v>38943</v>
      </c>
      <c r="M265">
        <v>14.6</v>
      </c>
      <c r="N265" s="6">
        <f t="shared" si="30"/>
        <v>5.5689999999999991</v>
      </c>
      <c r="O265" s="10">
        <v>38974</v>
      </c>
      <c r="P265">
        <v>18.8</v>
      </c>
      <c r="Q265" s="6">
        <f t="shared" si="31"/>
        <v>17.532000000000004</v>
      </c>
      <c r="R265" s="10">
        <v>39004</v>
      </c>
      <c r="S265">
        <v>15.4</v>
      </c>
      <c r="T265" s="6">
        <f t="shared" si="32"/>
        <v>17.820999999999998</v>
      </c>
    </row>
    <row r="266" spans="2:20" x14ac:dyDescent="0.35">
      <c r="B266">
        <f t="shared" si="33"/>
        <v>2006</v>
      </c>
      <c r="C266" s="10">
        <v>38852</v>
      </c>
      <c r="D266">
        <v>78</v>
      </c>
      <c r="E266" s="6">
        <f t="shared" si="34"/>
        <v>107.53999999999999</v>
      </c>
      <c r="F266" s="10">
        <v>38883</v>
      </c>
      <c r="G266">
        <v>190</v>
      </c>
      <c r="H266" s="6">
        <f t="shared" si="28"/>
        <v>287.39000000000004</v>
      </c>
      <c r="I266" s="10">
        <v>38913</v>
      </c>
      <c r="J266">
        <v>21.8</v>
      </c>
      <c r="K266" s="6">
        <f t="shared" si="29"/>
        <v>14.417000000000002</v>
      </c>
      <c r="L266" s="10">
        <v>38944</v>
      </c>
      <c r="M266">
        <v>13.4</v>
      </c>
      <c r="N266" s="6">
        <f t="shared" si="30"/>
        <v>3.6310000000000002</v>
      </c>
      <c r="O266" s="10">
        <v>38975</v>
      </c>
      <c r="P266">
        <v>16.7</v>
      </c>
      <c r="Q266" s="6">
        <f t="shared" si="31"/>
        <v>14.140499999999998</v>
      </c>
      <c r="R266" s="10">
        <v>39005</v>
      </c>
      <c r="S266">
        <v>13.9</v>
      </c>
      <c r="T266" s="6">
        <f t="shared" si="32"/>
        <v>15.398499999999999</v>
      </c>
    </row>
    <row r="267" spans="2:20" x14ac:dyDescent="0.35">
      <c r="B267">
        <f t="shared" si="33"/>
        <v>2006</v>
      </c>
      <c r="C267" s="10">
        <v>38853</v>
      </c>
      <c r="D267">
        <v>80</v>
      </c>
      <c r="E267" s="6">
        <f t="shared" si="34"/>
        <v>110.76999999999998</v>
      </c>
      <c r="F267" s="10">
        <v>38884</v>
      </c>
      <c r="G267">
        <v>155</v>
      </c>
      <c r="H267" s="6">
        <f t="shared" si="28"/>
        <v>230.86499999999998</v>
      </c>
      <c r="I267" s="10">
        <v>38914</v>
      </c>
      <c r="J267">
        <v>19.399999999999999</v>
      </c>
      <c r="K267" s="6">
        <f t="shared" si="29"/>
        <v>10.540999999999997</v>
      </c>
      <c r="L267" s="10">
        <v>38945</v>
      </c>
      <c r="M267">
        <v>12.8</v>
      </c>
      <c r="N267" s="6">
        <f t="shared" si="30"/>
        <v>2.661999999999999</v>
      </c>
      <c r="O267" s="10">
        <v>38976</v>
      </c>
      <c r="P267">
        <v>14.9</v>
      </c>
      <c r="Q267" s="6">
        <f t="shared" si="31"/>
        <v>11.233500000000001</v>
      </c>
      <c r="R267" s="10">
        <v>39006</v>
      </c>
      <c r="S267">
        <v>12.9</v>
      </c>
      <c r="T267" s="6">
        <f t="shared" si="32"/>
        <v>13.7835</v>
      </c>
    </row>
    <row r="268" spans="2:20" x14ac:dyDescent="0.35">
      <c r="B268">
        <f t="shared" si="33"/>
        <v>2006</v>
      </c>
      <c r="C268" s="10">
        <v>38854</v>
      </c>
      <c r="D268">
        <v>122</v>
      </c>
      <c r="E268" s="6">
        <f t="shared" si="34"/>
        <v>178.6</v>
      </c>
      <c r="F268" s="10">
        <v>38885</v>
      </c>
      <c r="G268">
        <v>121</v>
      </c>
      <c r="H268" s="6">
        <f t="shared" si="28"/>
        <v>175.95499999999998</v>
      </c>
      <c r="I268" s="10">
        <v>38915</v>
      </c>
      <c r="J268">
        <v>17.899999999999999</v>
      </c>
      <c r="K268" s="6">
        <f t="shared" si="29"/>
        <v>8.1184999999999974</v>
      </c>
      <c r="L268" s="10">
        <v>38946</v>
      </c>
      <c r="M268">
        <v>11.3</v>
      </c>
      <c r="N268" s="6">
        <f t="shared" si="30"/>
        <v>0.2394999999999996</v>
      </c>
      <c r="O268" s="10">
        <v>38977</v>
      </c>
      <c r="P268">
        <v>13</v>
      </c>
      <c r="Q268" s="6">
        <f t="shared" si="31"/>
        <v>8.1650000000000009</v>
      </c>
      <c r="R268" s="10">
        <v>39007</v>
      </c>
      <c r="S268">
        <v>11.9</v>
      </c>
      <c r="T268" s="6">
        <f t="shared" si="32"/>
        <v>12.168499999999998</v>
      </c>
    </row>
    <row r="269" spans="2:20" x14ac:dyDescent="0.35">
      <c r="B269">
        <f t="shared" si="33"/>
        <v>2006</v>
      </c>
      <c r="C269" s="10">
        <v>38855</v>
      </c>
      <c r="D269">
        <v>125</v>
      </c>
      <c r="E269" s="6">
        <f t="shared" si="34"/>
        <v>183.44499999999999</v>
      </c>
      <c r="F269" s="10">
        <v>38886</v>
      </c>
      <c r="G269">
        <v>98.6</v>
      </c>
      <c r="H269" s="6">
        <f t="shared" si="28"/>
        <v>139.77899999999997</v>
      </c>
      <c r="I269" s="10">
        <v>38916</v>
      </c>
      <c r="J269">
        <v>18</v>
      </c>
      <c r="K269" s="6">
        <f t="shared" si="29"/>
        <v>8.2800000000000011</v>
      </c>
      <c r="L269" s="10">
        <v>38947</v>
      </c>
      <c r="M269">
        <v>9.68</v>
      </c>
      <c r="N269" s="6">
        <f t="shared" si="30"/>
        <v>-2.3768000000000029</v>
      </c>
      <c r="O269" s="10">
        <v>38978</v>
      </c>
      <c r="P269">
        <v>11.3</v>
      </c>
      <c r="Q269" s="6">
        <f t="shared" si="31"/>
        <v>5.4195000000000011</v>
      </c>
      <c r="R269" s="10">
        <v>39008</v>
      </c>
      <c r="S269">
        <v>25.9</v>
      </c>
      <c r="T269" s="6">
        <f t="shared" si="32"/>
        <v>34.778500000000001</v>
      </c>
    </row>
    <row r="270" spans="2:20" x14ac:dyDescent="0.35">
      <c r="B270">
        <f t="shared" si="33"/>
        <v>2006</v>
      </c>
      <c r="C270" s="10">
        <v>38856</v>
      </c>
      <c r="D270">
        <v>120</v>
      </c>
      <c r="E270" s="6">
        <f t="shared" si="34"/>
        <v>175.37</v>
      </c>
      <c r="F270" s="10">
        <v>38887</v>
      </c>
      <c r="G270">
        <v>84.1</v>
      </c>
      <c r="H270" s="6">
        <f t="shared" si="28"/>
        <v>116.36149999999998</v>
      </c>
      <c r="I270" s="10">
        <v>38917</v>
      </c>
      <c r="J270">
        <v>19</v>
      </c>
      <c r="K270" s="6">
        <f t="shared" si="29"/>
        <v>9.8949999999999996</v>
      </c>
      <c r="L270" s="10">
        <v>38948</v>
      </c>
      <c r="M270">
        <v>7.72</v>
      </c>
      <c r="N270" s="6">
        <f t="shared" si="30"/>
        <v>-5.5422000000000029</v>
      </c>
      <c r="O270" s="10">
        <v>38979</v>
      </c>
      <c r="P270">
        <v>10.1</v>
      </c>
      <c r="Q270" s="6">
        <f t="shared" si="31"/>
        <v>3.4814999999999987</v>
      </c>
      <c r="R270" s="10">
        <v>39009</v>
      </c>
      <c r="S270">
        <v>37.5</v>
      </c>
      <c r="T270" s="6">
        <f t="shared" si="32"/>
        <v>53.512500000000003</v>
      </c>
    </row>
    <row r="271" spans="2:20" x14ac:dyDescent="0.35">
      <c r="B271">
        <f t="shared" si="33"/>
        <v>2006</v>
      </c>
      <c r="C271" s="10">
        <v>38857</v>
      </c>
      <c r="D271">
        <v>156</v>
      </c>
      <c r="E271" s="6">
        <f t="shared" si="34"/>
        <v>233.51</v>
      </c>
      <c r="F271" s="10">
        <v>38888</v>
      </c>
      <c r="G271">
        <v>72.900000000000006</v>
      </c>
      <c r="H271" s="6">
        <f t="shared" si="28"/>
        <v>98.273500000000013</v>
      </c>
      <c r="I271" s="10">
        <v>38918</v>
      </c>
      <c r="J271">
        <v>16.3</v>
      </c>
      <c r="K271" s="6">
        <f t="shared" si="29"/>
        <v>5.5345000000000013</v>
      </c>
      <c r="L271" s="10">
        <v>38949</v>
      </c>
      <c r="M271">
        <v>12.1</v>
      </c>
      <c r="N271" s="6">
        <f t="shared" si="30"/>
        <v>1.5314999999999976</v>
      </c>
      <c r="O271" s="10">
        <v>38980</v>
      </c>
      <c r="P271">
        <v>10.9</v>
      </c>
      <c r="Q271" s="6">
        <f t="shared" si="31"/>
        <v>4.7735000000000003</v>
      </c>
      <c r="R271" s="10">
        <v>39010</v>
      </c>
      <c r="S271">
        <v>39.4</v>
      </c>
      <c r="T271" s="6">
        <f t="shared" si="32"/>
        <v>56.581000000000003</v>
      </c>
    </row>
    <row r="272" spans="2:20" x14ac:dyDescent="0.35">
      <c r="B272">
        <f t="shared" si="33"/>
        <v>2006</v>
      </c>
      <c r="C272" s="10">
        <v>38858</v>
      </c>
      <c r="D272">
        <v>141</v>
      </c>
      <c r="E272" s="6">
        <f t="shared" si="34"/>
        <v>209.285</v>
      </c>
      <c r="F272" s="10">
        <v>38889</v>
      </c>
      <c r="G272">
        <v>63</v>
      </c>
      <c r="H272" s="6">
        <f t="shared" si="28"/>
        <v>82.284999999999997</v>
      </c>
      <c r="I272" s="10">
        <v>38919</v>
      </c>
      <c r="J272">
        <v>18.399999999999999</v>
      </c>
      <c r="K272" s="6">
        <f t="shared" si="29"/>
        <v>8.9259999999999984</v>
      </c>
      <c r="L272" s="10">
        <v>38950</v>
      </c>
      <c r="M272">
        <v>20.7</v>
      </c>
      <c r="N272" s="6">
        <f t="shared" si="30"/>
        <v>15.420500000000001</v>
      </c>
      <c r="O272" s="10">
        <v>38981</v>
      </c>
      <c r="P272">
        <v>10.6</v>
      </c>
      <c r="Q272" s="6">
        <f t="shared" si="31"/>
        <v>4.2889999999999997</v>
      </c>
      <c r="R272" s="10">
        <v>39011</v>
      </c>
      <c r="S272">
        <v>107</v>
      </c>
      <c r="T272" s="6">
        <f t="shared" si="32"/>
        <v>165.755</v>
      </c>
    </row>
    <row r="273" spans="2:20" x14ac:dyDescent="0.35">
      <c r="B273">
        <f t="shared" si="33"/>
        <v>2006</v>
      </c>
      <c r="C273" s="10">
        <v>38859</v>
      </c>
      <c r="D273">
        <v>122</v>
      </c>
      <c r="E273" s="6">
        <f t="shared" si="34"/>
        <v>178.6</v>
      </c>
      <c r="F273" s="10">
        <v>38890</v>
      </c>
      <c r="G273">
        <v>53.4</v>
      </c>
      <c r="H273" s="6">
        <f t="shared" si="28"/>
        <v>66.781000000000006</v>
      </c>
      <c r="I273" s="10">
        <v>38920</v>
      </c>
      <c r="J273">
        <v>22.2</v>
      </c>
      <c r="K273" s="6">
        <f t="shared" si="29"/>
        <v>15.063000000000002</v>
      </c>
      <c r="L273" s="10">
        <v>38951</v>
      </c>
      <c r="M273">
        <v>21.5</v>
      </c>
      <c r="N273" s="6">
        <f t="shared" si="30"/>
        <v>16.712499999999995</v>
      </c>
      <c r="O273" s="10">
        <v>38982</v>
      </c>
      <c r="P273">
        <v>9.3000000000000007</v>
      </c>
      <c r="Q273" s="6">
        <f t="shared" si="31"/>
        <v>2.1895000000000007</v>
      </c>
      <c r="R273" s="10">
        <v>39012</v>
      </c>
      <c r="S273">
        <v>92.4</v>
      </c>
      <c r="T273" s="6">
        <f t="shared" si="32"/>
        <v>142.17599999999999</v>
      </c>
    </row>
    <row r="274" spans="2:20" x14ac:dyDescent="0.35">
      <c r="B274">
        <f t="shared" si="33"/>
        <v>2006</v>
      </c>
      <c r="C274" s="10">
        <v>38860</v>
      </c>
      <c r="D274">
        <v>105</v>
      </c>
      <c r="E274" s="6">
        <f t="shared" si="34"/>
        <v>151.14499999999998</v>
      </c>
      <c r="F274" s="10">
        <v>38891</v>
      </c>
      <c r="G274">
        <v>49.1</v>
      </c>
      <c r="H274" s="6">
        <f t="shared" si="28"/>
        <v>59.836500000000008</v>
      </c>
      <c r="I274" s="10">
        <v>38921</v>
      </c>
      <c r="J274">
        <v>57.2</v>
      </c>
      <c r="K274" s="6">
        <f t="shared" si="29"/>
        <v>71.587999999999994</v>
      </c>
      <c r="L274" s="10">
        <v>38952</v>
      </c>
      <c r="M274">
        <v>19.600000000000001</v>
      </c>
      <c r="N274" s="6">
        <f t="shared" si="30"/>
        <v>13.644000000000002</v>
      </c>
      <c r="O274" s="10">
        <v>38983</v>
      </c>
      <c r="P274">
        <v>9.8699999999999992</v>
      </c>
      <c r="Q274" s="6">
        <f t="shared" si="31"/>
        <v>3.1100499999999993</v>
      </c>
      <c r="R274" s="10">
        <v>39013</v>
      </c>
      <c r="S274">
        <v>71.599999999999994</v>
      </c>
      <c r="T274" s="6">
        <f t="shared" si="32"/>
        <v>108.58399999999999</v>
      </c>
    </row>
    <row r="275" spans="2:20" x14ac:dyDescent="0.35">
      <c r="B275">
        <f t="shared" si="33"/>
        <v>2006</v>
      </c>
      <c r="C275" s="10">
        <v>38861</v>
      </c>
      <c r="D275">
        <v>88</v>
      </c>
      <c r="E275" s="6">
        <f t="shared" si="34"/>
        <v>123.69</v>
      </c>
      <c r="F275" s="10">
        <v>38892</v>
      </c>
      <c r="G275">
        <v>54.9</v>
      </c>
      <c r="H275" s="6">
        <f t="shared" si="28"/>
        <v>69.203499999999991</v>
      </c>
      <c r="I275" s="10">
        <v>38922</v>
      </c>
      <c r="J275">
        <v>66</v>
      </c>
      <c r="K275" s="6">
        <f t="shared" si="29"/>
        <v>85.800000000000011</v>
      </c>
      <c r="L275" s="10">
        <v>38953</v>
      </c>
      <c r="M275">
        <v>17</v>
      </c>
      <c r="N275" s="6">
        <f t="shared" si="30"/>
        <v>9.4449999999999967</v>
      </c>
      <c r="O275" s="10">
        <v>38984</v>
      </c>
      <c r="P275">
        <v>11.8</v>
      </c>
      <c r="Q275" s="6">
        <f t="shared" si="31"/>
        <v>6.2270000000000021</v>
      </c>
      <c r="R275" s="10">
        <v>39014</v>
      </c>
      <c r="S275">
        <v>65.5</v>
      </c>
      <c r="T275" s="6">
        <f t="shared" si="32"/>
        <v>98.732500000000002</v>
      </c>
    </row>
    <row r="276" spans="2:20" x14ac:dyDescent="0.35">
      <c r="B276">
        <f t="shared" si="33"/>
        <v>2006</v>
      </c>
      <c r="C276" s="10">
        <v>38862</v>
      </c>
      <c r="D276">
        <v>75.400000000000006</v>
      </c>
      <c r="E276" s="6">
        <f t="shared" si="34"/>
        <v>103.34100000000001</v>
      </c>
      <c r="F276" s="10">
        <v>38893</v>
      </c>
      <c r="G276">
        <v>53.7</v>
      </c>
      <c r="H276" s="6">
        <f t="shared" si="28"/>
        <v>67.265500000000003</v>
      </c>
      <c r="I276" s="10">
        <v>38923</v>
      </c>
      <c r="J276">
        <v>59.7</v>
      </c>
      <c r="K276" s="6">
        <f t="shared" si="29"/>
        <v>75.625500000000017</v>
      </c>
      <c r="L276" s="10">
        <v>38954</v>
      </c>
      <c r="M276">
        <v>14.7</v>
      </c>
      <c r="N276" s="6">
        <f t="shared" si="30"/>
        <v>5.7304999999999957</v>
      </c>
      <c r="O276" s="10">
        <v>38985</v>
      </c>
      <c r="P276">
        <v>11.5</v>
      </c>
      <c r="Q276" s="6">
        <f t="shared" si="31"/>
        <v>5.7425000000000015</v>
      </c>
      <c r="R276" s="10">
        <v>39015</v>
      </c>
      <c r="S276">
        <v>53.8</v>
      </c>
      <c r="T276" s="6">
        <f t="shared" si="32"/>
        <v>79.837000000000003</v>
      </c>
    </row>
    <row r="277" spans="2:20" x14ac:dyDescent="0.35">
      <c r="B277">
        <f t="shared" si="33"/>
        <v>2006</v>
      </c>
      <c r="C277" s="10">
        <v>38863</v>
      </c>
      <c r="D277">
        <v>66.2</v>
      </c>
      <c r="E277" s="6">
        <f t="shared" si="34"/>
        <v>88.483000000000004</v>
      </c>
      <c r="F277" s="10">
        <v>38894</v>
      </c>
      <c r="G277">
        <v>49.8</v>
      </c>
      <c r="H277" s="6">
        <f t="shared" si="28"/>
        <v>60.966999999999992</v>
      </c>
      <c r="I277" s="10">
        <v>38924</v>
      </c>
      <c r="J277">
        <v>46.3</v>
      </c>
      <c r="K277" s="6">
        <f t="shared" si="29"/>
        <v>53.98449999999999</v>
      </c>
      <c r="L277" s="10">
        <v>38955</v>
      </c>
      <c r="M277">
        <v>12.9</v>
      </c>
      <c r="N277" s="6">
        <f t="shared" si="30"/>
        <v>2.8234999999999992</v>
      </c>
      <c r="O277" s="10">
        <v>38986</v>
      </c>
      <c r="P277">
        <v>13</v>
      </c>
      <c r="Q277" s="6">
        <f t="shared" si="31"/>
        <v>8.1650000000000009</v>
      </c>
      <c r="R277" s="10">
        <v>39016</v>
      </c>
      <c r="S277">
        <v>44.6</v>
      </c>
      <c r="T277" s="6">
        <f t="shared" si="32"/>
        <v>64.978999999999999</v>
      </c>
    </row>
    <row r="278" spans="2:20" x14ac:dyDescent="0.35">
      <c r="B278">
        <f t="shared" si="33"/>
        <v>2006</v>
      </c>
      <c r="C278" s="10">
        <v>38864</v>
      </c>
      <c r="D278">
        <v>60.2</v>
      </c>
      <c r="E278" s="6">
        <f t="shared" si="34"/>
        <v>78.793000000000006</v>
      </c>
      <c r="F278" s="10">
        <v>38895</v>
      </c>
      <c r="G278">
        <v>47.5</v>
      </c>
      <c r="H278" s="6">
        <f t="shared" si="28"/>
        <v>57.252500000000005</v>
      </c>
      <c r="I278" s="10">
        <v>38925</v>
      </c>
      <c r="J278">
        <v>36.1</v>
      </c>
      <c r="K278" s="6">
        <f t="shared" si="29"/>
        <v>37.511500000000005</v>
      </c>
      <c r="L278" s="10">
        <v>38956</v>
      </c>
      <c r="M278">
        <v>11.2</v>
      </c>
      <c r="N278" s="6">
        <f t="shared" si="30"/>
        <v>7.799999999999585E-2</v>
      </c>
      <c r="O278" s="10">
        <v>38987</v>
      </c>
      <c r="P278">
        <v>9.07</v>
      </c>
      <c r="Q278" s="6">
        <f t="shared" si="31"/>
        <v>1.8180499999999995</v>
      </c>
      <c r="R278" s="10">
        <v>39017</v>
      </c>
      <c r="S278">
        <v>37.200000000000003</v>
      </c>
      <c r="T278" s="6">
        <f t="shared" si="32"/>
        <v>53.028000000000006</v>
      </c>
    </row>
    <row r="279" spans="2:20" x14ac:dyDescent="0.35">
      <c r="B279">
        <f t="shared" si="33"/>
        <v>2006</v>
      </c>
      <c r="C279" s="10">
        <v>38865</v>
      </c>
      <c r="D279">
        <v>54.9</v>
      </c>
      <c r="E279" s="6">
        <f t="shared" si="34"/>
        <v>70.233499999999992</v>
      </c>
      <c r="F279" s="10">
        <v>38896</v>
      </c>
      <c r="G279">
        <v>43.5</v>
      </c>
      <c r="H279" s="6">
        <f t="shared" si="28"/>
        <v>50.792499999999997</v>
      </c>
      <c r="I279" s="10">
        <v>38926</v>
      </c>
      <c r="J279">
        <v>32.200000000000003</v>
      </c>
      <c r="K279" s="6">
        <f t="shared" si="29"/>
        <v>31.213000000000008</v>
      </c>
      <c r="L279" s="10">
        <v>38957</v>
      </c>
      <c r="M279">
        <v>11</v>
      </c>
      <c r="N279" s="6">
        <f t="shared" si="30"/>
        <v>-0.24500000000000099</v>
      </c>
      <c r="O279" s="10">
        <v>38988</v>
      </c>
      <c r="P279">
        <v>8.27</v>
      </c>
      <c r="Q279" s="6">
        <f t="shared" si="31"/>
        <v>0.52604999999999968</v>
      </c>
      <c r="R279" s="10">
        <v>39018</v>
      </c>
      <c r="S279">
        <v>45.5</v>
      </c>
      <c r="T279" s="6">
        <f t="shared" si="32"/>
        <v>66.432500000000005</v>
      </c>
    </row>
    <row r="280" spans="2:20" x14ac:dyDescent="0.35">
      <c r="B280">
        <f t="shared" si="33"/>
        <v>2006</v>
      </c>
      <c r="C280" s="10">
        <v>38866</v>
      </c>
      <c r="D280">
        <v>49.9</v>
      </c>
      <c r="E280" s="6">
        <f t="shared" si="34"/>
        <v>62.158499999999997</v>
      </c>
      <c r="F280" s="10">
        <v>38897</v>
      </c>
      <c r="G280">
        <v>44.2</v>
      </c>
      <c r="H280" s="6">
        <f t="shared" si="28"/>
        <v>51.923000000000009</v>
      </c>
      <c r="I280" s="10">
        <v>38927</v>
      </c>
      <c r="J280">
        <v>89.3</v>
      </c>
      <c r="K280" s="6">
        <f t="shared" si="29"/>
        <v>123.42949999999999</v>
      </c>
      <c r="L280" s="10">
        <v>38958</v>
      </c>
      <c r="M280">
        <v>10.6</v>
      </c>
      <c r="N280" s="6">
        <f t="shared" si="30"/>
        <v>-0.89100000000000179</v>
      </c>
      <c r="O280" s="10">
        <v>38989</v>
      </c>
      <c r="P280">
        <v>8.56</v>
      </c>
      <c r="Q280" s="6">
        <f t="shared" si="31"/>
        <v>0.99440000000000062</v>
      </c>
      <c r="R280" s="10">
        <v>39019</v>
      </c>
      <c r="S280">
        <v>280</v>
      </c>
      <c r="T280" s="6">
        <f t="shared" si="32"/>
        <v>445.15</v>
      </c>
    </row>
    <row r="281" spans="2:20" x14ac:dyDescent="0.35">
      <c r="B281">
        <f t="shared" si="33"/>
        <v>2006</v>
      </c>
      <c r="C281" s="10">
        <v>38867</v>
      </c>
      <c r="D281">
        <v>45.6</v>
      </c>
      <c r="E281" s="6">
        <f t="shared" si="34"/>
        <v>55.214000000000006</v>
      </c>
      <c r="F281" s="10">
        <v>38898</v>
      </c>
      <c r="G281">
        <v>47.4</v>
      </c>
      <c r="H281" s="6">
        <f t="shared" si="28"/>
        <v>57.091000000000001</v>
      </c>
      <c r="I281" s="10">
        <v>38928</v>
      </c>
      <c r="J281">
        <v>87.3</v>
      </c>
      <c r="K281" s="6">
        <f t="shared" si="29"/>
        <v>120.1995</v>
      </c>
      <c r="L281" s="10">
        <v>38959</v>
      </c>
      <c r="M281">
        <v>9.59</v>
      </c>
      <c r="N281" s="6">
        <f t="shared" si="30"/>
        <v>-2.5221500000000017</v>
      </c>
      <c r="O281" s="10">
        <v>38990</v>
      </c>
      <c r="P281">
        <v>10.5</v>
      </c>
      <c r="Q281" s="6">
        <f t="shared" si="31"/>
        <v>4.1274999999999995</v>
      </c>
      <c r="R281" s="10">
        <v>39020</v>
      </c>
      <c r="S281">
        <v>246</v>
      </c>
      <c r="T281" s="6">
        <f t="shared" si="32"/>
        <v>390.24</v>
      </c>
    </row>
    <row r="282" spans="2:20" x14ac:dyDescent="0.35">
      <c r="B282">
        <f t="shared" si="33"/>
        <v>2006</v>
      </c>
      <c r="C282" s="10">
        <v>38868</v>
      </c>
      <c r="D282">
        <v>42.1</v>
      </c>
      <c r="E282" s="6">
        <f t="shared" si="34"/>
        <v>49.561500000000002</v>
      </c>
      <c r="H282" s="6" t="str">
        <f t="shared" si="28"/>
        <v/>
      </c>
      <c r="I282" s="10">
        <v>38929</v>
      </c>
      <c r="J282">
        <v>64.2</v>
      </c>
      <c r="K282" s="6">
        <f t="shared" si="29"/>
        <v>82.893000000000001</v>
      </c>
      <c r="L282" s="10">
        <v>38960</v>
      </c>
      <c r="M282">
        <v>8.48</v>
      </c>
      <c r="N282" s="6">
        <f t="shared" si="30"/>
        <v>-4.3148000000000017</v>
      </c>
      <c r="Q282" s="6" t="str">
        <f t="shared" si="31"/>
        <v/>
      </c>
      <c r="R282" s="10">
        <v>39021</v>
      </c>
      <c r="S282">
        <v>156</v>
      </c>
      <c r="T282" s="6">
        <f t="shared" si="32"/>
        <v>244.89</v>
      </c>
    </row>
    <row r="283" spans="2:20" x14ac:dyDescent="0.35">
      <c r="B283">
        <f t="shared" si="33"/>
        <v>2007</v>
      </c>
      <c r="C283" s="10">
        <v>39203</v>
      </c>
      <c r="D283">
        <v>176</v>
      </c>
      <c r="E283" s="6">
        <f t="shared" si="34"/>
        <v>265.81</v>
      </c>
      <c r="F283" s="10">
        <v>39234</v>
      </c>
      <c r="G283">
        <v>34.4</v>
      </c>
      <c r="H283" s="6">
        <f t="shared" si="28"/>
        <v>36.095999999999997</v>
      </c>
      <c r="I283" s="10">
        <v>39264</v>
      </c>
      <c r="J283">
        <v>8.0399999999999991</v>
      </c>
      <c r="K283" s="6">
        <f t="shared" si="29"/>
        <v>-7.8054000000000006</v>
      </c>
      <c r="L283" s="10">
        <v>39295</v>
      </c>
      <c r="M283">
        <v>6.6</v>
      </c>
      <c r="N283" s="6">
        <f t="shared" si="30"/>
        <v>-7.3510000000000026</v>
      </c>
      <c r="O283" s="10">
        <v>39326</v>
      </c>
      <c r="P283">
        <v>4.53</v>
      </c>
      <c r="Q283" s="6">
        <f t="shared" si="31"/>
        <v>-5.5140500000000001</v>
      </c>
      <c r="R283" s="10">
        <v>39356</v>
      </c>
      <c r="S283">
        <v>3.13</v>
      </c>
      <c r="T283" s="6">
        <f t="shared" si="32"/>
        <v>-1.99505</v>
      </c>
    </row>
    <row r="284" spans="2:20" x14ac:dyDescent="0.35">
      <c r="B284">
        <f t="shared" si="33"/>
        <v>2007</v>
      </c>
      <c r="C284" s="10">
        <v>39204</v>
      </c>
      <c r="D284">
        <v>158</v>
      </c>
      <c r="E284" s="6">
        <f t="shared" si="34"/>
        <v>236.73999999999998</v>
      </c>
      <c r="F284" s="10">
        <v>39235</v>
      </c>
      <c r="G284">
        <v>32.799999999999997</v>
      </c>
      <c r="H284" s="6">
        <f t="shared" si="28"/>
        <v>33.511999999999993</v>
      </c>
      <c r="I284" s="10">
        <v>39265</v>
      </c>
      <c r="J284">
        <v>8.48</v>
      </c>
      <c r="K284" s="6">
        <f t="shared" si="29"/>
        <v>-7.0947999999999993</v>
      </c>
      <c r="L284" s="10">
        <v>39296</v>
      </c>
      <c r="M284">
        <v>6.66</v>
      </c>
      <c r="N284" s="6">
        <f t="shared" si="30"/>
        <v>-7.2541000000000011</v>
      </c>
      <c r="O284" s="10">
        <v>39327</v>
      </c>
      <c r="P284">
        <v>3.88</v>
      </c>
      <c r="Q284" s="6">
        <f t="shared" si="31"/>
        <v>-6.5638000000000005</v>
      </c>
      <c r="R284" s="10">
        <v>39357</v>
      </c>
      <c r="S284">
        <v>2.93</v>
      </c>
      <c r="T284" s="6">
        <f t="shared" si="32"/>
        <v>-2.3180499999999995</v>
      </c>
    </row>
    <row r="285" spans="2:20" x14ac:dyDescent="0.35">
      <c r="B285">
        <f t="shared" si="33"/>
        <v>2007</v>
      </c>
      <c r="C285" s="10">
        <v>39205</v>
      </c>
      <c r="D285">
        <v>132</v>
      </c>
      <c r="E285" s="6">
        <f t="shared" si="34"/>
        <v>194.75</v>
      </c>
      <c r="F285" s="10">
        <v>39236</v>
      </c>
      <c r="G285">
        <v>30.6</v>
      </c>
      <c r="H285" s="6">
        <f t="shared" si="28"/>
        <v>29.959000000000003</v>
      </c>
      <c r="I285" s="10">
        <v>39266</v>
      </c>
      <c r="J285">
        <v>12.5</v>
      </c>
      <c r="K285" s="6">
        <f t="shared" si="29"/>
        <v>-0.60249999999999915</v>
      </c>
      <c r="L285" s="10">
        <v>39297</v>
      </c>
      <c r="M285">
        <v>6.44</v>
      </c>
      <c r="N285" s="6">
        <f t="shared" si="30"/>
        <v>-7.6094000000000008</v>
      </c>
      <c r="O285" s="10">
        <v>39328</v>
      </c>
      <c r="P285">
        <v>3.61</v>
      </c>
      <c r="Q285" s="6">
        <f t="shared" si="31"/>
        <v>-6.9998500000000003</v>
      </c>
      <c r="R285" s="10">
        <v>39358</v>
      </c>
      <c r="S285">
        <v>2.86</v>
      </c>
      <c r="T285" s="6">
        <f t="shared" si="32"/>
        <v>-2.4310999999999998</v>
      </c>
    </row>
    <row r="286" spans="2:20" x14ac:dyDescent="0.35">
      <c r="B286">
        <f t="shared" si="33"/>
        <v>2007</v>
      </c>
      <c r="C286" s="10">
        <v>39206</v>
      </c>
      <c r="D286">
        <v>110</v>
      </c>
      <c r="E286" s="6">
        <f t="shared" si="34"/>
        <v>159.22</v>
      </c>
      <c r="F286" s="10">
        <v>39237</v>
      </c>
      <c r="G286">
        <v>31.6</v>
      </c>
      <c r="H286" s="6">
        <f t="shared" si="28"/>
        <v>31.573999999999998</v>
      </c>
      <c r="I286" s="10">
        <v>39267</v>
      </c>
      <c r="J286">
        <v>24.8</v>
      </c>
      <c r="K286" s="6">
        <f t="shared" si="29"/>
        <v>19.262</v>
      </c>
      <c r="L286" s="10">
        <v>39298</v>
      </c>
      <c r="M286">
        <v>9.61</v>
      </c>
      <c r="N286" s="6">
        <f t="shared" si="30"/>
        <v>-2.4898500000000023</v>
      </c>
      <c r="O286" s="10">
        <v>39329</v>
      </c>
      <c r="P286">
        <v>3.41</v>
      </c>
      <c r="Q286" s="6">
        <f t="shared" si="31"/>
        <v>-7.3228499999999999</v>
      </c>
      <c r="R286" s="10">
        <v>39359</v>
      </c>
      <c r="S286">
        <v>2.9</v>
      </c>
      <c r="T286" s="6">
        <f t="shared" si="32"/>
        <v>-2.3665000000000003</v>
      </c>
    </row>
    <row r="287" spans="2:20" x14ac:dyDescent="0.35">
      <c r="B287">
        <f t="shared" si="33"/>
        <v>2007</v>
      </c>
      <c r="C287" s="10">
        <v>39207</v>
      </c>
      <c r="D287">
        <v>95.6</v>
      </c>
      <c r="E287" s="6">
        <f t="shared" si="34"/>
        <v>135.96399999999997</v>
      </c>
      <c r="F287" s="10">
        <v>39238</v>
      </c>
      <c r="G287">
        <v>59.8</v>
      </c>
      <c r="H287" s="6">
        <f t="shared" si="28"/>
        <v>77.11699999999999</v>
      </c>
      <c r="I287" s="10">
        <v>39268</v>
      </c>
      <c r="J287">
        <v>18.5</v>
      </c>
      <c r="K287" s="6">
        <f t="shared" si="29"/>
        <v>9.0875000000000021</v>
      </c>
      <c r="L287" s="10">
        <v>39299</v>
      </c>
      <c r="M287">
        <v>7.5</v>
      </c>
      <c r="N287" s="6">
        <f t="shared" si="30"/>
        <v>-5.8975000000000009</v>
      </c>
      <c r="O287" s="10">
        <v>39330</v>
      </c>
      <c r="P287">
        <v>3.2</v>
      </c>
      <c r="Q287" s="6">
        <f t="shared" si="31"/>
        <v>-7.6619999999999999</v>
      </c>
      <c r="R287" s="10">
        <v>39360</v>
      </c>
      <c r="S287">
        <v>2.72</v>
      </c>
      <c r="T287" s="6">
        <f t="shared" si="32"/>
        <v>-2.6571999999999996</v>
      </c>
    </row>
    <row r="288" spans="2:20" x14ac:dyDescent="0.35">
      <c r="B288">
        <f t="shared" si="33"/>
        <v>2007</v>
      </c>
      <c r="C288" s="10">
        <v>39208</v>
      </c>
      <c r="D288">
        <v>87.1</v>
      </c>
      <c r="E288" s="6">
        <f t="shared" si="34"/>
        <v>122.23649999999998</v>
      </c>
      <c r="F288" s="10">
        <v>39239</v>
      </c>
      <c r="G288">
        <v>60.7</v>
      </c>
      <c r="H288" s="6">
        <f t="shared" si="28"/>
        <v>78.57050000000001</v>
      </c>
      <c r="I288" s="10">
        <v>39269</v>
      </c>
      <c r="J288">
        <v>15</v>
      </c>
      <c r="K288" s="6">
        <f t="shared" si="29"/>
        <v>3.4350000000000023</v>
      </c>
      <c r="L288" s="10">
        <v>39300</v>
      </c>
      <c r="M288">
        <v>7.08</v>
      </c>
      <c r="N288" s="6">
        <f t="shared" si="30"/>
        <v>-6.575800000000001</v>
      </c>
      <c r="O288" s="10">
        <v>39331</v>
      </c>
      <c r="P288">
        <v>2.97</v>
      </c>
      <c r="Q288" s="6">
        <f t="shared" si="31"/>
        <v>-8.0334500000000002</v>
      </c>
      <c r="R288" s="10">
        <v>39361</v>
      </c>
      <c r="S288">
        <v>2.68</v>
      </c>
      <c r="T288" s="6">
        <f t="shared" si="32"/>
        <v>-2.7218</v>
      </c>
    </row>
    <row r="289" spans="2:20" x14ac:dyDescent="0.35">
      <c r="B289">
        <f t="shared" si="33"/>
        <v>2007</v>
      </c>
      <c r="C289" s="10">
        <v>39209</v>
      </c>
      <c r="D289">
        <v>78.3</v>
      </c>
      <c r="E289" s="6">
        <f t="shared" si="34"/>
        <v>108.02449999999999</v>
      </c>
      <c r="F289" s="10">
        <v>39240</v>
      </c>
      <c r="G289">
        <v>54.8</v>
      </c>
      <c r="H289" s="6">
        <f t="shared" si="28"/>
        <v>69.042000000000002</v>
      </c>
      <c r="I289" s="10">
        <v>39270</v>
      </c>
      <c r="J289">
        <v>12</v>
      </c>
      <c r="K289" s="6">
        <f t="shared" si="29"/>
        <v>-1.4100000000000001</v>
      </c>
      <c r="L289" s="10">
        <v>39301</v>
      </c>
      <c r="M289">
        <v>7.36</v>
      </c>
      <c r="N289" s="6">
        <f t="shared" si="30"/>
        <v>-6.1236000000000015</v>
      </c>
      <c r="O289" s="10">
        <v>39332</v>
      </c>
      <c r="P289">
        <v>2.89</v>
      </c>
      <c r="Q289" s="6">
        <f t="shared" si="31"/>
        <v>-8.1626499999999993</v>
      </c>
      <c r="R289" s="10">
        <v>39362</v>
      </c>
      <c r="S289">
        <v>2.82</v>
      </c>
      <c r="T289" s="6">
        <f t="shared" si="32"/>
        <v>-2.4957000000000003</v>
      </c>
    </row>
    <row r="290" spans="2:20" x14ac:dyDescent="0.35">
      <c r="B290">
        <f t="shared" si="33"/>
        <v>2007</v>
      </c>
      <c r="C290" s="10">
        <v>39210</v>
      </c>
      <c r="D290">
        <v>70.900000000000006</v>
      </c>
      <c r="E290" s="6">
        <f t="shared" si="34"/>
        <v>96.073499999999996</v>
      </c>
      <c r="F290" s="10">
        <v>39241</v>
      </c>
      <c r="G290">
        <v>44.5</v>
      </c>
      <c r="H290" s="6">
        <f t="shared" si="28"/>
        <v>52.407499999999992</v>
      </c>
      <c r="I290" s="10">
        <v>39271</v>
      </c>
      <c r="J290">
        <v>9.0299999999999994</v>
      </c>
      <c r="K290" s="6">
        <f t="shared" si="29"/>
        <v>-6.20655</v>
      </c>
      <c r="L290" s="10">
        <v>39302</v>
      </c>
      <c r="M290">
        <v>8.3800000000000008</v>
      </c>
      <c r="N290" s="6">
        <f t="shared" si="30"/>
        <v>-4.4763000000000002</v>
      </c>
      <c r="O290" s="10">
        <v>39333</v>
      </c>
      <c r="P290">
        <v>2.94</v>
      </c>
      <c r="Q290" s="6">
        <f t="shared" si="31"/>
        <v>-8.081900000000001</v>
      </c>
      <c r="R290" s="10">
        <v>39363</v>
      </c>
      <c r="S290">
        <v>2.71</v>
      </c>
      <c r="T290" s="6">
        <f t="shared" si="32"/>
        <v>-2.6733500000000001</v>
      </c>
    </row>
    <row r="291" spans="2:20" x14ac:dyDescent="0.35">
      <c r="B291">
        <f t="shared" si="33"/>
        <v>2007</v>
      </c>
      <c r="C291" s="10">
        <v>39211</v>
      </c>
      <c r="D291">
        <v>64.7</v>
      </c>
      <c r="E291" s="6">
        <f t="shared" si="34"/>
        <v>86.06049999999999</v>
      </c>
      <c r="F291" s="10">
        <v>39242</v>
      </c>
      <c r="G291">
        <v>37.299999999999997</v>
      </c>
      <c r="H291" s="6">
        <f t="shared" si="28"/>
        <v>40.779499999999992</v>
      </c>
      <c r="I291" s="10">
        <v>39272</v>
      </c>
      <c r="J291">
        <v>7.57</v>
      </c>
      <c r="K291" s="6">
        <f t="shared" si="29"/>
        <v>-8.564449999999999</v>
      </c>
      <c r="L291" s="10">
        <v>39303</v>
      </c>
      <c r="M291">
        <v>9.4600000000000009</v>
      </c>
      <c r="N291" s="6">
        <f t="shared" si="30"/>
        <v>-2.7321000000000009</v>
      </c>
      <c r="O291" s="10">
        <v>39334</v>
      </c>
      <c r="P291">
        <v>3.11</v>
      </c>
      <c r="Q291" s="6">
        <f t="shared" si="31"/>
        <v>-7.8073500000000005</v>
      </c>
      <c r="R291" s="10">
        <v>39364</v>
      </c>
      <c r="S291">
        <v>2.72</v>
      </c>
      <c r="T291" s="6">
        <f t="shared" si="32"/>
        <v>-2.6571999999999996</v>
      </c>
    </row>
    <row r="292" spans="2:20" x14ac:dyDescent="0.35">
      <c r="B292">
        <f t="shared" si="33"/>
        <v>2007</v>
      </c>
      <c r="C292" s="10">
        <v>39212</v>
      </c>
      <c r="D292">
        <v>59.1</v>
      </c>
      <c r="E292" s="6">
        <f t="shared" si="34"/>
        <v>77.016500000000008</v>
      </c>
      <c r="F292" s="10">
        <v>39243</v>
      </c>
      <c r="G292">
        <v>32.299999999999997</v>
      </c>
      <c r="H292" s="6">
        <f t="shared" si="28"/>
        <v>32.704499999999996</v>
      </c>
      <c r="I292" s="10">
        <v>39273</v>
      </c>
      <c r="J292">
        <v>7.02</v>
      </c>
      <c r="K292" s="6">
        <f t="shared" si="29"/>
        <v>-9.4527000000000001</v>
      </c>
      <c r="L292" s="10">
        <v>39304</v>
      </c>
      <c r="M292">
        <v>6.78</v>
      </c>
      <c r="N292" s="6">
        <f t="shared" si="30"/>
        <v>-7.0603000000000016</v>
      </c>
      <c r="O292" s="10">
        <v>39335</v>
      </c>
      <c r="P292">
        <v>3.91</v>
      </c>
      <c r="Q292" s="6">
        <f t="shared" si="31"/>
        <v>-6.5153499999999998</v>
      </c>
      <c r="R292" s="10">
        <v>39365</v>
      </c>
      <c r="S292">
        <v>2.75</v>
      </c>
      <c r="T292" s="6">
        <f t="shared" si="32"/>
        <v>-2.6087499999999997</v>
      </c>
    </row>
    <row r="293" spans="2:20" x14ac:dyDescent="0.35">
      <c r="B293">
        <f t="shared" si="33"/>
        <v>2007</v>
      </c>
      <c r="C293" s="10">
        <v>39213</v>
      </c>
      <c r="D293">
        <v>55.5</v>
      </c>
      <c r="E293" s="6">
        <f t="shared" si="34"/>
        <v>71.202499999999986</v>
      </c>
      <c r="F293" s="10">
        <v>39244</v>
      </c>
      <c r="G293">
        <v>26.4</v>
      </c>
      <c r="H293" s="6">
        <f t="shared" si="28"/>
        <v>23.175999999999995</v>
      </c>
      <c r="I293" s="10">
        <v>39274</v>
      </c>
      <c r="J293">
        <v>6.72</v>
      </c>
      <c r="K293" s="6">
        <f t="shared" si="29"/>
        <v>-9.9371999999999989</v>
      </c>
      <c r="L293" s="10">
        <v>39305</v>
      </c>
      <c r="M293">
        <v>6</v>
      </c>
      <c r="N293" s="6">
        <f t="shared" si="30"/>
        <v>-8.3200000000000021</v>
      </c>
      <c r="O293" s="10">
        <v>39336</v>
      </c>
      <c r="P293">
        <v>4.62</v>
      </c>
      <c r="Q293" s="6">
        <f t="shared" si="31"/>
        <v>-5.3686999999999996</v>
      </c>
      <c r="R293" s="10">
        <v>39366</v>
      </c>
      <c r="S293">
        <v>2.83</v>
      </c>
      <c r="T293" s="6">
        <f t="shared" si="32"/>
        <v>-2.4795499999999997</v>
      </c>
    </row>
    <row r="294" spans="2:20" x14ac:dyDescent="0.35">
      <c r="B294">
        <f t="shared" si="33"/>
        <v>2007</v>
      </c>
      <c r="C294" s="10">
        <v>39214</v>
      </c>
      <c r="D294">
        <v>54</v>
      </c>
      <c r="E294" s="6">
        <f t="shared" si="34"/>
        <v>68.78</v>
      </c>
      <c r="F294" s="10">
        <v>39245</v>
      </c>
      <c r="G294">
        <v>23.5</v>
      </c>
      <c r="H294" s="6">
        <f t="shared" si="28"/>
        <v>18.4925</v>
      </c>
      <c r="I294" s="10">
        <v>39275</v>
      </c>
      <c r="J294">
        <v>7.38</v>
      </c>
      <c r="K294" s="6">
        <f t="shared" si="29"/>
        <v>-8.8712999999999997</v>
      </c>
      <c r="L294" s="10">
        <v>39306</v>
      </c>
      <c r="M294">
        <v>6.15</v>
      </c>
      <c r="N294" s="6">
        <f t="shared" si="30"/>
        <v>-8.0777500000000018</v>
      </c>
      <c r="O294" s="10">
        <v>39337</v>
      </c>
      <c r="P294">
        <v>7.72</v>
      </c>
      <c r="Q294" s="6">
        <f t="shared" si="31"/>
        <v>-0.36220000000000141</v>
      </c>
      <c r="R294" s="10">
        <v>39367</v>
      </c>
      <c r="S294">
        <v>15.9</v>
      </c>
      <c r="T294" s="6">
        <f t="shared" si="32"/>
        <v>18.628499999999999</v>
      </c>
    </row>
    <row r="295" spans="2:20" x14ac:dyDescent="0.35">
      <c r="B295">
        <f t="shared" si="33"/>
        <v>2007</v>
      </c>
      <c r="C295" s="10">
        <v>39215</v>
      </c>
      <c r="D295">
        <v>49.4</v>
      </c>
      <c r="E295" s="6">
        <f t="shared" si="34"/>
        <v>61.350999999999992</v>
      </c>
      <c r="F295" s="10">
        <v>39246</v>
      </c>
      <c r="G295">
        <v>20.9</v>
      </c>
      <c r="H295" s="6">
        <f t="shared" si="28"/>
        <v>14.293499999999995</v>
      </c>
      <c r="I295" s="10">
        <v>39276</v>
      </c>
      <c r="J295">
        <v>6.96</v>
      </c>
      <c r="K295" s="6">
        <f t="shared" si="29"/>
        <v>-9.5495999999999999</v>
      </c>
      <c r="L295" s="10">
        <v>39307</v>
      </c>
      <c r="M295">
        <v>6.28</v>
      </c>
      <c r="N295" s="6">
        <f t="shared" si="30"/>
        <v>-7.8678000000000008</v>
      </c>
      <c r="O295" s="10">
        <v>39338</v>
      </c>
      <c r="P295">
        <v>3.81</v>
      </c>
      <c r="Q295" s="6">
        <f t="shared" si="31"/>
        <v>-6.67685</v>
      </c>
      <c r="R295" s="10">
        <v>39368</v>
      </c>
      <c r="S295">
        <v>23.6</v>
      </c>
      <c r="T295" s="6">
        <f t="shared" si="32"/>
        <v>31.064000000000004</v>
      </c>
    </row>
    <row r="296" spans="2:20" x14ac:dyDescent="0.35">
      <c r="B296">
        <f t="shared" si="33"/>
        <v>2007</v>
      </c>
      <c r="C296" s="10">
        <v>39216</v>
      </c>
      <c r="D296">
        <v>45</v>
      </c>
      <c r="E296" s="6">
        <f t="shared" si="34"/>
        <v>54.244999999999997</v>
      </c>
      <c r="F296" s="10">
        <v>39247</v>
      </c>
      <c r="G296">
        <v>18.3</v>
      </c>
      <c r="H296" s="6">
        <f t="shared" si="28"/>
        <v>10.0945</v>
      </c>
      <c r="I296" s="10">
        <v>39277</v>
      </c>
      <c r="J296">
        <v>6.34</v>
      </c>
      <c r="K296" s="6">
        <f t="shared" si="29"/>
        <v>-10.550899999999999</v>
      </c>
      <c r="L296" s="10">
        <v>39308</v>
      </c>
      <c r="M296">
        <v>6.21</v>
      </c>
      <c r="N296" s="6">
        <f t="shared" si="30"/>
        <v>-7.980850000000002</v>
      </c>
      <c r="O296" s="10">
        <v>39339</v>
      </c>
      <c r="P296">
        <v>2.81</v>
      </c>
      <c r="Q296" s="6">
        <f t="shared" si="31"/>
        <v>-8.2918500000000002</v>
      </c>
      <c r="R296" s="10">
        <v>39369</v>
      </c>
      <c r="S296">
        <v>22.9</v>
      </c>
      <c r="T296" s="6">
        <f t="shared" si="32"/>
        <v>29.933499999999999</v>
      </c>
    </row>
    <row r="297" spans="2:20" x14ac:dyDescent="0.35">
      <c r="B297">
        <f t="shared" si="33"/>
        <v>2007</v>
      </c>
      <c r="C297" s="10">
        <v>39217</v>
      </c>
      <c r="D297">
        <v>42.7</v>
      </c>
      <c r="E297" s="6">
        <f t="shared" si="34"/>
        <v>50.530500000000011</v>
      </c>
      <c r="F297" s="10">
        <v>39248</v>
      </c>
      <c r="G297">
        <v>17.100000000000001</v>
      </c>
      <c r="H297" s="6">
        <f t="shared" si="28"/>
        <v>8.1565000000000012</v>
      </c>
      <c r="I297" s="10">
        <v>39278</v>
      </c>
      <c r="J297">
        <v>6.32</v>
      </c>
      <c r="K297" s="6">
        <f t="shared" si="29"/>
        <v>-10.583199999999998</v>
      </c>
      <c r="L297" s="10">
        <v>39309</v>
      </c>
      <c r="M297">
        <v>5.79</v>
      </c>
      <c r="N297" s="6">
        <f t="shared" si="30"/>
        <v>-8.6591500000000021</v>
      </c>
      <c r="O297" s="10">
        <v>39340</v>
      </c>
      <c r="P297">
        <v>2.81</v>
      </c>
      <c r="Q297" s="6">
        <f t="shared" si="31"/>
        <v>-8.2918500000000002</v>
      </c>
      <c r="R297" s="10">
        <v>39370</v>
      </c>
      <c r="S297">
        <v>18.899999999999999</v>
      </c>
      <c r="T297" s="6">
        <f t="shared" si="32"/>
        <v>23.473499999999998</v>
      </c>
    </row>
    <row r="298" spans="2:20" x14ac:dyDescent="0.35">
      <c r="B298">
        <f t="shared" si="33"/>
        <v>2007</v>
      </c>
      <c r="C298" s="10">
        <v>39218</v>
      </c>
      <c r="D298">
        <v>54.1</v>
      </c>
      <c r="E298" s="6">
        <f t="shared" si="34"/>
        <v>68.941499999999991</v>
      </c>
      <c r="F298" s="10">
        <v>39249</v>
      </c>
      <c r="G298">
        <v>14.9</v>
      </c>
      <c r="H298" s="6">
        <f t="shared" si="28"/>
        <v>4.6035000000000004</v>
      </c>
      <c r="I298" s="10">
        <v>39279</v>
      </c>
      <c r="J298">
        <v>6.48</v>
      </c>
      <c r="K298" s="6">
        <f t="shared" si="29"/>
        <v>-10.324799999999998</v>
      </c>
      <c r="L298" s="10">
        <v>39310</v>
      </c>
      <c r="M298">
        <v>5.45</v>
      </c>
      <c r="N298" s="6">
        <f t="shared" si="30"/>
        <v>-9.2082500000000014</v>
      </c>
      <c r="O298" s="10">
        <v>39341</v>
      </c>
      <c r="P298">
        <v>2.98</v>
      </c>
      <c r="Q298" s="6">
        <f t="shared" si="31"/>
        <v>-8.0173000000000005</v>
      </c>
      <c r="R298" s="10">
        <v>39371</v>
      </c>
      <c r="S298">
        <v>14.8</v>
      </c>
      <c r="T298" s="6">
        <f t="shared" si="32"/>
        <v>16.852</v>
      </c>
    </row>
    <row r="299" spans="2:20" x14ac:dyDescent="0.35">
      <c r="B299">
        <f t="shared" si="33"/>
        <v>2007</v>
      </c>
      <c r="C299" s="10">
        <v>39219</v>
      </c>
      <c r="D299">
        <v>110</v>
      </c>
      <c r="E299" s="6">
        <f t="shared" si="34"/>
        <v>159.22</v>
      </c>
      <c r="F299" s="10">
        <v>39250</v>
      </c>
      <c r="G299">
        <v>14</v>
      </c>
      <c r="H299" s="6">
        <f t="shared" si="28"/>
        <v>3.1499999999999986</v>
      </c>
      <c r="I299" s="10">
        <v>39280</v>
      </c>
      <c r="J299">
        <v>6.3</v>
      </c>
      <c r="K299" s="6">
        <f t="shared" si="29"/>
        <v>-10.615499999999999</v>
      </c>
      <c r="L299" s="10">
        <v>39311</v>
      </c>
      <c r="M299">
        <v>5.23</v>
      </c>
      <c r="N299" s="6">
        <f t="shared" si="30"/>
        <v>-9.5635500000000011</v>
      </c>
      <c r="O299" s="10">
        <v>39342</v>
      </c>
      <c r="P299">
        <v>2.66</v>
      </c>
      <c r="Q299" s="6">
        <f t="shared" si="31"/>
        <v>-8.5340999999999987</v>
      </c>
      <c r="R299" s="10">
        <v>39372</v>
      </c>
      <c r="S299">
        <v>11.4</v>
      </c>
      <c r="T299" s="6">
        <f t="shared" si="32"/>
        <v>11.361000000000001</v>
      </c>
    </row>
    <row r="300" spans="2:20" x14ac:dyDescent="0.35">
      <c r="B300">
        <f t="shared" si="33"/>
        <v>2007</v>
      </c>
      <c r="C300" s="10">
        <v>39220</v>
      </c>
      <c r="D300">
        <v>133</v>
      </c>
      <c r="E300" s="6">
        <f t="shared" si="34"/>
        <v>196.36499999999998</v>
      </c>
      <c r="F300" s="10">
        <v>39251</v>
      </c>
      <c r="G300">
        <v>19.3</v>
      </c>
      <c r="H300" s="6">
        <f t="shared" si="28"/>
        <v>11.709499999999998</v>
      </c>
      <c r="I300" s="10">
        <v>39281</v>
      </c>
      <c r="J300">
        <v>6.23</v>
      </c>
      <c r="K300" s="6">
        <f t="shared" si="29"/>
        <v>-10.728549999999998</v>
      </c>
      <c r="L300" s="10">
        <v>39312</v>
      </c>
      <c r="M300">
        <v>5.36</v>
      </c>
      <c r="N300" s="6">
        <f t="shared" si="30"/>
        <v>-9.3536000000000019</v>
      </c>
      <c r="O300" s="10">
        <v>39343</v>
      </c>
      <c r="P300">
        <v>2.35</v>
      </c>
      <c r="Q300" s="6">
        <f t="shared" si="31"/>
        <v>-9.0347499999999989</v>
      </c>
      <c r="R300" s="10">
        <v>39373</v>
      </c>
      <c r="S300">
        <v>9.2899999999999991</v>
      </c>
      <c r="T300" s="6">
        <f t="shared" si="32"/>
        <v>7.9533499999999995</v>
      </c>
    </row>
    <row r="301" spans="2:20" x14ac:dyDescent="0.35">
      <c r="B301">
        <f t="shared" si="33"/>
        <v>2007</v>
      </c>
      <c r="C301" s="10">
        <v>39221</v>
      </c>
      <c r="D301">
        <v>199</v>
      </c>
      <c r="E301" s="6">
        <f t="shared" si="34"/>
        <v>302.95499999999998</v>
      </c>
      <c r="F301" s="10">
        <v>39252</v>
      </c>
      <c r="G301">
        <v>15.7</v>
      </c>
      <c r="H301" s="6">
        <f t="shared" si="28"/>
        <v>5.8954999999999984</v>
      </c>
      <c r="I301" s="10">
        <v>39282</v>
      </c>
      <c r="J301">
        <v>8.2799999999999994</v>
      </c>
      <c r="K301" s="6">
        <f t="shared" si="29"/>
        <v>-7.4177999999999997</v>
      </c>
      <c r="L301" s="10">
        <v>39313</v>
      </c>
      <c r="M301">
        <v>5.1100000000000003</v>
      </c>
      <c r="N301" s="6">
        <f t="shared" si="30"/>
        <v>-9.7573500000000006</v>
      </c>
      <c r="O301" s="10">
        <v>39344</v>
      </c>
      <c r="P301">
        <v>2.31</v>
      </c>
      <c r="Q301" s="6">
        <f t="shared" si="31"/>
        <v>-9.0993499999999994</v>
      </c>
      <c r="R301" s="10">
        <v>39374</v>
      </c>
      <c r="S301">
        <v>11.8</v>
      </c>
      <c r="T301" s="6">
        <f t="shared" si="32"/>
        <v>12.007000000000001</v>
      </c>
    </row>
    <row r="302" spans="2:20" x14ac:dyDescent="0.35">
      <c r="B302">
        <f t="shared" si="33"/>
        <v>2007</v>
      </c>
      <c r="C302" s="10">
        <v>39222</v>
      </c>
      <c r="D302">
        <v>187</v>
      </c>
      <c r="E302" s="6">
        <f t="shared" si="34"/>
        <v>283.57499999999999</v>
      </c>
      <c r="F302" s="10">
        <v>39253</v>
      </c>
      <c r="G302">
        <v>15.4</v>
      </c>
      <c r="H302" s="6">
        <f t="shared" si="28"/>
        <v>5.4109999999999978</v>
      </c>
      <c r="I302" s="10">
        <v>39283</v>
      </c>
      <c r="J302">
        <v>19.5</v>
      </c>
      <c r="K302" s="6">
        <f t="shared" si="29"/>
        <v>10.702500000000001</v>
      </c>
      <c r="L302" s="10">
        <v>39314</v>
      </c>
      <c r="M302">
        <v>4.5599999999999996</v>
      </c>
      <c r="N302" s="6">
        <f t="shared" si="30"/>
        <v>-10.645600000000002</v>
      </c>
      <c r="O302" s="10">
        <v>39345</v>
      </c>
      <c r="P302">
        <v>2.3199999999999998</v>
      </c>
      <c r="Q302" s="6">
        <f t="shared" si="31"/>
        <v>-9.0831999999999997</v>
      </c>
      <c r="R302" s="10">
        <v>39375</v>
      </c>
      <c r="S302">
        <v>21.2</v>
      </c>
      <c r="T302" s="6">
        <f t="shared" si="32"/>
        <v>27.187999999999999</v>
      </c>
    </row>
    <row r="303" spans="2:20" x14ac:dyDescent="0.35">
      <c r="B303">
        <f t="shared" si="33"/>
        <v>2007</v>
      </c>
      <c r="C303" s="10">
        <v>39223</v>
      </c>
      <c r="D303">
        <v>146</v>
      </c>
      <c r="E303" s="6">
        <f t="shared" si="34"/>
        <v>217.35999999999999</v>
      </c>
      <c r="F303" s="10">
        <v>39254</v>
      </c>
      <c r="G303">
        <v>16.100000000000001</v>
      </c>
      <c r="H303" s="6">
        <f t="shared" si="28"/>
        <v>6.5415000000000028</v>
      </c>
      <c r="I303" s="10">
        <v>39284</v>
      </c>
      <c r="J303">
        <v>19</v>
      </c>
      <c r="K303" s="6">
        <f t="shared" si="29"/>
        <v>9.8949999999999996</v>
      </c>
      <c r="L303" s="10">
        <v>39315</v>
      </c>
      <c r="M303">
        <v>4.37</v>
      </c>
      <c r="N303" s="6">
        <f t="shared" si="30"/>
        <v>-10.952450000000002</v>
      </c>
      <c r="O303" s="10">
        <v>39346</v>
      </c>
      <c r="P303">
        <v>2.3199999999999998</v>
      </c>
      <c r="Q303" s="6">
        <f t="shared" si="31"/>
        <v>-9.0831999999999997</v>
      </c>
      <c r="R303" s="10">
        <v>39376</v>
      </c>
      <c r="S303">
        <v>21.4</v>
      </c>
      <c r="T303" s="6">
        <f t="shared" si="32"/>
        <v>27.510999999999999</v>
      </c>
    </row>
    <row r="304" spans="2:20" x14ac:dyDescent="0.35">
      <c r="B304">
        <f t="shared" si="33"/>
        <v>2007</v>
      </c>
      <c r="C304" s="10">
        <v>39224</v>
      </c>
      <c r="D304">
        <v>110</v>
      </c>
      <c r="E304" s="6">
        <f t="shared" si="34"/>
        <v>159.22</v>
      </c>
      <c r="F304" s="10">
        <v>39255</v>
      </c>
      <c r="G304">
        <v>15.2</v>
      </c>
      <c r="H304" s="6">
        <f t="shared" si="28"/>
        <v>5.0879999999999974</v>
      </c>
      <c r="I304" s="10">
        <v>39285</v>
      </c>
      <c r="J304">
        <v>15.3</v>
      </c>
      <c r="K304" s="6">
        <f t="shared" si="29"/>
        <v>3.9195000000000029</v>
      </c>
      <c r="L304" s="10">
        <v>39316</v>
      </c>
      <c r="M304">
        <v>4.18</v>
      </c>
      <c r="N304" s="6">
        <f t="shared" si="30"/>
        <v>-11.259300000000003</v>
      </c>
      <c r="O304" s="10">
        <v>39347</v>
      </c>
      <c r="P304">
        <v>2.33</v>
      </c>
      <c r="Q304" s="6">
        <f t="shared" si="31"/>
        <v>-9.0670500000000001</v>
      </c>
      <c r="R304" s="10">
        <v>39377</v>
      </c>
      <c r="S304">
        <v>17.3</v>
      </c>
      <c r="T304" s="6">
        <f t="shared" si="32"/>
        <v>20.889500000000002</v>
      </c>
    </row>
    <row r="305" spans="2:20" x14ac:dyDescent="0.35">
      <c r="B305">
        <f t="shared" si="33"/>
        <v>2007</v>
      </c>
      <c r="C305" s="10">
        <v>39225</v>
      </c>
      <c r="D305">
        <v>87.9</v>
      </c>
      <c r="E305" s="6">
        <f t="shared" si="34"/>
        <v>123.52850000000001</v>
      </c>
      <c r="F305" s="10">
        <v>39256</v>
      </c>
      <c r="G305">
        <v>15.3</v>
      </c>
      <c r="H305" s="6">
        <f t="shared" si="28"/>
        <v>5.2495000000000012</v>
      </c>
      <c r="I305" s="10">
        <v>39286</v>
      </c>
      <c r="J305">
        <v>12.8</v>
      </c>
      <c r="K305" s="6">
        <f t="shared" si="29"/>
        <v>-0.11799999999999855</v>
      </c>
      <c r="L305" s="10">
        <v>39317</v>
      </c>
      <c r="M305">
        <v>4.09</v>
      </c>
      <c r="N305" s="6">
        <f t="shared" si="30"/>
        <v>-11.404650000000002</v>
      </c>
      <c r="O305" s="10">
        <v>39348</v>
      </c>
      <c r="P305">
        <v>2.21</v>
      </c>
      <c r="Q305" s="6">
        <f t="shared" si="31"/>
        <v>-9.2608499999999996</v>
      </c>
      <c r="R305" s="10">
        <v>39378</v>
      </c>
      <c r="S305">
        <v>14.4</v>
      </c>
      <c r="T305" s="6">
        <f t="shared" si="32"/>
        <v>16.206</v>
      </c>
    </row>
    <row r="306" spans="2:20" x14ac:dyDescent="0.35">
      <c r="B306">
        <f t="shared" si="33"/>
        <v>2007</v>
      </c>
      <c r="C306" s="10">
        <v>39226</v>
      </c>
      <c r="D306">
        <v>75</v>
      </c>
      <c r="E306" s="6">
        <f t="shared" si="34"/>
        <v>102.69499999999999</v>
      </c>
      <c r="F306" s="10">
        <v>39257</v>
      </c>
      <c r="G306">
        <v>14.3</v>
      </c>
      <c r="H306" s="6">
        <f t="shared" si="28"/>
        <v>3.6344999999999992</v>
      </c>
      <c r="I306" s="10">
        <v>39287</v>
      </c>
      <c r="J306">
        <v>12.2</v>
      </c>
      <c r="K306" s="6">
        <f t="shared" si="29"/>
        <v>-1.0869999999999997</v>
      </c>
      <c r="L306" s="10">
        <v>39318</v>
      </c>
      <c r="M306">
        <v>4.53</v>
      </c>
      <c r="N306" s="6">
        <f t="shared" si="30"/>
        <v>-10.694050000000001</v>
      </c>
      <c r="O306" s="10">
        <v>39349</v>
      </c>
      <c r="P306">
        <v>2</v>
      </c>
      <c r="Q306" s="6">
        <f t="shared" si="31"/>
        <v>-9.6</v>
      </c>
      <c r="R306" s="10">
        <v>39379</v>
      </c>
      <c r="S306">
        <v>12.7</v>
      </c>
      <c r="T306" s="6">
        <f t="shared" si="32"/>
        <v>13.4605</v>
      </c>
    </row>
    <row r="307" spans="2:20" x14ac:dyDescent="0.35">
      <c r="B307">
        <f t="shared" si="33"/>
        <v>2007</v>
      </c>
      <c r="C307" s="10">
        <v>39227</v>
      </c>
      <c r="D307">
        <v>67.2</v>
      </c>
      <c r="E307" s="6">
        <f t="shared" si="34"/>
        <v>90.098000000000013</v>
      </c>
      <c r="F307" s="10">
        <v>39258</v>
      </c>
      <c r="G307">
        <v>12.3</v>
      </c>
      <c r="H307" s="6">
        <f t="shared" si="28"/>
        <v>0.40449999999999875</v>
      </c>
      <c r="I307" s="10">
        <v>39288</v>
      </c>
      <c r="J307">
        <v>9.7200000000000006</v>
      </c>
      <c r="K307" s="6">
        <f t="shared" si="29"/>
        <v>-5.0921999999999983</v>
      </c>
      <c r="L307" s="10">
        <v>39319</v>
      </c>
      <c r="M307">
        <v>4.5</v>
      </c>
      <c r="N307" s="6">
        <f t="shared" si="30"/>
        <v>-10.742500000000001</v>
      </c>
      <c r="O307" s="10">
        <v>39350</v>
      </c>
      <c r="P307">
        <v>1.75</v>
      </c>
      <c r="Q307" s="6">
        <f t="shared" si="31"/>
        <v>-10.00375</v>
      </c>
      <c r="R307" s="10">
        <v>39380</v>
      </c>
      <c r="S307">
        <v>11.7</v>
      </c>
      <c r="T307" s="6">
        <f t="shared" si="32"/>
        <v>11.845499999999998</v>
      </c>
    </row>
    <row r="308" spans="2:20" x14ac:dyDescent="0.35">
      <c r="B308">
        <f t="shared" si="33"/>
        <v>2007</v>
      </c>
      <c r="C308" s="10">
        <v>39228</v>
      </c>
      <c r="D308">
        <v>58.6</v>
      </c>
      <c r="E308" s="6">
        <f t="shared" si="34"/>
        <v>76.209000000000003</v>
      </c>
      <c r="F308" s="10">
        <v>39259</v>
      </c>
      <c r="G308">
        <v>10.6</v>
      </c>
      <c r="H308" s="6">
        <f t="shared" si="28"/>
        <v>-2.3410000000000011</v>
      </c>
      <c r="I308" s="10">
        <v>39289</v>
      </c>
      <c r="J308">
        <v>8.59</v>
      </c>
      <c r="K308" s="6">
        <f t="shared" si="29"/>
        <v>-6.9171499999999995</v>
      </c>
      <c r="L308" s="10">
        <v>39320</v>
      </c>
      <c r="M308">
        <v>4.1100000000000003</v>
      </c>
      <c r="N308" s="6">
        <f t="shared" si="30"/>
        <v>-11.372350000000001</v>
      </c>
      <c r="O308" s="10">
        <v>39351</v>
      </c>
      <c r="P308">
        <v>1.65</v>
      </c>
      <c r="Q308" s="6">
        <f t="shared" si="31"/>
        <v>-10.16525</v>
      </c>
      <c r="R308" s="10">
        <v>39381</v>
      </c>
      <c r="S308">
        <v>9.15</v>
      </c>
      <c r="T308" s="6">
        <f t="shared" si="32"/>
        <v>7.7272500000000006</v>
      </c>
    </row>
    <row r="309" spans="2:20" x14ac:dyDescent="0.35">
      <c r="B309">
        <f t="shared" si="33"/>
        <v>2007</v>
      </c>
      <c r="C309" s="10">
        <v>39229</v>
      </c>
      <c r="D309">
        <v>50.5</v>
      </c>
      <c r="E309" s="6">
        <f t="shared" si="34"/>
        <v>63.127500000000005</v>
      </c>
      <c r="F309" s="10">
        <v>39260</v>
      </c>
      <c r="G309">
        <v>9.8800000000000008</v>
      </c>
      <c r="H309" s="6">
        <f t="shared" si="28"/>
        <v>-3.5038</v>
      </c>
      <c r="I309" s="10">
        <v>39290</v>
      </c>
      <c r="J309">
        <v>7.6</v>
      </c>
      <c r="K309" s="6">
        <f t="shared" si="29"/>
        <v>-8.516</v>
      </c>
      <c r="L309" s="10">
        <v>39321</v>
      </c>
      <c r="M309">
        <v>4.12</v>
      </c>
      <c r="N309" s="6">
        <f t="shared" si="30"/>
        <v>-11.356200000000001</v>
      </c>
      <c r="O309" s="10">
        <v>39352</v>
      </c>
      <c r="P309">
        <v>1.65</v>
      </c>
      <c r="Q309" s="6">
        <f t="shared" si="31"/>
        <v>-10.16525</v>
      </c>
      <c r="R309" s="10">
        <v>39382</v>
      </c>
      <c r="S309">
        <v>10.199999999999999</v>
      </c>
      <c r="T309" s="6">
        <f t="shared" si="32"/>
        <v>9.4229999999999983</v>
      </c>
    </row>
    <row r="310" spans="2:20" x14ac:dyDescent="0.35">
      <c r="B310">
        <f t="shared" si="33"/>
        <v>2007</v>
      </c>
      <c r="C310" s="10">
        <v>39230</v>
      </c>
      <c r="D310">
        <v>45.7</v>
      </c>
      <c r="E310" s="6">
        <f t="shared" si="34"/>
        <v>55.375500000000009</v>
      </c>
      <c r="F310" s="10">
        <v>39261</v>
      </c>
      <c r="G310">
        <v>9.68</v>
      </c>
      <c r="H310" s="6">
        <f t="shared" si="28"/>
        <v>-3.8268000000000022</v>
      </c>
      <c r="I310" s="10">
        <v>39291</v>
      </c>
      <c r="J310">
        <v>6.9</v>
      </c>
      <c r="K310" s="6">
        <f t="shared" si="29"/>
        <v>-9.6464999999999979</v>
      </c>
      <c r="L310" s="10">
        <v>39322</v>
      </c>
      <c r="M310">
        <v>4.1399999999999997</v>
      </c>
      <c r="N310" s="6">
        <f t="shared" si="30"/>
        <v>-11.323900000000002</v>
      </c>
      <c r="O310" s="10">
        <v>39353</v>
      </c>
      <c r="P310">
        <v>4.95</v>
      </c>
      <c r="Q310" s="6">
        <f t="shared" si="31"/>
        <v>-4.83575</v>
      </c>
      <c r="R310" s="10">
        <v>39383</v>
      </c>
      <c r="S310">
        <v>20.2</v>
      </c>
      <c r="T310" s="6">
        <f t="shared" si="32"/>
        <v>25.572999999999997</v>
      </c>
    </row>
    <row r="311" spans="2:20" x14ac:dyDescent="0.35">
      <c r="B311">
        <f t="shared" si="33"/>
        <v>2007</v>
      </c>
      <c r="C311" s="10">
        <v>39231</v>
      </c>
      <c r="D311">
        <v>43.2</v>
      </c>
      <c r="E311" s="6">
        <f t="shared" si="34"/>
        <v>51.338000000000001</v>
      </c>
      <c r="F311" s="10">
        <v>39262</v>
      </c>
      <c r="G311">
        <v>9.33</v>
      </c>
      <c r="H311" s="6">
        <f t="shared" si="28"/>
        <v>-4.3920500000000011</v>
      </c>
      <c r="I311" s="10">
        <v>39292</v>
      </c>
      <c r="J311">
        <v>6.7</v>
      </c>
      <c r="K311" s="6">
        <f t="shared" si="29"/>
        <v>-9.9694999999999983</v>
      </c>
      <c r="L311" s="10">
        <v>39323</v>
      </c>
      <c r="M311">
        <v>3.94</v>
      </c>
      <c r="N311" s="6">
        <f t="shared" si="30"/>
        <v>-11.646900000000002</v>
      </c>
      <c r="O311" s="10">
        <v>39354</v>
      </c>
      <c r="P311">
        <v>4.1900000000000004</v>
      </c>
      <c r="Q311" s="6">
        <f t="shared" si="31"/>
        <v>-6.0631499999999994</v>
      </c>
      <c r="R311" s="10">
        <v>39384</v>
      </c>
      <c r="S311">
        <v>17.2</v>
      </c>
      <c r="T311" s="6">
        <f t="shared" si="32"/>
        <v>20.727999999999998</v>
      </c>
    </row>
    <row r="312" spans="2:20" x14ac:dyDescent="0.35">
      <c r="B312">
        <f t="shared" si="33"/>
        <v>2007</v>
      </c>
      <c r="C312" s="10">
        <v>39232</v>
      </c>
      <c r="D312">
        <v>39.4</v>
      </c>
      <c r="E312" s="6">
        <f t="shared" si="34"/>
        <v>45.201000000000001</v>
      </c>
      <c r="F312" s="10">
        <v>39263</v>
      </c>
      <c r="G312">
        <v>8.34</v>
      </c>
      <c r="H312" s="6">
        <f t="shared" si="28"/>
        <v>-5.9909000000000017</v>
      </c>
      <c r="I312" s="10">
        <v>39293</v>
      </c>
      <c r="J312">
        <v>6.58</v>
      </c>
      <c r="K312" s="6">
        <f t="shared" si="29"/>
        <v>-10.1633</v>
      </c>
      <c r="L312" s="10">
        <v>39324</v>
      </c>
      <c r="M312">
        <v>4.3600000000000003</v>
      </c>
      <c r="N312" s="6">
        <f t="shared" si="30"/>
        <v>-10.968600000000002</v>
      </c>
      <c r="O312" s="10">
        <v>39355</v>
      </c>
      <c r="P312">
        <v>3.38</v>
      </c>
      <c r="Q312" s="6">
        <f t="shared" si="31"/>
        <v>-7.3713000000000006</v>
      </c>
      <c r="R312" s="10">
        <v>39385</v>
      </c>
      <c r="S312">
        <v>16.7</v>
      </c>
      <c r="T312" s="6">
        <f t="shared" si="32"/>
        <v>19.920499999999997</v>
      </c>
    </row>
    <row r="313" spans="2:20" x14ac:dyDescent="0.35">
      <c r="B313">
        <f t="shared" si="33"/>
        <v>2007</v>
      </c>
      <c r="C313" s="10">
        <v>39233</v>
      </c>
      <c r="D313">
        <v>37.299999999999997</v>
      </c>
      <c r="E313" s="6">
        <f t="shared" si="34"/>
        <v>41.809499999999993</v>
      </c>
      <c r="H313" s="6" t="str">
        <f t="shared" si="28"/>
        <v/>
      </c>
      <c r="I313" s="10">
        <v>39294</v>
      </c>
      <c r="J313">
        <v>6.47</v>
      </c>
      <c r="K313" s="6">
        <f t="shared" si="29"/>
        <v>-10.340949999999999</v>
      </c>
      <c r="L313" s="10">
        <v>39325</v>
      </c>
      <c r="M313">
        <v>5.91</v>
      </c>
      <c r="N313" s="6">
        <f t="shared" si="30"/>
        <v>-8.4653500000000008</v>
      </c>
      <c r="Q313" s="6" t="str">
        <f t="shared" si="31"/>
        <v/>
      </c>
      <c r="R313" s="10">
        <v>39386</v>
      </c>
      <c r="S313">
        <v>13.8</v>
      </c>
      <c r="T313" s="6">
        <f t="shared" si="32"/>
        <v>15.237000000000002</v>
      </c>
    </row>
    <row r="314" spans="2:20" x14ac:dyDescent="0.35">
      <c r="B314">
        <f t="shared" si="33"/>
        <v>2008</v>
      </c>
      <c r="C314" s="10">
        <v>39569</v>
      </c>
      <c r="D314">
        <v>258</v>
      </c>
      <c r="E314" s="6">
        <f t="shared" si="34"/>
        <v>398.24</v>
      </c>
      <c r="F314" s="10">
        <v>39600</v>
      </c>
      <c r="G314">
        <v>47.5</v>
      </c>
      <c r="H314" s="6">
        <f t="shared" si="28"/>
        <v>57.252500000000005</v>
      </c>
      <c r="I314" s="10">
        <v>39630</v>
      </c>
      <c r="J314">
        <v>15.5</v>
      </c>
      <c r="K314" s="6">
        <f t="shared" si="29"/>
        <v>4.2424999999999997</v>
      </c>
      <c r="L314" s="10">
        <v>39661</v>
      </c>
      <c r="M314">
        <v>26.5</v>
      </c>
      <c r="N314" s="6">
        <f t="shared" si="30"/>
        <v>24.787499999999998</v>
      </c>
      <c r="O314" s="10">
        <v>39692</v>
      </c>
      <c r="P314">
        <v>6.29</v>
      </c>
      <c r="Q314" s="6">
        <f t="shared" si="31"/>
        <v>-2.6716499999999996</v>
      </c>
      <c r="R314" s="10">
        <v>39722</v>
      </c>
      <c r="S314">
        <v>125</v>
      </c>
      <c r="T314" s="6">
        <f t="shared" si="32"/>
        <v>194.82499999999999</v>
      </c>
    </row>
    <row r="315" spans="2:20" x14ac:dyDescent="0.35">
      <c r="B315">
        <f t="shared" si="33"/>
        <v>2008</v>
      </c>
      <c r="C315" s="10">
        <v>39570</v>
      </c>
      <c r="D315">
        <v>184</v>
      </c>
      <c r="E315" s="6">
        <f t="shared" si="34"/>
        <v>278.73</v>
      </c>
      <c r="F315" s="10">
        <v>39601</v>
      </c>
      <c r="G315">
        <v>76.099999999999994</v>
      </c>
      <c r="H315" s="6">
        <f t="shared" si="28"/>
        <v>103.44149999999999</v>
      </c>
      <c r="I315" s="10">
        <v>39631</v>
      </c>
      <c r="J315">
        <v>12.5</v>
      </c>
      <c r="K315" s="6">
        <f t="shared" si="29"/>
        <v>-0.60249999999999915</v>
      </c>
      <c r="L315" s="10">
        <v>39662</v>
      </c>
      <c r="M315">
        <v>80.400000000000006</v>
      </c>
      <c r="N315" s="6">
        <f t="shared" si="30"/>
        <v>111.836</v>
      </c>
      <c r="O315" s="10">
        <v>39693</v>
      </c>
      <c r="P315">
        <v>5.84</v>
      </c>
      <c r="Q315" s="6">
        <f t="shared" si="31"/>
        <v>-3.3984000000000005</v>
      </c>
      <c r="R315" s="10">
        <v>39723</v>
      </c>
      <c r="S315">
        <v>180</v>
      </c>
      <c r="T315" s="6">
        <f t="shared" si="32"/>
        <v>283.64999999999998</v>
      </c>
    </row>
    <row r="316" spans="2:20" x14ac:dyDescent="0.35">
      <c r="B316">
        <f t="shared" si="33"/>
        <v>2008</v>
      </c>
      <c r="C316" s="10">
        <v>39571</v>
      </c>
      <c r="D316">
        <v>139</v>
      </c>
      <c r="E316" s="6">
        <f t="shared" si="34"/>
        <v>206.05499999999998</v>
      </c>
      <c r="F316" s="10">
        <v>39602</v>
      </c>
      <c r="G316">
        <v>73.900000000000006</v>
      </c>
      <c r="H316" s="6">
        <f t="shared" si="28"/>
        <v>99.888500000000022</v>
      </c>
      <c r="I316" s="10">
        <v>39632</v>
      </c>
      <c r="J316">
        <v>9.98</v>
      </c>
      <c r="K316" s="6">
        <f t="shared" si="29"/>
        <v>-4.6722999999999999</v>
      </c>
      <c r="L316" s="10">
        <v>39663</v>
      </c>
      <c r="M316">
        <v>103</v>
      </c>
      <c r="N316" s="6">
        <f t="shared" si="30"/>
        <v>148.33500000000001</v>
      </c>
      <c r="O316" s="10">
        <v>39694</v>
      </c>
      <c r="P316">
        <v>5.36</v>
      </c>
      <c r="Q316" s="6">
        <f t="shared" si="31"/>
        <v>-4.1736000000000004</v>
      </c>
      <c r="R316" s="10">
        <v>39724</v>
      </c>
      <c r="S316">
        <v>229</v>
      </c>
      <c r="T316" s="6">
        <f t="shared" si="32"/>
        <v>362.78499999999997</v>
      </c>
    </row>
    <row r="317" spans="2:20" x14ac:dyDescent="0.35">
      <c r="B317">
        <f t="shared" si="33"/>
        <v>2008</v>
      </c>
      <c r="C317" s="10">
        <v>39572</v>
      </c>
      <c r="D317">
        <v>118</v>
      </c>
      <c r="E317" s="6">
        <f t="shared" si="34"/>
        <v>172.14</v>
      </c>
      <c r="F317" s="10">
        <v>39603</v>
      </c>
      <c r="G317">
        <v>77.900000000000006</v>
      </c>
      <c r="H317" s="6">
        <f t="shared" si="28"/>
        <v>106.3485</v>
      </c>
      <c r="I317" s="10">
        <v>39633</v>
      </c>
      <c r="J317">
        <v>10.7</v>
      </c>
      <c r="K317" s="6">
        <f t="shared" si="29"/>
        <v>-3.5094999999999992</v>
      </c>
      <c r="L317" s="10">
        <v>39664</v>
      </c>
      <c r="M317">
        <v>145</v>
      </c>
      <c r="N317" s="6">
        <f t="shared" si="30"/>
        <v>216.16500000000002</v>
      </c>
      <c r="O317" s="10">
        <v>39695</v>
      </c>
      <c r="P317">
        <v>4.9800000000000004</v>
      </c>
      <c r="Q317" s="6">
        <f t="shared" si="31"/>
        <v>-4.7873000000000001</v>
      </c>
      <c r="R317" s="10">
        <v>39725</v>
      </c>
      <c r="S317">
        <v>188</v>
      </c>
      <c r="T317" s="6">
        <f t="shared" si="32"/>
        <v>296.57</v>
      </c>
    </row>
    <row r="318" spans="2:20" x14ac:dyDescent="0.35">
      <c r="B318">
        <f t="shared" si="33"/>
        <v>2008</v>
      </c>
      <c r="C318" s="10">
        <v>39573</v>
      </c>
      <c r="D318">
        <v>105</v>
      </c>
      <c r="E318" s="6">
        <f t="shared" si="34"/>
        <v>151.14499999999998</v>
      </c>
      <c r="F318" s="10">
        <v>39604</v>
      </c>
      <c r="G318">
        <v>73.5</v>
      </c>
      <c r="H318" s="6">
        <f t="shared" si="28"/>
        <v>99.242500000000007</v>
      </c>
      <c r="I318" s="10">
        <v>39634</v>
      </c>
      <c r="J318">
        <v>10.3</v>
      </c>
      <c r="K318" s="6">
        <f t="shared" si="29"/>
        <v>-4.1554999999999964</v>
      </c>
      <c r="L318" s="10">
        <v>39665</v>
      </c>
      <c r="M318">
        <v>120</v>
      </c>
      <c r="N318" s="6">
        <f t="shared" si="30"/>
        <v>175.79000000000002</v>
      </c>
      <c r="O318" s="10">
        <v>39696</v>
      </c>
      <c r="P318">
        <v>4.67</v>
      </c>
      <c r="Q318" s="6">
        <f t="shared" si="31"/>
        <v>-5.2879500000000004</v>
      </c>
      <c r="R318" s="10">
        <v>39726</v>
      </c>
      <c r="S318">
        <v>134</v>
      </c>
      <c r="T318" s="6">
        <f t="shared" si="32"/>
        <v>209.35999999999999</v>
      </c>
    </row>
    <row r="319" spans="2:20" x14ac:dyDescent="0.35">
      <c r="B319">
        <f t="shared" si="33"/>
        <v>2008</v>
      </c>
      <c r="C319" s="10">
        <v>39574</v>
      </c>
      <c r="D319">
        <v>94.1</v>
      </c>
      <c r="E319" s="6">
        <f t="shared" si="34"/>
        <v>133.54149999999998</v>
      </c>
      <c r="F319" s="10">
        <v>39605</v>
      </c>
      <c r="G319">
        <v>62.8</v>
      </c>
      <c r="H319" s="6">
        <f t="shared" si="28"/>
        <v>81.961999999999989</v>
      </c>
      <c r="I319" s="10">
        <v>39635</v>
      </c>
      <c r="J319">
        <v>9.17</v>
      </c>
      <c r="K319" s="6">
        <f t="shared" si="29"/>
        <v>-5.9804499999999994</v>
      </c>
      <c r="L319" s="10">
        <v>39666</v>
      </c>
      <c r="M319">
        <v>84</v>
      </c>
      <c r="N319" s="6">
        <f t="shared" si="30"/>
        <v>117.64999999999999</v>
      </c>
      <c r="O319" s="10">
        <v>39697</v>
      </c>
      <c r="P319">
        <v>4.66</v>
      </c>
      <c r="Q319" s="6">
        <f t="shared" si="31"/>
        <v>-5.3041</v>
      </c>
      <c r="R319" s="10">
        <v>39727</v>
      </c>
      <c r="S319">
        <v>99.1</v>
      </c>
      <c r="T319" s="6">
        <f t="shared" si="32"/>
        <v>152.99649999999997</v>
      </c>
    </row>
    <row r="320" spans="2:20" x14ac:dyDescent="0.35">
      <c r="B320">
        <f t="shared" si="33"/>
        <v>2008</v>
      </c>
      <c r="C320" s="10">
        <v>39575</v>
      </c>
      <c r="D320">
        <v>84.5</v>
      </c>
      <c r="E320" s="6">
        <f t="shared" si="34"/>
        <v>118.03749999999999</v>
      </c>
      <c r="F320" s="10">
        <v>39606</v>
      </c>
      <c r="G320">
        <v>52.7</v>
      </c>
      <c r="H320" s="6">
        <f t="shared" si="28"/>
        <v>65.650499999999994</v>
      </c>
      <c r="I320" s="10">
        <v>39636</v>
      </c>
      <c r="J320">
        <v>8.09</v>
      </c>
      <c r="K320" s="6">
        <f t="shared" si="29"/>
        <v>-7.7246499999999987</v>
      </c>
      <c r="L320" s="10">
        <v>39667</v>
      </c>
      <c r="M320">
        <v>60.7</v>
      </c>
      <c r="N320" s="6">
        <f t="shared" si="30"/>
        <v>80.020499999999998</v>
      </c>
      <c r="O320" s="10">
        <v>39698</v>
      </c>
      <c r="P320">
        <v>90.5</v>
      </c>
      <c r="Q320" s="6">
        <f t="shared" si="31"/>
        <v>133.32749999999999</v>
      </c>
      <c r="R320" s="10">
        <v>39728</v>
      </c>
      <c r="S320">
        <v>76.599999999999994</v>
      </c>
      <c r="T320" s="6">
        <f t="shared" si="32"/>
        <v>116.65899999999999</v>
      </c>
    </row>
    <row r="321" spans="2:20" x14ac:dyDescent="0.35">
      <c r="B321">
        <f t="shared" si="33"/>
        <v>2008</v>
      </c>
      <c r="C321" s="10">
        <v>39576</v>
      </c>
      <c r="D321">
        <v>77.5</v>
      </c>
      <c r="E321" s="6">
        <f t="shared" si="34"/>
        <v>106.73249999999999</v>
      </c>
      <c r="F321" s="10">
        <v>39607</v>
      </c>
      <c r="G321">
        <v>44.5</v>
      </c>
      <c r="H321" s="6">
        <f t="shared" si="28"/>
        <v>52.407499999999992</v>
      </c>
      <c r="I321" s="10">
        <v>39637</v>
      </c>
      <c r="J321">
        <v>8.36</v>
      </c>
      <c r="K321" s="6">
        <f t="shared" si="29"/>
        <v>-7.2886000000000006</v>
      </c>
      <c r="L321" s="10">
        <v>39668</v>
      </c>
      <c r="M321">
        <v>47.7</v>
      </c>
      <c r="N321" s="6">
        <f t="shared" si="30"/>
        <v>59.025499999999994</v>
      </c>
      <c r="O321" s="10">
        <v>39699</v>
      </c>
      <c r="P321">
        <v>112</v>
      </c>
      <c r="Q321" s="6">
        <f t="shared" si="31"/>
        <v>168.04999999999998</v>
      </c>
      <c r="R321" s="10">
        <v>39729</v>
      </c>
      <c r="S321">
        <v>60.5</v>
      </c>
      <c r="T321" s="6">
        <f t="shared" si="32"/>
        <v>90.657499999999999</v>
      </c>
    </row>
    <row r="322" spans="2:20" x14ac:dyDescent="0.35">
      <c r="B322">
        <f t="shared" si="33"/>
        <v>2008</v>
      </c>
      <c r="C322" s="10">
        <v>39577</v>
      </c>
      <c r="D322">
        <v>78.900000000000006</v>
      </c>
      <c r="E322" s="6">
        <f t="shared" si="34"/>
        <v>108.99350000000001</v>
      </c>
      <c r="F322" s="10">
        <v>39608</v>
      </c>
      <c r="G322">
        <v>37.299999999999997</v>
      </c>
      <c r="H322" s="6">
        <f t="shared" si="28"/>
        <v>40.779499999999992</v>
      </c>
      <c r="I322" s="10">
        <v>39638</v>
      </c>
      <c r="J322">
        <v>6.87</v>
      </c>
      <c r="K322" s="6">
        <f t="shared" si="29"/>
        <v>-9.6949499999999986</v>
      </c>
      <c r="L322" s="10">
        <v>39669</v>
      </c>
      <c r="M322">
        <v>42.9</v>
      </c>
      <c r="N322" s="6">
        <f t="shared" si="30"/>
        <v>51.273499999999999</v>
      </c>
      <c r="O322" s="10">
        <v>39700</v>
      </c>
      <c r="P322">
        <v>93.4</v>
      </c>
      <c r="Q322" s="6">
        <f t="shared" si="31"/>
        <v>138.011</v>
      </c>
      <c r="R322" s="10">
        <v>39730</v>
      </c>
      <c r="S322">
        <v>51.5</v>
      </c>
      <c r="T322" s="6">
        <f t="shared" si="32"/>
        <v>76.122500000000002</v>
      </c>
    </row>
    <row r="323" spans="2:20" x14ac:dyDescent="0.35">
      <c r="B323">
        <f t="shared" si="33"/>
        <v>2008</v>
      </c>
      <c r="C323" s="10">
        <v>39578</v>
      </c>
      <c r="D323">
        <v>70.5</v>
      </c>
      <c r="E323" s="6">
        <f t="shared" si="34"/>
        <v>95.427500000000009</v>
      </c>
      <c r="F323" s="10">
        <v>39609</v>
      </c>
      <c r="G323">
        <v>28.9</v>
      </c>
      <c r="H323" s="6">
        <f t="shared" si="28"/>
        <v>27.213499999999996</v>
      </c>
      <c r="I323" s="10">
        <v>39639</v>
      </c>
      <c r="J323">
        <v>6.31</v>
      </c>
      <c r="K323" s="6">
        <f t="shared" si="29"/>
        <v>-10.599349999999999</v>
      </c>
      <c r="L323" s="10">
        <v>39670</v>
      </c>
      <c r="M323">
        <v>38</v>
      </c>
      <c r="N323" s="6">
        <f t="shared" si="30"/>
        <v>43.36</v>
      </c>
      <c r="O323" s="10">
        <v>39701</v>
      </c>
      <c r="P323">
        <v>75.400000000000006</v>
      </c>
      <c r="Q323" s="6">
        <f t="shared" si="31"/>
        <v>108.94100000000002</v>
      </c>
      <c r="R323" s="10">
        <v>39731</v>
      </c>
      <c r="S323">
        <v>45</v>
      </c>
      <c r="T323" s="6">
        <f t="shared" si="32"/>
        <v>65.625</v>
      </c>
    </row>
    <row r="324" spans="2:20" x14ac:dyDescent="0.35">
      <c r="B324">
        <f t="shared" si="33"/>
        <v>2008</v>
      </c>
      <c r="C324" s="10">
        <v>39579</v>
      </c>
      <c r="D324">
        <v>63.8</v>
      </c>
      <c r="E324" s="6">
        <f t="shared" si="34"/>
        <v>84.606999999999999</v>
      </c>
      <c r="F324" s="10">
        <v>39610</v>
      </c>
      <c r="G324">
        <v>25.7</v>
      </c>
      <c r="H324" s="6">
        <f t="shared" ref="H324:H387" si="35">IF(ISBLANK(G324),"",(G324*H$3)+H$2)</f>
        <v>22.045499999999997</v>
      </c>
      <c r="I324" s="10">
        <v>39640</v>
      </c>
      <c r="J324">
        <v>6.03</v>
      </c>
      <c r="K324" s="6">
        <f t="shared" ref="K324:K387" si="36">IF(ISBLANK(J324),"",(J324*K$3)+K$2)</f>
        <v>-11.051549999999999</v>
      </c>
      <c r="L324" s="10">
        <v>39671</v>
      </c>
      <c r="M324">
        <v>35.200000000000003</v>
      </c>
      <c r="N324" s="6">
        <f t="shared" ref="N324:N387" si="37">IF(ISBLANK(M324),"",(M324*N$3)+N$2)</f>
        <v>38.838000000000008</v>
      </c>
      <c r="O324" s="10">
        <v>39702</v>
      </c>
      <c r="P324">
        <v>53.9</v>
      </c>
      <c r="Q324" s="6">
        <f t="shared" ref="Q324:Q387" si="38">IF(ISBLANK(P324),"",(P324*Q$3)+Q$2)</f>
        <v>74.218500000000006</v>
      </c>
      <c r="R324" s="10">
        <v>39732</v>
      </c>
      <c r="S324">
        <v>38.299999999999997</v>
      </c>
      <c r="T324" s="6">
        <f t="shared" ref="T324:T387" si="39">IF(ISBLANK(S324),"",(S324*T$3)+T$2)</f>
        <v>54.804499999999997</v>
      </c>
    </row>
    <row r="325" spans="2:20" x14ac:dyDescent="0.35">
      <c r="B325">
        <f t="shared" ref="B325:B388" si="40">YEAR(L325)</f>
        <v>2008</v>
      </c>
      <c r="C325" s="10">
        <v>39580</v>
      </c>
      <c r="D325">
        <v>56.2</v>
      </c>
      <c r="E325" s="6">
        <f t="shared" ref="E325:E388" si="41">IF(ISBLANK(D325),"",(D325*E$3)+E$2)</f>
        <v>72.332999999999998</v>
      </c>
      <c r="F325" s="10">
        <v>39611</v>
      </c>
      <c r="G325">
        <v>23.1</v>
      </c>
      <c r="H325" s="6">
        <f t="shared" si="35"/>
        <v>17.846499999999999</v>
      </c>
      <c r="I325" s="10">
        <v>39641</v>
      </c>
      <c r="J325">
        <v>5.5</v>
      </c>
      <c r="K325" s="6">
        <f t="shared" si="36"/>
        <v>-11.907499999999999</v>
      </c>
      <c r="L325" s="10">
        <v>39672</v>
      </c>
      <c r="M325">
        <v>34.200000000000003</v>
      </c>
      <c r="N325" s="6">
        <f t="shared" si="37"/>
        <v>37.222999999999999</v>
      </c>
      <c r="O325" s="10">
        <v>39703</v>
      </c>
      <c r="P325">
        <v>40.5</v>
      </c>
      <c r="Q325" s="6">
        <f t="shared" si="38"/>
        <v>52.577500000000001</v>
      </c>
      <c r="R325" s="10">
        <v>39733</v>
      </c>
      <c r="S325">
        <v>33.9</v>
      </c>
      <c r="T325" s="6">
        <f t="shared" si="39"/>
        <v>47.698500000000003</v>
      </c>
    </row>
    <row r="326" spans="2:20" x14ac:dyDescent="0.35">
      <c r="B326">
        <f t="shared" si="40"/>
        <v>2008</v>
      </c>
      <c r="C326" s="10">
        <v>39581</v>
      </c>
      <c r="D326">
        <v>50</v>
      </c>
      <c r="E326" s="6">
        <f t="shared" si="41"/>
        <v>62.32</v>
      </c>
      <c r="F326" s="10">
        <v>39612</v>
      </c>
      <c r="G326">
        <v>17</v>
      </c>
      <c r="H326" s="6">
        <f t="shared" si="35"/>
        <v>7.9949999999999974</v>
      </c>
      <c r="I326" s="10">
        <v>39642</v>
      </c>
      <c r="J326">
        <v>5.59</v>
      </c>
      <c r="K326" s="6">
        <f t="shared" si="36"/>
        <v>-11.76215</v>
      </c>
      <c r="L326" s="10">
        <v>39673</v>
      </c>
      <c r="M326">
        <v>34.1</v>
      </c>
      <c r="N326" s="6">
        <f t="shared" si="37"/>
        <v>37.061499999999995</v>
      </c>
      <c r="O326" s="10">
        <v>39704</v>
      </c>
      <c r="P326">
        <v>33.299999999999997</v>
      </c>
      <c r="Q326" s="6">
        <f t="shared" si="38"/>
        <v>40.949499999999993</v>
      </c>
      <c r="R326" s="10">
        <v>39734</v>
      </c>
      <c r="S326">
        <v>31.5</v>
      </c>
      <c r="T326" s="6">
        <f t="shared" si="39"/>
        <v>43.822500000000005</v>
      </c>
    </row>
    <row r="327" spans="2:20" x14ac:dyDescent="0.35">
      <c r="B327">
        <f t="shared" si="40"/>
        <v>2008</v>
      </c>
      <c r="C327" s="10">
        <v>39582</v>
      </c>
      <c r="D327">
        <v>44.9</v>
      </c>
      <c r="E327" s="6">
        <f t="shared" si="41"/>
        <v>54.083499999999994</v>
      </c>
      <c r="F327" s="10">
        <v>39613</v>
      </c>
      <c r="G327">
        <v>12.7</v>
      </c>
      <c r="H327" s="6">
        <f t="shared" si="35"/>
        <v>1.0504999999999995</v>
      </c>
      <c r="I327" s="10">
        <v>39643</v>
      </c>
      <c r="J327">
        <v>5.59</v>
      </c>
      <c r="K327" s="6">
        <f t="shared" si="36"/>
        <v>-11.76215</v>
      </c>
      <c r="L327" s="10">
        <v>39674</v>
      </c>
      <c r="M327">
        <v>29.7</v>
      </c>
      <c r="N327" s="6">
        <f t="shared" si="37"/>
        <v>29.955499999999997</v>
      </c>
      <c r="O327" s="10">
        <v>39705</v>
      </c>
      <c r="P327">
        <v>27.6</v>
      </c>
      <c r="Q327" s="6">
        <f t="shared" si="38"/>
        <v>31.744000000000007</v>
      </c>
      <c r="R327" s="10">
        <v>39735</v>
      </c>
      <c r="S327">
        <v>29</v>
      </c>
      <c r="T327" s="6">
        <f t="shared" si="39"/>
        <v>39.785000000000004</v>
      </c>
    </row>
    <row r="328" spans="2:20" x14ac:dyDescent="0.35">
      <c r="B328">
        <f t="shared" si="40"/>
        <v>2008</v>
      </c>
      <c r="C328" s="10">
        <v>39583</v>
      </c>
      <c r="D328">
        <v>40.700000000000003</v>
      </c>
      <c r="E328" s="6">
        <f t="shared" si="41"/>
        <v>47.300500000000007</v>
      </c>
      <c r="F328" s="10">
        <v>39614</v>
      </c>
      <c r="G328">
        <v>11.6</v>
      </c>
      <c r="H328" s="6">
        <f t="shared" si="35"/>
        <v>-0.72600000000000264</v>
      </c>
      <c r="I328" s="10">
        <v>39644</v>
      </c>
      <c r="J328">
        <v>6.23</v>
      </c>
      <c r="K328" s="6">
        <f t="shared" si="36"/>
        <v>-10.728549999999998</v>
      </c>
      <c r="L328" s="10">
        <v>39675</v>
      </c>
      <c r="M328">
        <v>26.7</v>
      </c>
      <c r="N328" s="6">
        <f t="shared" si="37"/>
        <v>25.110499999999998</v>
      </c>
      <c r="O328" s="10">
        <v>39706</v>
      </c>
      <c r="P328">
        <v>24.9</v>
      </c>
      <c r="Q328" s="6">
        <f t="shared" si="38"/>
        <v>27.383499999999998</v>
      </c>
      <c r="R328" s="10">
        <v>39736</v>
      </c>
      <c r="S328">
        <v>32.700000000000003</v>
      </c>
      <c r="T328" s="6">
        <f t="shared" si="39"/>
        <v>45.760500000000008</v>
      </c>
    </row>
    <row r="329" spans="2:20" x14ac:dyDescent="0.35">
      <c r="B329">
        <f t="shared" si="40"/>
        <v>2008</v>
      </c>
      <c r="C329" s="10">
        <v>39584</v>
      </c>
      <c r="D329">
        <v>38.1</v>
      </c>
      <c r="E329" s="6">
        <f t="shared" si="41"/>
        <v>43.101500000000001</v>
      </c>
      <c r="F329" s="10">
        <v>39615</v>
      </c>
      <c r="G329">
        <v>11</v>
      </c>
      <c r="H329" s="6">
        <f t="shared" si="35"/>
        <v>-1.6950000000000003</v>
      </c>
      <c r="I329" s="10">
        <v>39645</v>
      </c>
      <c r="J329">
        <v>5.66</v>
      </c>
      <c r="K329" s="6">
        <f t="shared" si="36"/>
        <v>-11.649099999999999</v>
      </c>
      <c r="L329" s="10">
        <v>39676</v>
      </c>
      <c r="M329">
        <v>23.5</v>
      </c>
      <c r="N329" s="6">
        <f t="shared" si="37"/>
        <v>19.942499999999999</v>
      </c>
      <c r="O329" s="10">
        <v>39707</v>
      </c>
      <c r="P329">
        <v>19.600000000000001</v>
      </c>
      <c r="Q329" s="6">
        <f t="shared" si="38"/>
        <v>18.824000000000005</v>
      </c>
      <c r="R329" s="10">
        <v>39737</v>
      </c>
      <c r="S329">
        <v>26.2</v>
      </c>
      <c r="T329" s="6">
        <f t="shared" si="39"/>
        <v>35.262999999999998</v>
      </c>
    </row>
    <row r="330" spans="2:20" x14ac:dyDescent="0.35">
      <c r="B330">
        <f t="shared" si="40"/>
        <v>2008</v>
      </c>
      <c r="C330" s="10">
        <v>39585</v>
      </c>
      <c r="D330">
        <v>36.1</v>
      </c>
      <c r="E330" s="6">
        <f t="shared" si="41"/>
        <v>39.871500000000005</v>
      </c>
      <c r="F330" s="10">
        <v>39616</v>
      </c>
      <c r="G330">
        <v>16.3</v>
      </c>
      <c r="H330" s="6">
        <f t="shared" si="35"/>
        <v>6.8644999999999996</v>
      </c>
      <c r="I330" s="10">
        <v>39646</v>
      </c>
      <c r="J330">
        <v>5.67</v>
      </c>
      <c r="K330" s="6">
        <f t="shared" si="36"/>
        <v>-11.632949999999999</v>
      </c>
      <c r="L330" s="10">
        <v>39677</v>
      </c>
      <c r="M330">
        <v>20.9</v>
      </c>
      <c r="N330" s="6">
        <f t="shared" si="37"/>
        <v>15.743499999999994</v>
      </c>
      <c r="O330" s="10">
        <v>39708</v>
      </c>
      <c r="P330">
        <v>16.100000000000001</v>
      </c>
      <c r="Q330" s="6">
        <f t="shared" si="38"/>
        <v>13.171500000000004</v>
      </c>
      <c r="R330" s="10">
        <v>39738</v>
      </c>
      <c r="S330">
        <v>27.8</v>
      </c>
      <c r="T330" s="6">
        <f t="shared" si="39"/>
        <v>37.847000000000001</v>
      </c>
    </row>
    <row r="331" spans="2:20" x14ac:dyDescent="0.35">
      <c r="B331">
        <f t="shared" si="40"/>
        <v>2008</v>
      </c>
      <c r="C331" s="10">
        <v>39586</v>
      </c>
      <c r="D331">
        <v>41.5</v>
      </c>
      <c r="E331" s="6">
        <f t="shared" si="41"/>
        <v>48.592499999999994</v>
      </c>
      <c r="F331" s="10">
        <v>39617</v>
      </c>
      <c r="G331">
        <v>18.5</v>
      </c>
      <c r="H331" s="6">
        <f t="shared" si="35"/>
        <v>10.4175</v>
      </c>
      <c r="I331" s="10">
        <v>39647</v>
      </c>
      <c r="J331">
        <v>5.89</v>
      </c>
      <c r="K331" s="6">
        <f t="shared" si="36"/>
        <v>-11.27765</v>
      </c>
      <c r="L331" s="10">
        <v>39678</v>
      </c>
      <c r="M331">
        <v>17.600000000000001</v>
      </c>
      <c r="N331" s="6">
        <f t="shared" si="37"/>
        <v>10.414000000000001</v>
      </c>
      <c r="O331" s="10">
        <v>39709</v>
      </c>
      <c r="P331">
        <v>12.6</v>
      </c>
      <c r="Q331" s="6">
        <f t="shared" si="38"/>
        <v>7.5190000000000001</v>
      </c>
      <c r="R331" s="10">
        <v>39739</v>
      </c>
      <c r="S331">
        <v>25.1</v>
      </c>
      <c r="T331" s="6">
        <f t="shared" si="39"/>
        <v>33.486500000000007</v>
      </c>
    </row>
    <row r="332" spans="2:20" x14ac:dyDescent="0.35">
      <c r="B332">
        <f t="shared" si="40"/>
        <v>2008</v>
      </c>
      <c r="C332" s="10">
        <v>39587</v>
      </c>
      <c r="D332">
        <v>43.5</v>
      </c>
      <c r="E332" s="6">
        <f t="shared" si="41"/>
        <v>51.822499999999998</v>
      </c>
      <c r="F332" s="10">
        <v>39618</v>
      </c>
      <c r="G332">
        <v>18.899999999999999</v>
      </c>
      <c r="H332" s="6">
        <f t="shared" si="35"/>
        <v>11.063499999999998</v>
      </c>
      <c r="I332" s="10">
        <v>39648</v>
      </c>
      <c r="J332">
        <v>8.06</v>
      </c>
      <c r="K332" s="6">
        <f t="shared" si="36"/>
        <v>-7.7730999999999977</v>
      </c>
      <c r="L332" s="10">
        <v>39679</v>
      </c>
      <c r="M332">
        <v>18.2</v>
      </c>
      <c r="N332" s="6">
        <f t="shared" si="37"/>
        <v>11.382999999999996</v>
      </c>
      <c r="O332" s="10">
        <v>39710</v>
      </c>
      <c r="P332">
        <v>9.67</v>
      </c>
      <c r="Q332" s="6">
        <f t="shared" si="38"/>
        <v>2.7870499999999989</v>
      </c>
      <c r="R332" s="10">
        <v>39740</v>
      </c>
      <c r="S332">
        <v>23.5</v>
      </c>
      <c r="T332" s="6">
        <f t="shared" si="39"/>
        <v>30.9025</v>
      </c>
    </row>
    <row r="333" spans="2:20" x14ac:dyDescent="0.35">
      <c r="B333">
        <f t="shared" si="40"/>
        <v>2008</v>
      </c>
      <c r="C333" s="10">
        <v>39588</v>
      </c>
      <c r="D333">
        <v>43.5</v>
      </c>
      <c r="E333" s="6">
        <f t="shared" si="41"/>
        <v>51.822499999999998</v>
      </c>
      <c r="F333" s="10">
        <v>39619</v>
      </c>
      <c r="G333">
        <v>18.5</v>
      </c>
      <c r="H333" s="6">
        <f t="shared" si="35"/>
        <v>10.4175</v>
      </c>
      <c r="I333" s="10">
        <v>39649</v>
      </c>
      <c r="J333">
        <v>7.1</v>
      </c>
      <c r="K333" s="6">
        <f t="shared" si="36"/>
        <v>-9.3234999999999992</v>
      </c>
      <c r="L333" s="10">
        <v>39680</v>
      </c>
      <c r="M333">
        <v>19.3</v>
      </c>
      <c r="N333" s="6">
        <f t="shared" si="37"/>
        <v>13.159499999999998</v>
      </c>
      <c r="O333" s="10">
        <v>39711</v>
      </c>
      <c r="P333">
        <v>7.56</v>
      </c>
      <c r="Q333" s="6">
        <f t="shared" si="38"/>
        <v>-0.62060000000000137</v>
      </c>
      <c r="R333" s="10">
        <v>39741</v>
      </c>
      <c r="S333">
        <v>22.2</v>
      </c>
      <c r="T333" s="6">
        <f t="shared" si="39"/>
        <v>28.803000000000001</v>
      </c>
    </row>
    <row r="334" spans="2:20" x14ac:dyDescent="0.35">
      <c r="B334">
        <f t="shared" si="40"/>
        <v>2008</v>
      </c>
      <c r="C334" s="10">
        <v>39589</v>
      </c>
      <c r="D334">
        <v>40.799999999999997</v>
      </c>
      <c r="E334" s="6">
        <f t="shared" si="41"/>
        <v>47.461999999999996</v>
      </c>
      <c r="F334" s="10">
        <v>39620</v>
      </c>
      <c r="G334">
        <v>17.600000000000001</v>
      </c>
      <c r="H334" s="6">
        <f t="shared" si="35"/>
        <v>8.9640000000000022</v>
      </c>
      <c r="I334" s="10">
        <v>39650</v>
      </c>
      <c r="J334">
        <v>12.1</v>
      </c>
      <c r="K334" s="6">
        <f t="shared" si="36"/>
        <v>-1.2484999999999999</v>
      </c>
      <c r="L334" s="10">
        <v>39681</v>
      </c>
      <c r="M334">
        <v>17</v>
      </c>
      <c r="N334" s="6">
        <f t="shared" si="37"/>
        <v>9.4449999999999967</v>
      </c>
      <c r="O334" s="10">
        <v>39712</v>
      </c>
      <c r="P334">
        <v>7.56</v>
      </c>
      <c r="Q334" s="6">
        <f t="shared" si="38"/>
        <v>-0.62060000000000137</v>
      </c>
      <c r="R334" s="10">
        <v>39742</v>
      </c>
      <c r="S334">
        <v>21.4</v>
      </c>
      <c r="T334" s="6">
        <f t="shared" si="39"/>
        <v>27.510999999999999</v>
      </c>
    </row>
    <row r="335" spans="2:20" x14ac:dyDescent="0.35">
      <c r="B335">
        <f t="shared" si="40"/>
        <v>2008</v>
      </c>
      <c r="C335" s="10">
        <v>39590</v>
      </c>
      <c r="D335">
        <v>42.4</v>
      </c>
      <c r="E335" s="6">
        <f t="shared" si="41"/>
        <v>50.045999999999999</v>
      </c>
      <c r="F335" s="10">
        <v>39621</v>
      </c>
      <c r="G335">
        <v>15.4</v>
      </c>
      <c r="H335" s="6">
        <f t="shared" si="35"/>
        <v>5.4109999999999978</v>
      </c>
      <c r="I335" s="10">
        <v>39651</v>
      </c>
      <c r="J335">
        <v>11.3</v>
      </c>
      <c r="K335" s="6">
        <f t="shared" si="36"/>
        <v>-2.540499999999998</v>
      </c>
      <c r="L335" s="10">
        <v>39682</v>
      </c>
      <c r="M335">
        <v>15.6</v>
      </c>
      <c r="N335" s="6">
        <f t="shared" si="37"/>
        <v>7.1839999999999975</v>
      </c>
      <c r="O335" s="10">
        <v>39713</v>
      </c>
      <c r="P335">
        <v>6.49</v>
      </c>
      <c r="Q335" s="6">
        <f t="shared" si="38"/>
        <v>-2.3486499999999992</v>
      </c>
      <c r="R335" s="10">
        <v>39743</v>
      </c>
      <c r="S335">
        <v>23.8</v>
      </c>
      <c r="T335" s="6">
        <f t="shared" si="39"/>
        <v>31.386999999999997</v>
      </c>
    </row>
    <row r="336" spans="2:20" x14ac:dyDescent="0.35">
      <c r="B336">
        <f t="shared" si="40"/>
        <v>2008</v>
      </c>
      <c r="C336" s="10">
        <v>39591</v>
      </c>
      <c r="D336">
        <v>46.3</v>
      </c>
      <c r="E336" s="6">
        <f t="shared" si="41"/>
        <v>56.344499999999989</v>
      </c>
      <c r="F336" s="10">
        <v>39622</v>
      </c>
      <c r="G336">
        <v>15.2</v>
      </c>
      <c r="H336" s="6">
        <f t="shared" si="35"/>
        <v>5.0879999999999974</v>
      </c>
      <c r="I336" s="10">
        <v>39652</v>
      </c>
      <c r="J336">
        <v>11.9</v>
      </c>
      <c r="K336" s="6">
        <f t="shared" si="36"/>
        <v>-1.5715000000000003</v>
      </c>
      <c r="L336" s="10">
        <v>39683</v>
      </c>
      <c r="M336">
        <v>13.9</v>
      </c>
      <c r="N336" s="6">
        <f t="shared" si="37"/>
        <v>4.4384999999999977</v>
      </c>
      <c r="O336" s="10">
        <v>39714</v>
      </c>
      <c r="P336">
        <v>6.39</v>
      </c>
      <c r="Q336" s="6">
        <f t="shared" si="38"/>
        <v>-2.5101500000000012</v>
      </c>
      <c r="R336" s="10">
        <v>39744</v>
      </c>
      <c r="S336">
        <v>20.7</v>
      </c>
      <c r="T336" s="6">
        <f t="shared" si="39"/>
        <v>26.380500000000001</v>
      </c>
    </row>
    <row r="337" spans="2:20" x14ac:dyDescent="0.35">
      <c r="B337">
        <f t="shared" si="40"/>
        <v>2008</v>
      </c>
      <c r="C337" s="10">
        <v>39592</v>
      </c>
      <c r="D337">
        <v>41.5</v>
      </c>
      <c r="E337" s="6">
        <f t="shared" si="41"/>
        <v>48.592499999999994</v>
      </c>
      <c r="F337" s="10">
        <v>39623</v>
      </c>
      <c r="G337">
        <v>15.2</v>
      </c>
      <c r="H337" s="6">
        <f t="shared" si="35"/>
        <v>5.0879999999999974</v>
      </c>
      <c r="I337" s="10">
        <v>39653</v>
      </c>
      <c r="J337">
        <v>18.3</v>
      </c>
      <c r="K337" s="6">
        <f t="shared" si="36"/>
        <v>8.7645000000000017</v>
      </c>
      <c r="L337" s="10">
        <v>39684</v>
      </c>
      <c r="M337">
        <v>12.3</v>
      </c>
      <c r="N337" s="6">
        <f t="shared" si="37"/>
        <v>1.854499999999998</v>
      </c>
      <c r="O337" s="10">
        <v>39715</v>
      </c>
      <c r="P337">
        <v>5.81</v>
      </c>
      <c r="Q337" s="6">
        <f t="shared" si="38"/>
        <v>-3.4468500000000013</v>
      </c>
      <c r="R337" s="10">
        <v>39745</v>
      </c>
      <c r="S337">
        <v>19.399999999999999</v>
      </c>
      <c r="T337" s="6">
        <f t="shared" si="39"/>
        <v>24.280999999999995</v>
      </c>
    </row>
    <row r="338" spans="2:20" x14ac:dyDescent="0.35">
      <c r="B338">
        <f t="shared" si="40"/>
        <v>2008</v>
      </c>
      <c r="C338" s="10">
        <v>39593</v>
      </c>
      <c r="D338">
        <v>37.700000000000003</v>
      </c>
      <c r="E338" s="6">
        <f t="shared" si="41"/>
        <v>42.455500000000008</v>
      </c>
      <c r="F338" s="10">
        <v>39624</v>
      </c>
      <c r="G338">
        <v>13</v>
      </c>
      <c r="H338" s="6">
        <f t="shared" si="35"/>
        <v>1.5350000000000001</v>
      </c>
      <c r="I338" s="10">
        <v>39654</v>
      </c>
      <c r="J338">
        <v>30.3</v>
      </c>
      <c r="K338" s="6">
        <f t="shared" si="36"/>
        <v>28.144500000000001</v>
      </c>
      <c r="L338" s="10">
        <v>39685</v>
      </c>
      <c r="M338">
        <v>11</v>
      </c>
      <c r="N338" s="6">
        <f t="shared" si="37"/>
        <v>-0.24500000000000099</v>
      </c>
      <c r="O338" s="10">
        <v>39716</v>
      </c>
      <c r="P338">
        <v>5.52</v>
      </c>
      <c r="Q338" s="6">
        <f t="shared" si="38"/>
        <v>-3.9152000000000005</v>
      </c>
      <c r="R338" s="10">
        <v>39746</v>
      </c>
      <c r="S338">
        <v>18.399999999999999</v>
      </c>
      <c r="T338" s="6">
        <f t="shared" si="39"/>
        <v>22.665999999999997</v>
      </c>
    </row>
    <row r="339" spans="2:20" x14ac:dyDescent="0.35">
      <c r="B339">
        <f t="shared" si="40"/>
        <v>2008</v>
      </c>
      <c r="C339" s="10">
        <v>39594</v>
      </c>
      <c r="D339">
        <v>33.700000000000003</v>
      </c>
      <c r="E339" s="6">
        <f t="shared" si="41"/>
        <v>35.995500000000007</v>
      </c>
      <c r="F339" s="10">
        <v>39625</v>
      </c>
      <c r="G339">
        <v>10.6</v>
      </c>
      <c r="H339" s="6">
        <f t="shared" si="35"/>
        <v>-2.3410000000000011</v>
      </c>
      <c r="I339" s="10">
        <v>39655</v>
      </c>
      <c r="J339">
        <v>38.1</v>
      </c>
      <c r="K339" s="6">
        <f t="shared" si="36"/>
        <v>40.741500000000002</v>
      </c>
      <c r="L339" s="10">
        <v>39686</v>
      </c>
      <c r="M339">
        <v>10</v>
      </c>
      <c r="N339" s="6">
        <f t="shared" si="37"/>
        <v>-1.860000000000003</v>
      </c>
      <c r="O339" s="10">
        <v>39717</v>
      </c>
      <c r="P339">
        <v>5.23</v>
      </c>
      <c r="Q339" s="6">
        <f t="shared" si="38"/>
        <v>-4.3835499999999996</v>
      </c>
      <c r="R339" s="10">
        <v>39747</v>
      </c>
      <c r="S339">
        <v>41.7</v>
      </c>
      <c r="T339" s="6">
        <f t="shared" si="39"/>
        <v>60.295500000000004</v>
      </c>
    </row>
    <row r="340" spans="2:20" x14ac:dyDescent="0.35">
      <c r="B340">
        <f t="shared" si="40"/>
        <v>2008</v>
      </c>
      <c r="C340" s="10">
        <v>39595</v>
      </c>
      <c r="D340">
        <v>32.6</v>
      </c>
      <c r="E340" s="6">
        <f t="shared" si="41"/>
        <v>34.219000000000001</v>
      </c>
      <c r="F340" s="10">
        <v>39626</v>
      </c>
      <c r="G340">
        <v>11.1</v>
      </c>
      <c r="H340" s="6">
        <f t="shared" si="35"/>
        <v>-1.5335000000000001</v>
      </c>
      <c r="I340" s="10">
        <v>39656</v>
      </c>
      <c r="J340">
        <v>31.9</v>
      </c>
      <c r="K340" s="6">
        <f t="shared" si="36"/>
        <v>30.728499999999997</v>
      </c>
      <c r="L340" s="10">
        <v>39687</v>
      </c>
      <c r="M340">
        <v>8.59</v>
      </c>
      <c r="N340" s="6">
        <f t="shared" si="37"/>
        <v>-4.1371500000000019</v>
      </c>
      <c r="O340" s="10">
        <v>39718</v>
      </c>
      <c r="P340">
        <v>25.4</v>
      </c>
      <c r="Q340" s="6">
        <f t="shared" si="38"/>
        <v>28.191000000000003</v>
      </c>
      <c r="R340" s="10">
        <v>39748</v>
      </c>
      <c r="S340">
        <v>87.1</v>
      </c>
      <c r="T340" s="6">
        <f t="shared" si="39"/>
        <v>133.61649999999997</v>
      </c>
    </row>
    <row r="341" spans="2:20" x14ac:dyDescent="0.35">
      <c r="B341">
        <f t="shared" si="40"/>
        <v>2008</v>
      </c>
      <c r="C341" s="10">
        <v>39596</v>
      </c>
      <c r="D341">
        <v>30.7</v>
      </c>
      <c r="E341" s="6">
        <f t="shared" si="41"/>
        <v>31.150500000000001</v>
      </c>
      <c r="F341" s="10">
        <v>39627</v>
      </c>
      <c r="G341">
        <v>11.5</v>
      </c>
      <c r="H341" s="6">
        <f t="shared" si="35"/>
        <v>-0.88749999999999929</v>
      </c>
      <c r="I341" s="10">
        <v>39657</v>
      </c>
      <c r="J341">
        <v>25.7</v>
      </c>
      <c r="K341" s="6">
        <f t="shared" si="36"/>
        <v>20.715499999999999</v>
      </c>
      <c r="L341" s="10">
        <v>39688</v>
      </c>
      <c r="M341">
        <v>7.69</v>
      </c>
      <c r="N341" s="6">
        <f t="shared" si="37"/>
        <v>-5.5906500000000001</v>
      </c>
      <c r="O341" s="10">
        <v>39719</v>
      </c>
      <c r="P341">
        <v>107</v>
      </c>
      <c r="Q341" s="6">
        <f t="shared" si="38"/>
        <v>159.97499999999999</v>
      </c>
      <c r="R341" s="10">
        <v>39749</v>
      </c>
      <c r="S341">
        <v>113</v>
      </c>
      <c r="T341" s="6">
        <f t="shared" si="39"/>
        <v>175.44499999999999</v>
      </c>
    </row>
    <row r="342" spans="2:20" x14ac:dyDescent="0.35">
      <c r="B342">
        <f t="shared" si="40"/>
        <v>2008</v>
      </c>
      <c r="C342" s="10">
        <v>39597</v>
      </c>
      <c r="D342">
        <v>26.5</v>
      </c>
      <c r="E342" s="6">
        <f t="shared" si="41"/>
        <v>24.3675</v>
      </c>
      <c r="F342" s="10">
        <v>39628</v>
      </c>
      <c r="G342">
        <v>12.1</v>
      </c>
      <c r="H342" s="6">
        <f t="shared" si="35"/>
        <v>8.1499999999998352E-2</v>
      </c>
      <c r="I342" s="10">
        <v>39658</v>
      </c>
      <c r="J342">
        <v>20.5</v>
      </c>
      <c r="K342" s="6">
        <f t="shared" si="36"/>
        <v>12.317500000000003</v>
      </c>
      <c r="L342" s="10">
        <v>39689</v>
      </c>
      <c r="M342">
        <v>7.39</v>
      </c>
      <c r="N342" s="6">
        <f t="shared" si="37"/>
        <v>-6.0751500000000025</v>
      </c>
      <c r="O342" s="10">
        <v>39720</v>
      </c>
      <c r="P342">
        <v>218</v>
      </c>
      <c r="Q342" s="6">
        <f t="shared" si="38"/>
        <v>339.24</v>
      </c>
      <c r="R342" s="10">
        <v>39750</v>
      </c>
      <c r="S342">
        <v>124</v>
      </c>
      <c r="T342" s="6">
        <f t="shared" si="39"/>
        <v>193.20999999999998</v>
      </c>
    </row>
    <row r="343" spans="2:20" x14ac:dyDescent="0.35">
      <c r="B343">
        <f t="shared" si="40"/>
        <v>2008</v>
      </c>
      <c r="C343" s="10">
        <v>39598</v>
      </c>
      <c r="D343">
        <v>23.4</v>
      </c>
      <c r="E343" s="6">
        <f t="shared" si="41"/>
        <v>19.360999999999997</v>
      </c>
      <c r="F343" s="10">
        <v>39629</v>
      </c>
      <c r="G343">
        <v>13.6</v>
      </c>
      <c r="H343" s="6">
        <f t="shared" si="35"/>
        <v>2.5039999999999978</v>
      </c>
      <c r="I343" s="10">
        <v>39659</v>
      </c>
      <c r="J343">
        <v>17</v>
      </c>
      <c r="K343" s="6">
        <f t="shared" si="36"/>
        <v>6.6649999999999991</v>
      </c>
      <c r="L343" s="10">
        <v>39690</v>
      </c>
      <c r="M343">
        <v>7.09</v>
      </c>
      <c r="N343" s="6">
        <f t="shared" si="37"/>
        <v>-6.5596500000000013</v>
      </c>
      <c r="O343" s="10">
        <v>39721</v>
      </c>
      <c r="P343">
        <v>190</v>
      </c>
      <c r="Q343" s="6">
        <f t="shared" si="38"/>
        <v>294.02000000000004</v>
      </c>
      <c r="R343" s="10">
        <v>39751</v>
      </c>
      <c r="S343">
        <v>108</v>
      </c>
      <c r="T343" s="6">
        <f t="shared" si="39"/>
        <v>167.36999999999998</v>
      </c>
    </row>
    <row r="344" spans="2:20" x14ac:dyDescent="0.35">
      <c r="B344">
        <f t="shared" si="40"/>
        <v>2008</v>
      </c>
      <c r="C344" s="10">
        <v>39599</v>
      </c>
      <c r="D344">
        <v>26.4</v>
      </c>
      <c r="E344" s="6">
        <f t="shared" si="41"/>
        <v>24.205999999999996</v>
      </c>
      <c r="H344" s="6" t="str">
        <f t="shared" si="35"/>
        <v/>
      </c>
      <c r="I344" s="10">
        <v>39660</v>
      </c>
      <c r="J344">
        <v>14.4</v>
      </c>
      <c r="K344" s="6">
        <f t="shared" si="36"/>
        <v>2.4660000000000011</v>
      </c>
      <c r="L344" s="10">
        <v>39691</v>
      </c>
      <c r="M344">
        <v>6.65</v>
      </c>
      <c r="N344" s="6">
        <f t="shared" si="37"/>
        <v>-7.2702500000000008</v>
      </c>
      <c r="Q344" s="6" t="str">
        <f t="shared" si="38"/>
        <v/>
      </c>
      <c r="R344" s="10">
        <v>39752</v>
      </c>
      <c r="S344">
        <v>87</v>
      </c>
      <c r="T344" s="6">
        <f t="shared" si="39"/>
        <v>133.45499999999998</v>
      </c>
    </row>
    <row r="345" spans="2:20" x14ac:dyDescent="0.35">
      <c r="B345">
        <f t="shared" si="40"/>
        <v>2009</v>
      </c>
      <c r="C345" s="10">
        <v>39934</v>
      </c>
      <c r="D345">
        <v>76.5</v>
      </c>
      <c r="E345" s="6">
        <f t="shared" si="41"/>
        <v>105.11750000000001</v>
      </c>
      <c r="F345" s="10">
        <v>39965</v>
      </c>
      <c r="G345">
        <v>60.8</v>
      </c>
      <c r="H345" s="6">
        <f t="shared" si="35"/>
        <v>78.731999999999999</v>
      </c>
      <c r="I345" s="10">
        <v>39995</v>
      </c>
      <c r="J345">
        <v>116</v>
      </c>
      <c r="K345" s="6">
        <f t="shared" si="36"/>
        <v>166.55</v>
      </c>
      <c r="L345" s="10">
        <v>40026</v>
      </c>
      <c r="M345">
        <v>42.3</v>
      </c>
      <c r="N345" s="6">
        <f t="shared" si="37"/>
        <v>50.30449999999999</v>
      </c>
      <c r="O345" s="10">
        <v>40057</v>
      </c>
      <c r="P345">
        <v>91</v>
      </c>
      <c r="Q345" s="6">
        <f t="shared" si="38"/>
        <v>134.13499999999999</v>
      </c>
      <c r="R345" s="10">
        <v>40087</v>
      </c>
      <c r="S345">
        <v>26.6</v>
      </c>
      <c r="T345" s="6">
        <f t="shared" si="39"/>
        <v>35.909000000000006</v>
      </c>
    </row>
    <row r="346" spans="2:20" x14ac:dyDescent="0.35">
      <c r="B346">
        <f t="shared" si="40"/>
        <v>2009</v>
      </c>
      <c r="C346" s="10">
        <v>39935</v>
      </c>
      <c r="D346">
        <v>76.900000000000006</v>
      </c>
      <c r="E346" s="6">
        <f t="shared" si="41"/>
        <v>105.76350000000002</v>
      </c>
      <c r="F346" s="10">
        <v>39966</v>
      </c>
      <c r="G346">
        <v>52.7</v>
      </c>
      <c r="H346" s="6">
        <f t="shared" si="35"/>
        <v>65.650499999999994</v>
      </c>
      <c r="I346" s="10">
        <v>39996</v>
      </c>
      <c r="J346">
        <v>96.5</v>
      </c>
      <c r="K346" s="6">
        <f t="shared" si="36"/>
        <v>135.0575</v>
      </c>
      <c r="L346" s="10">
        <v>40027</v>
      </c>
      <c r="M346">
        <v>36</v>
      </c>
      <c r="N346" s="6">
        <f t="shared" si="37"/>
        <v>40.129999999999995</v>
      </c>
      <c r="O346" s="10">
        <v>40058</v>
      </c>
      <c r="P346">
        <v>59.3</v>
      </c>
      <c r="Q346" s="6">
        <f t="shared" si="38"/>
        <v>82.939499999999995</v>
      </c>
      <c r="R346" s="10">
        <v>40088</v>
      </c>
      <c r="S346">
        <v>22.3</v>
      </c>
      <c r="T346" s="6">
        <f t="shared" si="39"/>
        <v>28.964499999999997</v>
      </c>
    </row>
    <row r="347" spans="2:20" x14ac:dyDescent="0.35">
      <c r="B347">
        <f t="shared" si="40"/>
        <v>2009</v>
      </c>
      <c r="C347" s="10">
        <v>39936</v>
      </c>
      <c r="D347">
        <v>70.099999999999994</v>
      </c>
      <c r="E347" s="6">
        <f t="shared" si="41"/>
        <v>94.781499999999994</v>
      </c>
      <c r="F347" s="10">
        <v>39967</v>
      </c>
      <c r="G347">
        <v>43.5</v>
      </c>
      <c r="H347" s="6">
        <f t="shared" si="35"/>
        <v>50.792499999999997</v>
      </c>
      <c r="I347" s="10">
        <v>39997</v>
      </c>
      <c r="J347">
        <v>121</v>
      </c>
      <c r="K347" s="6">
        <f t="shared" si="36"/>
        <v>174.625</v>
      </c>
      <c r="L347" s="10">
        <v>40028</v>
      </c>
      <c r="M347">
        <v>33.700000000000003</v>
      </c>
      <c r="N347" s="6">
        <f t="shared" si="37"/>
        <v>36.415500000000009</v>
      </c>
      <c r="O347" s="10">
        <v>40059</v>
      </c>
      <c r="P347">
        <v>42.1</v>
      </c>
      <c r="Q347" s="6">
        <f t="shared" si="38"/>
        <v>55.161500000000004</v>
      </c>
      <c r="R347" s="10">
        <v>40089</v>
      </c>
      <c r="S347">
        <v>18.899999999999999</v>
      </c>
      <c r="T347" s="6">
        <f t="shared" si="39"/>
        <v>23.473499999999998</v>
      </c>
    </row>
    <row r="348" spans="2:20" x14ac:dyDescent="0.35">
      <c r="B348">
        <f t="shared" si="40"/>
        <v>2009</v>
      </c>
      <c r="C348" s="10">
        <v>39937</v>
      </c>
      <c r="D348">
        <v>64.3</v>
      </c>
      <c r="E348" s="6">
        <f t="shared" si="41"/>
        <v>85.414500000000004</v>
      </c>
      <c r="F348" s="10">
        <v>39968</v>
      </c>
      <c r="G348">
        <v>35.299999999999997</v>
      </c>
      <c r="H348" s="6">
        <f t="shared" si="35"/>
        <v>37.549499999999995</v>
      </c>
      <c r="I348" s="10">
        <v>39998</v>
      </c>
      <c r="J348">
        <v>127</v>
      </c>
      <c r="K348" s="6">
        <f t="shared" si="36"/>
        <v>184.315</v>
      </c>
      <c r="L348" s="10">
        <v>40029</v>
      </c>
      <c r="M348">
        <v>29.7</v>
      </c>
      <c r="N348" s="6">
        <f t="shared" si="37"/>
        <v>29.955499999999997</v>
      </c>
      <c r="O348" s="10">
        <v>40060</v>
      </c>
      <c r="P348">
        <v>32.6</v>
      </c>
      <c r="Q348" s="6">
        <f t="shared" si="38"/>
        <v>39.819000000000003</v>
      </c>
      <c r="R348" s="10">
        <v>40090</v>
      </c>
      <c r="S348">
        <v>56.7</v>
      </c>
      <c r="T348" s="6">
        <f t="shared" si="39"/>
        <v>84.520500000000013</v>
      </c>
    </row>
    <row r="349" spans="2:20" x14ac:dyDescent="0.35">
      <c r="B349">
        <f t="shared" si="40"/>
        <v>2009</v>
      </c>
      <c r="C349" s="10">
        <v>39938</v>
      </c>
      <c r="D349">
        <v>59.4</v>
      </c>
      <c r="E349" s="6">
        <f t="shared" si="41"/>
        <v>77.501000000000005</v>
      </c>
      <c r="F349" s="10">
        <v>39969</v>
      </c>
      <c r="G349">
        <v>28.4</v>
      </c>
      <c r="H349" s="6">
        <f t="shared" si="35"/>
        <v>26.405999999999999</v>
      </c>
      <c r="I349" s="10">
        <v>39999</v>
      </c>
      <c r="J349">
        <v>132</v>
      </c>
      <c r="K349" s="6">
        <f t="shared" si="36"/>
        <v>192.39000000000001</v>
      </c>
      <c r="L349" s="10">
        <v>40030</v>
      </c>
      <c r="M349">
        <v>27.5</v>
      </c>
      <c r="N349" s="6">
        <f t="shared" si="37"/>
        <v>26.4025</v>
      </c>
      <c r="O349" s="10">
        <v>40061</v>
      </c>
      <c r="P349">
        <v>26.8</v>
      </c>
      <c r="Q349" s="6">
        <f t="shared" si="38"/>
        <v>30.452000000000005</v>
      </c>
      <c r="R349" s="10">
        <v>40091</v>
      </c>
      <c r="S349">
        <v>59.4</v>
      </c>
      <c r="T349" s="6">
        <f t="shared" si="39"/>
        <v>88.881</v>
      </c>
    </row>
    <row r="350" spans="2:20" x14ac:dyDescent="0.35">
      <c r="B350">
        <f t="shared" si="40"/>
        <v>2009</v>
      </c>
      <c r="C350" s="10">
        <v>39939</v>
      </c>
      <c r="D350">
        <v>62.1</v>
      </c>
      <c r="E350" s="6">
        <f t="shared" si="41"/>
        <v>81.861500000000007</v>
      </c>
      <c r="F350" s="10">
        <v>39970</v>
      </c>
      <c r="G350">
        <v>24.3</v>
      </c>
      <c r="H350" s="6">
        <f t="shared" si="35"/>
        <v>19.784500000000001</v>
      </c>
      <c r="I350" s="10">
        <v>40000</v>
      </c>
      <c r="J350">
        <v>109</v>
      </c>
      <c r="K350" s="6">
        <f t="shared" si="36"/>
        <v>155.245</v>
      </c>
      <c r="L350" s="10">
        <v>40031</v>
      </c>
      <c r="M350">
        <v>25.4</v>
      </c>
      <c r="N350" s="6">
        <f t="shared" si="37"/>
        <v>23.010999999999999</v>
      </c>
      <c r="O350" s="10">
        <v>40062</v>
      </c>
      <c r="P350">
        <v>22</v>
      </c>
      <c r="Q350" s="6">
        <f t="shared" si="38"/>
        <v>22.700000000000003</v>
      </c>
      <c r="R350" s="10">
        <v>40092</v>
      </c>
      <c r="S350">
        <v>48.8</v>
      </c>
      <c r="T350" s="6">
        <f t="shared" si="39"/>
        <v>71.762</v>
      </c>
    </row>
    <row r="351" spans="2:20" x14ac:dyDescent="0.35">
      <c r="B351">
        <f t="shared" si="40"/>
        <v>2009</v>
      </c>
      <c r="C351" s="10">
        <v>39940</v>
      </c>
      <c r="D351">
        <v>69.2</v>
      </c>
      <c r="E351" s="6">
        <f t="shared" si="41"/>
        <v>93.328000000000003</v>
      </c>
      <c r="F351" s="10">
        <v>39971</v>
      </c>
      <c r="G351">
        <v>20.5</v>
      </c>
      <c r="H351" s="6">
        <f t="shared" si="35"/>
        <v>13.647500000000001</v>
      </c>
      <c r="I351" s="10">
        <v>40001</v>
      </c>
      <c r="J351">
        <v>90</v>
      </c>
      <c r="K351" s="6">
        <f t="shared" si="36"/>
        <v>124.56</v>
      </c>
      <c r="L351" s="10">
        <v>40032</v>
      </c>
      <c r="M351">
        <v>23.3</v>
      </c>
      <c r="N351" s="6">
        <f t="shared" si="37"/>
        <v>19.619499999999999</v>
      </c>
      <c r="O351" s="10">
        <v>40063</v>
      </c>
      <c r="P351">
        <v>17.5</v>
      </c>
      <c r="Q351" s="6">
        <f t="shared" si="38"/>
        <v>15.432499999999999</v>
      </c>
      <c r="R351" s="10">
        <v>40093</v>
      </c>
      <c r="S351">
        <v>58.6</v>
      </c>
      <c r="T351" s="6">
        <f t="shared" si="39"/>
        <v>87.588999999999999</v>
      </c>
    </row>
    <row r="352" spans="2:20" x14ac:dyDescent="0.35">
      <c r="B352">
        <f t="shared" si="40"/>
        <v>2009</v>
      </c>
      <c r="C352" s="10">
        <v>39941</v>
      </c>
      <c r="D352">
        <v>94.9</v>
      </c>
      <c r="E352" s="6">
        <f t="shared" si="41"/>
        <v>134.83350000000002</v>
      </c>
      <c r="F352" s="10">
        <v>39972</v>
      </c>
      <c r="G352">
        <v>17.7</v>
      </c>
      <c r="H352" s="6">
        <f t="shared" si="35"/>
        <v>9.1254999999999988</v>
      </c>
      <c r="I352" s="10">
        <v>40002</v>
      </c>
      <c r="J352">
        <v>87.7</v>
      </c>
      <c r="K352" s="6">
        <f t="shared" si="36"/>
        <v>120.84550000000002</v>
      </c>
      <c r="L352" s="10">
        <v>40033</v>
      </c>
      <c r="M352">
        <v>20.3</v>
      </c>
      <c r="N352" s="6">
        <f t="shared" si="37"/>
        <v>14.7745</v>
      </c>
      <c r="O352" s="10">
        <v>40064</v>
      </c>
      <c r="P352">
        <v>13.8</v>
      </c>
      <c r="Q352" s="6">
        <f t="shared" si="38"/>
        <v>9.4570000000000025</v>
      </c>
      <c r="R352" s="10">
        <v>40094</v>
      </c>
      <c r="S352">
        <v>90.9</v>
      </c>
      <c r="T352" s="6">
        <f t="shared" si="39"/>
        <v>139.7535</v>
      </c>
    </row>
    <row r="353" spans="2:20" x14ac:dyDescent="0.35">
      <c r="B353">
        <f t="shared" si="40"/>
        <v>2009</v>
      </c>
      <c r="C353" s="10">
        <v>39942</v>
      </c>
      <c r="D353">
        <v>96.8</v>
      </c>
      <c r="E353" s="6">
        <f t="shared" si="41"/>
        <v>137.90199999999999</v>
      </c>
      <c r="F353" s="10">
        <v>39973</v>
      </c>
      <c r="G353">
        <v>15.7</v>
      </c>
      <c r="H353" s="6">
        <f t="shared" si="35"/>
        <v>5.8954999999999984</v>
      </c>
      <c r="I353" s="10">
        <v>40003</v>
      </c>
      <c r="J353">
        <v>100</v>
      </c>
      <c r="K353" s="6">
        <f t="shared" si="36"/>
        <v>140.71</v>
      </c>
      <c r="L353" s="10">
        <v>40034</v>
      </c>
      <c r="M353">
        <v>18.399999999999999</v>
      </c>
      <c r="N353" s="6">
        <f t="shared" si="37"/>
        <v>11.705999999999996</v>
      </c>
      <c r="O353" s="10">
        <v>40065</v>
      </c>
      <c r="P353">
        <v>11.9</v>
      </c>
      <c r="Q353" s="6">
        <f t="shared" si="38"/>
        <v>6.3884999999999987</v>
      </c>
      <c r="R353" s="10">
        <v>40095</v>
      </c>
      <c r="S353">
        <v>77.400000000000006</v>
      </c>
      <c r="T353" s="6">
        <f t="shared" si="39"/>
        <v>117.95100000000001</v>
      </c>
    </row>
    <row r="354" spans="2:20" x14ac:dyDescent="0.35">
      <c r="B354">
        <f t="shared" si="40"/>
        <v>2009</v>
      </c>
      <c r="C354" s="10">
        <v>39943</v>
      </c>
      <c r="D354">
        <v>95.2</v>
      </c>
      <c r="E354" s="6">
        <f t="shared" si="41"/>
        <v>135.31799999999998</v>
      </c>
      <c r="F354" s="10">
        <v>39974</v>
      </c>
      <c r="G354">
        <v>14.9</v>
      </c>
      <c r="H354" s="6">
        <f t="shared" si="35"/>
        <v>4.6035000000000004</v>
      </c>
      <c r="I354" s="10">
        <v>40004</v>
      </c>
      <c r="J354">
        <v>89.2</v>
      </c>
      <c r="K354" s="6">
        <f t="shared" si="36"/>
        <v>123.268</v>
      </c>
      <c r="L354" s="10">
        <v>40035</v>
      </c>
      <c r="M354">
        <v>18.600000000000001</v>
      </c>
      <c r="N354" s="6">
        <f t="shared" si="37"/>
        <v>12.029</v>
      </c>
      <c r="O354" s="10">
        <v>40066</v>
      </c>
      <c r="P354">
        <v>10.199999999999999</v>
      </c>
      <c r="Q354" s="6">
        <f t="shared" si="38"/>
        <v>3.6429999999999989</v>
      </c>
      <c r="R354" s="10">
        <v>40096</v>
      </c>
      <c r="S354">
        <v>79.5</v>
      </c>
      <c r="T354" s="6">
        <f t="shared" si="39"/>
        <v>121.34250000000002</v>
      </c>
    </row>
    <row r="355" spans="2:20" x14ac:dyDescent="0.35">
      <c r="B355">
        <f t="shared" si="40"/>
        <v>2009</v>
      </c>
      <c r="C355" s="10">
        <v>39944</v>
      </c>
      <c r="D355">
        <v>80</v>
      </c>
      <c r="E355" s="6">
        <f t="shared" si="41"/>
        <v>110.76999999999998</v>
      </c>
      <c r="F355" s="10">
        <v>39975</v>
      </c>
      <c r="G355">
        <v>15.9</v>
      </c>
      <c r="H355" s="6">
        <f t="shared" si="35"/>
        <v>6.2184999999999988</v>
      </c>
      <c r="I355" s="10">
        <v>40005</v>
      </c>
      <c r="J355">
        <v>74</v>
      </c>
      <c r="K355" s="6">
        <f t="shared" si="36"/>
        <v>98.72</v>
      </c>
      <c r="L355" s="10">
        <v>40036</v>
      </c>
      <c r="M355">
        <v>18.2</v>
      </c>
      <c r="N355" s="6">
        <f t="shared" si="37"/>
        <v>11.382999999999996</v>
      </c>
      <c r="O355" s="10">
        <v>40067</v>
      </c>
      <c r="P355">
        <v>9.2200000000000006</v>
      </c>
      <c r="Q355" s="6">
        <f t="shared" si="38"/>
        <v>2.0603000000000016</v>
      </c>
      <c r="R355" s="10">
        <v>40097</v>
      </c>
      <c r="S355">
        <v>70.5</v>
      </c>
      <c r="T355" s="6">
        <f t="shared" si="39"/>
        <v>106.8075</v>
      </c>
    </row>
    <row r="356" spans="2:20" x14ac:dyDescent="0.35">
      <c r="B356">
        <f t="shared" si="40"/>
        <v>2009</v>
      </c>
      <c r="C356" s="10">
        <v>39945</v>
      </c>
      <c r="D356">
        <v>69.5</v>
      </c>
      <c r="E356" s="6">
        <f t="shared" si="41"/>
        <v>93.8125</v>
      </c>
      <c r="F356" s="10">
        <v>39976</v>
      </c>
      <c r="G356">
        <v>72.900000000000006</v>
      </c>
      <c r="H356" s="6">
        <f t="shared" si="35"/>
        <v>98.273500000000013</v>
      </c>
      <c r="I356" s="10">
        <v>40006</v>
      </c>
      <c r="J356">
        <v>66.5</v>
      </c>
      <c r="K356" s="6">
        <f t="shared" si="36"/>
        <v>86.607499999999987</v>
      </c>
      <c r="L356" s="10">
        <v>40037</v>
      </c>
      <c r="M356">
        <v>16.600000000000001</v>
      </c>
      <c r="N356" s="6">
        <f t="shared" si="37"/>
        <v>8.7989999999999995</v>
      </c>
      <c r="O356" s="10">
        <v>40068</v>
      </c>
      <c r="P356">
        <v>8.86</v>
      </c>
      <c r="Q356" s="6">
        <f t="shared" si="38"/>
        <v>1.4788999999999994</v>
      </c>
      <c r="R356" s="10">
        <v>40098</v>
      </c>
      <c r="S356">
        <v>59.7</v>
      </c>
      <c r="T356" s="6">
        <f t="shared" si="39"/>
        <v>89.365500000000011</v>
      </c>
    </row>
    <row r="357" spans="2:20" x14ac:dyDescent="0.35">
      <c r="B357">
        <f t="shared" si="40"/>
        <v>2009</v>
      </c>
      <c r="C357" s="10">
        <v>39946</v>
      </c>
      <c r="D357">
        <v>60.2</v>
      </c>
      <c r="E357" s="6">
        <f t="shared" si="41"/>
        <v>78.793000000000006</v>
      </c>
      <c r="F357" s="10">
        <v>39977</v>
      </c>
      <c r="G357">
        <v>126</v>
      </c>
      <c r="H357" s="6">
        <f t="shared" si="35"/>
        <v>184.03</v>
      </c>
      <c r="I357" s="10">
        <v>40007</v>
      </c>
      <c r="J357">
        <v>67</v>
      </c>
      <c r="K357" s="6">
        <f t="shared" si="36"/>
        <v>87.414999999999992</v>
      </c>
      <c r="L357" s="10">
        <v>40038</v>
      </c>
      <c r="M357">
        <v>14.3</v>
      </c>
      <c r="N357" s="6">
        <f t="shared" si="37"/>
        <v>5.0844999999999985</v>
      </c>
      <c r="O357" s="10">
        <v>40069</v>
      </c>
      <c r="P357">
        <v>8.08</v>
      </c>
      <c r="Q357" s="6">
        <f t="shared" si="38"/>
        <v>0.21920000000000073</v>
      </c>
      <c r="R357" s="10">
        <v>40099</v>
      </c>
      <c r="S357">
        <v>54.8</v>
      </c>
      <c r="T357" s="6">
        <f t="shared" si="39"/>
        <v>81.451999999999998</v>
      </c>
    </row>
    <row r="358" spans="2:20" x14ac:dyDescent="0.35">
      <c r="B358">
        <f t="shared" si="40"/>
        <v>2009</v>
      </c>
      <c r="C358" s="10">
        <v>39947</v>
      </c>
      <c r="D358">
        <v>51.9</v>
      </c>
      <c r="E358" s="6">
        <f t="shared" si="41"/>
        <v>65.388499999999993</v>
      </c>
      <c r="F358" s="10">
        <v>39978</v>
      </c>
      <c r="G358">
        <v>109</v>
      </c>
      <c r="H358" s="6">
        <f t="shared" si="35"/>
        <v>156.57499999999999</v>
      </c>
      <c r="I358" s="10">
        <v>40008</v>
      </c>
      <c r="J358">
        <v>60.7</v>
      </c>
      <c r="K358" s="6">
        <f t="shared" si="36"/>
        <v>77.240499999999997</v>
      </c>
      <c r="L358" s="10">
        <v>40039</v>
      </c>
      <c r="M358">
        <v>11</v>
      </c>
      <c r="N358" s="6">
        <f t="shared" si="37"/>
        <v>-0.24500000000000099</v>
      </c>
      <c r="O358" s="10">
        <v>40070</v>
      </c>
      <c r="P358">
        <v>8.17</v>
      </c>
      <c r="Q358" s="6">
        <f t="shared" si="38"/>
        <v>0.36454999999999949</v>
      </c>
      <c r="R358" s="10">
        <v>40100</v>
      </c>
      <c r="S358">
        <v>59</v>
      </c>
      <c r="T358" s="6">
        <f t="shared" si="39"/>
        <v>88.234999999999999</v>
      </c>
    </row>
    <row r="359" spans="2:20" x14ac:dyDescent="0.35">
      <c r="B359">
        <f t="shared" si="40"/>
        <v>2009</v>
      </c>
      <c r="C359" s="10">
        <v>39948</v>
      </c>
      <c r="D359">
        <v>49.8</v>
      </c>
      <c r="E359" s="6">
        <f t="shared" si="41"/>
        <v>61.996999999999993</v>
      </c>
      <c r="F359" s="10">
        <v>39979</v>
      </c>
      <c r="G359">
        <v>81.3</v>
      </c>
      <c r="H359" s="6">
        <f t="shared" si="35"/>
        <v>111.83949999999999</v>
      </c>
      <c r="I359" s="10">
        <v>40009</v>
      </c>
      <c r="J359">
        <v>53.7</v>
      </c>
      <c r="K359" s="6">
        <f t="shared" si="36"/>
        <v>65.935500000000019</v>
      </c>
      <c r="L359" s="10">
        <v>40040</v>
      </c>
      <c r="M359">
        <v>9.08</v>
      </c>
      <c r="N359" s="6">
        <f t="shared" si="37"/>
        <v>-3.3458000000000023</v>
      </c>
      <c r="O359" s="10">
        <v>40071</v>
      </c>
      <c r="P359">
        <v>7.76</v>
      </c>
      <c r="Q359" s="6">
        <f t="shared" si="38"/>
        <v>-0.29760000000000097</v>
      </c>
      <c r="R359" s="10">
        <v>40101</v>
      </c>
      <c r="S359">
        <v>51.3</v>
      </c>
      <c r="T359" s="6">
        <f t="shared" si="39"/>
        <v>75.799499999999995</v>
      </c>
    </row>
    <row r="360" spans="2:20" x14ac:dyDescent="0.35">
      <c r="B360">
        <f t="shared" si="40"/>
        <v>2009</v>
      </c>
      <c r="C360" s="10">
        <v>39949</v>
      </c>
      <c r="D360">
        <v>43.9</v>
      </c>
      <c r="E360" s="6">
        <f t="shared" si="41"/>
        <v>52.468499999999999</v>
      </c>
      <c r="F360" s="10">
        <v>39980</v>
      </c>
      <c r="G360">
        <v>60.9</v>
      </c>
      <c r="H360" s="6">
        <f t="shared" si="35"/>
        <v>78.893499999999989</v>
      </c>
      <c r="I360" s="10">
        <v>40010</v>
      </c>
      <c r="J360">
        <v>47.8</v>
      </c>
      <c r="K360" s="6">
        <f t="shared" si="36"/>
        <v>56.406999999999989</v>
      </c>
      <c r="L360" s="10">
        <v>40041</v>
      </c>
      <c r="M360">
        <v>8.3000000000000007</v>
      </c>
      <c r="N360" s="6">
        <f t="shared" si="37"/>
        <v>-4.605500000000001</v>
      </c>
      <c r="O360" s="10">
        <v>40072</v>
      </c>
      <c r="P360">
        <v>7.76</v>
      </c>
      <c r="Q360" s="6">
        <f t="shared" si="38"/>
        <v>-0.29760000000000097</v>
      </c>
      <c r="R360" s="10">
        <v>40102</v>
      </c>
      <c r="S360">
        <v>45.7</v>
      </c>
      <c r="T360" s="6">
        <f t="shared" si="39"/>
        <v>66.755500000000012</v>
      </c>
    </row>
    <row r="361" spans="2:20" x14ac:dyDescent="0.35">
      <c r="B361">
        <f t="shared" si="40"/>
        <v>2009</v>
      </c>
      <c r="C361" s="10">
        <v>39950</v>
      </c>
      <c r="D361">
        <v>52.7</v>
      </c>
      <c r="E361" s="6">
        <f t="shared" si="41"/>
        <v>66.680499999999995</v>
      </c>
      <c r="F361" s="10">
        <v>39981</v>
      </c>
      <c r="G361">
        <v>46.3</v>
      </c>
      <c r="H361" s="6">
        <f t="shared" si="35"/>
        <v>55.314499999999988</v>
      </c>
      <c r="I361" s="10">
        <v>40011</v>
      </c>
      <c r="J361">
        <v>43.8</v>
      </c>
      <c r="K361" s="6">
        <f t="shared" si="36"/>
        <v>49.946999999999996</v>
      </c>
      <c r="L361" s="10">
        <v>40042</v>
      </c>
      <c r="M361">
        <v>8.0299999999999994</v>
      </c>
      <c r="N361" s="6">
        <f t="shared" si="37"/>
        <v>-5.0415500000000026</v>
      </c>
      <c r="O361" s="10">
        <v>40073</v>
      </c>
      <c r="P361">
        <v>7.43</v>
      </c>
      <c r="Q361" s="6">
        <f t="shared" si="38"/>
        <v>-0.83055000000000057</v>
      </c>
      <c r="R361" s="10">
        <v>40103</v>
      </c>
      <c r="S361">
        <v>40.700000000000003</v>
      </c>
      <c r="T361" s="6">
        <f t="shared" si="39"/>
        <v>58.680500000000009</v>
      </c>
    </row>
    <row r="362" spans="2:20" x14ac:dyDescent="0.35">
      <c r="B362">
        <f t="shared" si="40"/>
        <v>2009</v>
      </c>
      <c r="C362" s="10">
        <v>39951</v>
      </c>
      <c r="D362">
        <v>57.4</v>
      </c>
      <c r="E362" s="6">
        <f t="shared" si="41"/>
        <v>74.270999999999987</v>
      </c>
      <c r="F362" s="10">
        <v>39982</v>
      </c>
      <c r="G362">
        <v>36</v>
      </c>
      <c r="H362" s="6">
        <f t="shared" si="35"/>
        <v>38.68</v>
      </c>
      <c r="I362" s="10">
        <v>40012</v>
      </c>
      <c r="J362">
        <v>42.7</v>
      </c>
      <c r="K362" s="6">
        <f t="shared" si="36"/>
        <v>48.170500000000011</v>
      </c>
      <c r="L362" s="10">
        <v>40043</v>
      </c>
      <c r="M362">
        <v>7.8</v>
      </c>
      <c r="N362" s="6">
        <f t="shared" si="37"/>
        <v>-5.413000000000002</v>
      </c>
      <c r="O362" s="10">
        <v>40074</v>
      </c>
      <c r="P362">
        <v>12.2</v>
      </c>
      <c r="Q362" s="6">
        <f t="shared" si="38"/>
        <v>6.8729999999999993</v>
      </c>
      <c r="R362" s="10">
        <v>40104</v>
      </c>
      <c r="S362">
        <v>36.6</v>
      </c>
      <c r="T362" s="6">
        <f t="shared" si="39"/>
        <v>52.059000000000005</v>
      </c>
    </row>
    <row r="363" spans="2:20" x14ac:dyDescent="0.35">
      <c r="B363">
        <f t="shared" si="40"/>
        <v>2009</v>
      </c>
      <c r="C363" s="10">
        <v>39952</v>
      </c>
      <c r="D363">
        <v>54</v>
      </c>
      <c r="E363" s="6">
        <f t="shared" si="41"/>
        <v>68.78</v>
      </c>
      <c r="F363" s="10">
        <v>39983</v>
      </c>
      <c r="G363">
        <v>33.1</v>
      </c>
      <c r="H363" s="6">
        <f t="shared" si="35"/>
        <v>33.996500000000005</v>
      </c>
      <c r="I363" s="10">
        <v>40013</v>
      </c>
      <c r="J363">
        <v>40.9</v>
      </c>
      <c r="K363" s="6">
        <f t="shared" si="36"/>
        <v>45.263500000000001</v>
      </c>
      <c r="L363" s="10">
        <v>40044</v>
      </c>
      <c r="M363">
        <v>7.82</v>
      </c>
      <c r="N363" s="6">
        <f t="shared" si="37"/>
        <v>-5.3807000000000009</v>
      </c>
      <c r="O363" s="10">
        <v>40075</v>
      </c>
      <c r="P363">
        <v>10.3</v>
      </c>
      <c r="Q363" s="6">
        <f t="shared" si="38"/>
        <v>3.8045000000000027</v>
      </c>
      <c r="R363" s="10">
        <v>40105</v>
      </c>
      <c r="S363">
        <v>53.3</v>
      </c>
      <c r="T363" s="6">
        <f t="shared" si="39"/>
        <v>79.029499999999999</v>
      </c>
    </row>
    <row r="364" spans="2:20" x14ac:dyDescent="0.35">
      <c r="B364">
        <f t="shared" si="40"/>
        <v>2009</v>
      </c>
      <c r="C364" s="10">
        <v>39953</v>
      </c>
      <c r="D364">
        <v>49.6</v>
      </c>
      <c r="E364" s="6">
        <f t="shared" si="41"/>
        <v>61.673999999999999</v>
      </c>
      <c r="F364" s="10">
        <v>39984</v>
      </c>
      <c r="G364">
        <v>188</v>
      </c>
      <c r="H364" s="6">
        <f t="shared" si="35"/>
        <v>284.16000000000003</v>
      </c>
      <c r="I364" s="10">
        <v>40014</v>
      </c>
      <c r="J364">
        <v>36.799999999999997</v>
      </c>
      <c r="K364" s="6">
        <f t="shared" si="36"/>
        <v>38.641999999999996</v>
      </c>
      <c r="L364" s="10">
        <v>40045</v>
      </c>
      <c r="M364">
        <v>7.54</v>
      </c>
      <c r="N364" s="6">
        <f t="shared" si="37"/>
        <v>-5.8329000000000022</v>
      </c>
      <c r="O364" s="10">
        <v>40076</v>
      </c>
      <c r="P364">
        <v>7.89</v>
      </c>
      <c r="Q364" s="6">
        <f t="shared" si="38"/>
        <v>-8.7650000000000006E-2</v>
      </c>
      <c r="R364" s="10">
        <v>40106</v>
      </c>
      <c r="S364">
        <v>62.5</v>
      </c>
      <c r="T364" s="6">
        <f t="shared" si="39"/>
        <v>93.887500000000003</v>
      </c>
    </row>
    <row r="365" spans="2:20" x14ac:dyDescent="0.35">
      <c r="B365">
        <f t="shared" si="40"/>
        <v>2009</v>
      </c>
      <c r="C365" s="10">
        <v>39954</v>
      </c>
      <c r="D365">
        <v>44.1</v>
      </c>
      <c r="E365" s="6">
        <f t="shared" si="41"/>
        <v>52.791500000000006</v>
      </c>
      <c r="F365" s="10">
        <v>39985</v>
      </c>
      <c r="G365">
        <v>436</v>
      </c>
      <c r="H365" s="6">
        <f t="shared" si="35"/>
        <v>684.68</v>
      </c>
      <c r="I365" s="10">
        <v>40015</v>
      </c>
      <c r="J365">
        <v>33.1</v>
      </c>
      <c r="K365" s="6">
        <f t="shared" si="36"/>
        <v>32.666500000000006</v>
      </c>
      <c r="L365" s="10">
        <v>40046</v>
      </c>
      <c r="M365">
        <v>6.86</v>
      </c>
      <c r="N365" s="6">
        <f t="shared" si="37"/>
        <v>-6.9311000000000007</v>
      </c>
      <c r="O365" s="10">
        <v>40077</v>
      </c>
      <c r="P365">
        <v>7.2</v>
      </c>
      <c r="Q365" s="6">
        <f t="shared" si="38"/>
        <v>-1.202</v>
      </c>
      <c r="R365" s="10">
        <v>40107</v>
      </c>
      <c r="S365">
        <v>54.4</v>
      </c>
      <c r="T365" s="6">
        <f t="shared" si="39"/>
        <v>80.805999999999997</v>
      </c>
    </row>
    <row r="366" spans="2:20" x14ac:dyDescent="0.35">
      <c r="B366">
        <f t="shared" si="40"/>
        <v>2009</v>
      </c>
      <c r="C366" s="10">
        <v>39955</v>
      </c>
      <c r="D366">
        <v>39.6</v>
      </c>
      <c r="E366" s="6">
        <f t="shared" si="41"/>
        <v>45.524000000000001</v>
      </c>
      <c r="F366" s="10">
        <v>39986</v>
      </c>
      <c r="G366">
        <v>360</v>
      </c>
      <c r="H366" s="6">
        <f t="shared" si="35"/>
        <v>561.93999999999994</v>
      </c>
      <c r="I366" s="10">
        <v>40016</v>
      </c>
      <c r="J366">
        <v>38.299999999999997</v>
      </c>
      <c r="K366" s="6">
        <f t="shared" si="36"/>
        <v>41.064499999999995</v>
      </c>
      <c r="L366" s="10">
        <v>40047</v>
      </c>
      <c r="M366">
        <v>6.84</v>
      </c>
      <c r="N366" s="6">
        <f t="shared" si="37"/>
        <v>-6.9634000000000018</v>
      </c>
      <c r="O366" s="10">
        <v>40078</v>
      </c>
      <c r="P366">
        <v>6.91</v>
      </c>
      <c r="Q366" s="6">
        <f t="shared" si="38"/>
        <v>-1.6703499999999991</v>
      </c>
      <c r="R366" s="10">
        <v>40108</v>
      </c>
      <c r="S366">
        <v>48.4</v>
      </c>
      <c r="T366" s="6">
        <f t="shared" si="39"/>
        <v>71.116</v>
      </c>
    </row>
    <row r="367" spans="2:20" x14ac:dyDescent="0.35">
      <c r="B367">
        <f t="shared" si="40"/>
        <v>2009</v>
      </c>
      <c r="C367" s="10">
        <v>39956</v>
      </c>
      <c r="D367">
        <v>34.5</v>
      </c>
      <c r="E367" s="6">
        <f t="shared" si="41"/>
        <v>37.287500000000001</v>
      </c>
      <c r="F367" s="10">
        <v>39987</v>
      </c>
      <c r="G367">
        <v>240</v>
      </c>
      <c r="H367" s="6">
        <f t="shared" si="35"/>
        <v>368.14000000000004</v>
      </c>
      <c r="I367" s="10">
        <v>40017</v>
      </c>
      <c r="J367">
        <v>37</v>
      </c>
      <c r="K367" s="6">
        <f t="shared" si="36"/>
        <v>38.965000000000003</v>
      </c>
      <c r="L367" s="10">
        <v>40048</v>
      </c>
      <c r="M367">
        <v>33.299999999999997</v>
      </c>
      <c r="N367" s="6">
        <f t="shared" si="37"/>
        <v>35.769499999999994</v>
      </c>
      <c r="O367" s="10">
        <v>40079</v>
      </c>
      <c r="P367">
        <v>6.73</v>
      </c>
      <c r="Q367" s="6">
        <f t="shared" si="38"/>
        <v>-1.9610500000000002</v>
      </c>
      <c r="R367" s="10">
        <v>40109</v>
      </c>
      <c r="S367">
        <v>47.6</v>
      </c>
      <c r="T367" s="6">
        <f t="shared" si="39"/>
        <v>69.823999999999998</v>
      </c>
    </row>
    <row r="368" spans="2:20" x14ac:dyDescent="0.35">
      <c r="B368">
        <f t="shared" si="40"/>
        <v>2009</v>
      </c>
      <c r="C368" s="10">
        <v>39957</v>
      </c>
      <c r="D368">
        <v>29.6</v>
      </c>
      <c r="E368" s="6">
        <f t="shared" si="41"/>
        <v>29.374000000000002</v>
      </c>
      <c r="F368" s="10">
        <v>39988</v>
      </c>
      <c r="G368">
        <v>182</v>
      </c>
      <c r="H368" s="6">
        <f t="shared" si="35"/>
        <v>274.47000000000003</v>
      </c>
      <c r="I368" s="10">
        <v>40018</v>
      </c>
      <c r="J368">
        <v>43.2</v>
      </c>
      <c r="K368" s="6">
        <f t="shared" si="36"/>
        <v>48.978000000000002</v>
      </c>
      <c r="L368" s="10">
        <v>40049</v>
      </c>
      <c r="M368">
        <v>108</v>
      </c>
      <c r="N368" s="6">
        <f t="shared" si="37"/>
        <v>156.41</v>
      </c>
      <c r="O368" s="10">
        <v>40080</v>
      </c>
      <c r="P368">
        <v>7.58</v>
      </c>
      <c r="Q368" s="6">
        <f t="shared" si="38"/>
        <v>-0.58830000000000027</v>
      </c>
      <c r="R368" s="10">
        <v>40110</v>
      </c>
      <c r="S368">
        <v>73.7</v>
      </c>
      <c r="T368" s="6">
        <f t="shared" si="39"/>
        <v>111.97550000000001</v>
      </c>
    </row>
    <row r="369" spans="2:20" x14ac:dyDescent="0.35">
      <c r="B369">
        <f t="shared" si="40"/>
        <v>2009</v>
      </c>
      <c r="C369" s="10">
        <v>39958</v>
      </c>
      <c r="D369">
        <v>26.3</v>
      </c>
      <c r="E369" s="6">
        <f t="shared" si="41"/>
        <v>24.044499999999999</v>
      </c>
      <c r="F369" s="10">
        <v>39989</v>
      </c>
      <c r="G369">
        <v>148</v>
      </c>
      <c r="H369" s="6">
        <f t="shared" si="35"/>
        <v>219.56</v>
      </c>
      <c r="I369" s="10">
        <v>40019</v>
      </c>
      <c r="J369">
        <v>67.2</v>
      </c>
      <c r="K369" s="6">
        <f t="shared" si="36"/>
        <v>87.738</v>
      </c>
      <c r="L369" s="10">
        <v>40050</v>
      </c>
      <c r="M369">
        <v>106</v>
      </c>
      <c r="N369" s="6">
        <f t="shared" si="37"/>
        <v>153.18</v>
      </c>
      <c r="O369" s="10">
        <v>40081</v>
      </c>
      <c r="P369">
        <v>7.78</v>
      </c>
      <c r="Q369" s="6">
        <f t="shared" si="38"/>
        <v>-0.26529999999999987</v>
      </c>
      <c r="R369" s="10">
        <v>40111</v>
      </c>
      <c r="S369">
        <v>317</v>
      </c>
      <c r="T369" s="6">
        <f t="shared" si="39"/>
        <v>504.90499999999997</v>
      </c>
    </row>
    <row r="370" spans="2:20" x14ac:dyDescent="0.35">
      <c r="B370">
        <f t="shared" si="40"/>
        <v>2009</v>
      </c>
      <c r="C370" s="10">
        <v>39959</v>
      </c>
      <c r="D370">
        <v>22.1</v>
      </c>
      <c r="E370" s="6">
        <f t="shared" si="41"/>
        <v>17.261500000000005</v>
      </c>
      <c r="F370" s="10">
        <v>39990</v>
      </c>
      <c r="G370">
        <v>121</v>
      </c>
      <c r="H370" s="6">
        <f t="shared" si="35"/>
        <v>175.95499999999998</v>
      </c>
      <c r="I370" s="10">
        <v>40020</v>
      </c>
      <c r="J370">
        <v>65</v>
      </c>
      <c r="K370" s="6">
        <f t="shared" si="36"/>
        <v>84.185000000000002</v>
      </c>
      <c r="L370" s="10">
        <v>40051</v>
      </c>
      <c r="M370">
        <v>73.3</v>
      </c>
      <c r="N370" s="6">
        <f t="shared" si="37"/>
        <v>100.36949999999999</v>
      </c>
      <c r="O370" s="10">
        <v>40082</v>
      </c>
      <c r="P370">
        <v>6.91</v>
      </c>
      <c r="Q370" s="6">
        <f t="shared" si="38"/>
        <v>-1.6703499999999991</v>
      </c>
      <c r="R370" s="10">
        <v>40112</v>
      </c>
      <c r="S370">
        <v>302</v>
      </c>
      <c r="T370" s="6">
        <f t="shared" si="39"/>
        <v>480.68</v>
      </c>
    </row>
    <row r="371" spans="2:20" x14ac:dyDescent="0.35">
      <c r="B371">
        <f t="shared" si="40"/>
        <v>2009</v>
      </c>
      <c r="C371" s="10">
        <v>39960</v>
      </c>
      <c r="D371">
        <v>18.5</v>
      </c>
      <c r="E371" s="6">
        <f t="shared" si="41"/>
        <v>11.447500000000002</v>
      </c>
      <c r="F371" s="10">
        <v>39991</v>
      </c>
      <c r="G371">
        <v>101</v>
      </c>
      <c r="H371" s="6">
        <f t="shared" si="35"/>
        <v>143.655</v>
      </c>
      <c r="I371" s="10">
        <v>40021</v>
      </c>
      <c r="J371">
        <v>59.1</v>
      </c>
      <c r="K371" s="6">
        <f t="shared" si="36"/>
        <v>74.656499999999994</v>
      </c>
      <c r="L371" s="10">
        <v>40052</v>
      </c>
      <c r="M371">
        <v>47.8</v>
      </c>
      <c r="N371" s="6">
        <f t="shared" si="37"/>
        <v>59.186999999999983</v>
      </c>
      <c r="O371" s="10">
        <v>40083</v>
      </c>
      <c r="P371">
        <v>6.81</v>
      </c>
      <c r="Q371" s="6">
        <f t="shared" si="38"/>
        <v>-1.8318500000000011</v>
      </c>
      <c r="R371" s="10">
        <v>40113</v>
      </c>
      <c r="S371">
        <v>194</v>
      </c>
      <c r="T371" s="6">
        <f t="shared" si="39"/>
        <v>306.26</v>
      </c>
    </row>
    <row r="372" spans="2:20" x14ac:dyDescent="0.35">
      <c r="B372">
        <f t="shared" si="40"/>
        <v>2009</v>
      </c>
      <c r="C372" s="10">
        <v>39961</v>
      </c>
      <c r="D372">
        <v>19.399999999999999</v>
      </c>
      <c r="E372" s="6">
        <f t="shared" si="41"/>
        <v>12.900999999999996</v>
      </c>
      <c r="F372" s="10">
        <v>39992</v>
      </c>
      <c r="G372">
        <v>102</v>
      </c>
      <c r="H372" s="6">
        <f t="shared" si="35"/>
        <v>145.26999999999998</v>
      </c>
      <c r="I372" s="10">
        <v>40022</v>
      </c>
      <c r="J372">
        <v>51.5</v>
      </c>
      <c r="K372" s="6">
        <f t="shared" si="36"/>
        <v>62.3825</v>
      </c>
      <c r="L372" s="10">
        <v>40053</v>
      </c>
      <c r="M372">
        <v>31.8</v>
      </c>
      <c r="N372" s="6">
        <f t="shared" si="37"/>
        <v>33.346999999999994</v>
      </c>
      <c r="O372" s="10">
        <v>40084</v>
      </c>
      <c r="P372">
        <v>20.5</v>
      </c>
      <c r="Q372" s="6">
        <f t="shared" si="38"/>
        <v>20.277500000000003</v>
      </c>
      <c r="R372" s="10">
        <v>40114</v>
      </c>
      <c r="S372">
        <v>137</v>
      </c>
      <c r="T372" s="6">
        <f t="shared" si="39"/>
        <v>214.20499999999998</v>
      </c>
    </row>
    <row r="373" spans="2:20" x14ac:dyDescent="0.35">
      <c r="B373">
        <f t="shared" si="40"/>
        <v>2009</v>
      </c>
      <c r="C373" s="10">
        <v>39962</v>
      </c>
      <c r="D373">
        <v>20.7</v>
      </c>
      <c r="E373" s="6">
        <f t="shared" si="41"/>
        <v>15.000500000000002</v>
      </c>
      <c r="F373" s="10">
        <v>39993</v>
      </c>
      <c r="G373">
        <v>125</v>
      </c>
      <c r="H373" s="6">
        <f t="shared" si="35"/>
        <v>182.41499999999999</v>
      </c>
      <c r="I373" s="10">
        <v>40023</v>
      </c>
      <c r="J373">
        <v>42.9</v>
      </c>
      <c r="K373" s="6">
        <f t="shared" si="36"/>
        <v>48.493500000000004</v>
      </c>
      <c r="L373" s="10">
        <v>40054</v>
      </c>
      <c r="M373">
        <v>40.5</v>
      </c>
      <c r="N373" s="6">
        <f t="shared" si="37"/>
        <v>47.397499999999994</v>
      </c>
      <c r="O373" s="10">
        <v>40085</v>
      </c>
      <c r="P373">
        <v>28.5</v>
      </c>
      <c r="Q373" s="6">
        <f t="shared" si="38"/>
        <v>33.197499999999998</v>
      </c>
      <c r="R373" s="10">
        <v>40115</v>
      </c>
      <c r="S373">
        <v>107</v>
      </c>
      <c r="T373" s="6">
        <f t="shared" si="39"/>
        <v>165.755</v>
      </c>
    </row>
    <row r="374" spans="2:20" x14ac:dyDescent="0.35">
      <c r="B374">
        <f t="shared" si="40"/>
        <v>2009</v>
      </c>
      <c r="C374" s="10">
        <v>39963</v>
      </c>
      <c r="D374">
        <v>37.4</v>
      </c>
      <c r="E374" s="6">
        <f t="shared" si="41"/>
        <v>41.970999999999997</v>
      </c>
      <c r="F374" s="10">
        <v>39994</v>
      </c>
      <c r="G374">
        <v>130</v>
      </c>
      <c r="H374" s="6">
        <f t="shared" si="35"/>
        <v>190.48999999999998</v>
      </c>
      <c r="I374" s="10">
        <v>40024</v>
      </c>
      <c r="J374">
        <v>38.299999999999997</v>
      </c>
      <c r="K374" s="6">
        <f t="shared" si="36"/>
        <v>41.064499999999995</v>
      </c>
      <c r="L374" s="10">
        <v>40055</v>
      </c>
      <c r="M374">
        <v>150</v>
      </c>
      <c r="N374" s="6">
        <f t="shared" si="37"/>
        <v>224.24</v>
      </c>
      <c r="O374" s="10">
        <v>40086</v>
      </c>
      <c r="P374">
        <v>30.2</v>
      </c>
      <c r="Q374" s="6">
        <f t="shared" si="38"/>
        <v>35.942999999999998</v>
      </c>
      <c r="R374" s="10">
        <v>40116</v>
      </c>
      <c r="S374">
        <v>88.8</v>
      </c>
      <c r="T374" s="6">
        <f t="shared" si="39"/>
        <v>136.36199999999999</v>
      </c>
    </row>
    <row r="375" spans="2:20" x14ac:dyDescent="0.35">
      <c r="B375">
        <f t="shared" si="40"/>
        <v>2009</v>
      </c>
      <c r="C375" s="10">
        <v>39964</v>
      </c>
      <c r="D375">
        <v>48.5</v>
      </c>
      <c r="E375" s="6">
        <f t="shared" si="41"/>
        <v>59.897500000000001</v>
      </c>
      <c r="H375" s="6" t="str">
        <f t="shared" si="35"/>
        <v/>
      </c>
      <c r="I375" s="10">
        <v>40025</v>
      </c>
      <c r="J375">
        <v>36</v>
      </c>
      <c r="K375" s="6">
        <f t="shared" si="36"/>
        <v>37.35</v>
      </c>
      <c r="L375" s="10">
        <v>40056</v>
      </c>
      <c r="M375">
        <v>132</v>
      </c>
      <c r="N375" s="6">
        <f t="shared" si="37"/>
        <v>195.17000000000002</v>
      </c>
      <c r="Q375" s="6" t="str">
        <f t="shared" si="38"/>
        <v/>
      </c>
      <c r="R375" s="10">
        <v>40117</v>
      </c>
      <c r="S375">
        <v>76.599999999999994</v>
      </c>
      <c r="T375" s="6">
        <f t="shared" si="39"/>
        <v>116.65899999999999</v>
      </c>
    </row>
    <row r="376" spans="2:20" x14ac:dyDescent="0.35">
      <c r="B376">
        <f t="shared" si="40"/>
        <v>2010</v>
      </c>
      <c r="C376" s="10">
        <v>40299</v>
      </c>
      <c r="D376">
        <v>51.2</v>
      </c>
      <c r="E376" s="6">
        <f t="shared" si="41"/>
        <v>64.25800000000001</v>
      </c>
      <c r="F376" s="10">
        <v>40330</v>
      </c>
      <c r="G376">
        <v>16.100000000000001</v>
      </c>
      <c r="H376" s="6">
        <f t="shared" si="35"/>
        <v>6.5415000000000028</v>
      </c>
      <c r="I376" s="10">
        <v>40360</v>
      </c>
      <c r="J376">
        <v>15.8</v>
      </c>
      <c r="K376" s="6">
        <f t="shared" si="36"/>
        <v>4.7270000000000003</v>
      </c>
      <c r="L376" s="10">
        <v>40391</v>
      </c>
      <c r="M376">
        <v>6.48</v>
      </c>
      <c r="N376" s="6">
        <f t="shared" si="37"/>
        <v>-7.5448000000000004</v>
      </c>
      <c r="O376" s="10">
        <v>40422</v>
      </c>
      <c r="P376">
        <v>2.63</v>
      </c>
      <c r="Q376" s="6">
        <f t="shared" si="38"/>
        <v>-8.5825500000000012</v>
      </c>
      <c r="R376" s="10">
        <v>40452</v>
      </c>
      <c r="S376">
        <v>8.3000000000000007</v>
      </c>
      <c r="T376" s="6">
        <f t="shared" si="39"/>
        <v>6.3545000000000007</v>
      </c>
    </row>
    <row r="377" spans="2:20" x14ac:dyDescent="0.35">
      <c r="B377">
        <f t="shared" si="40"/>
        <v>2010</v>
      </c>
      <c r="C377" s="10">
        <v>40300</v>
      </c>
      <c r="D377">
        <v>44.8</v>
      </c>
      <c r="E377" s="6">
        <f t="shared" si="41"/>
        <v>53.92199999999999</v>
      </c>
      <c r="F377" s="10">
        <v>40331</v>
      </c>
      <c r="G377">
        <v>18.8</v>
      </c>
      <c r="H377" s="6">
        <f t="shared" si="35"/>
        <v>10.902000000000001</v>
      </c>
      <c r="I377" s="10">
        <v>40361</v>
      </c>
      <c r="J377">
        <v>13.9</v>
      </c>
      <c r="K377" s="6">
        <f t="shared" si="36"/>
        <v>1.6585000000000001</v>
      </c>
      <c r="L377" s="10">
        <v>40392</v>
      </c>
      <c r="M377">
        <v>5.5</v>
      </c>
      <c r="N377" s="6">
        <f t="shared" si="37"/>
        <v>-9.1275000000000013</v>
      </c>
      <c r="O377" s="10">
        <v>40423</v>
      </c>
      <c r="P377">
        <v>2.48</v>
      </c>
      <c r="Q377" s="6">
        <f t="shared" si="38"/>
        <v>-8.8247999999999998</v>
      </c>
      <c r="R377" s="10">
        <v>40453</v>
      </c>
      <c r="S377">
        <v>48.9</v>
      </c>
      <c r="T377" s="6">
        <f t="shared" si="39"/>
        <v>71.923500000000004</v>
      </c>
    </row>
    <row r="378" spans="2:20" x14ac:dyDescent="0.35">
      <c r="B378">
        <f t="shared" si="40"/>
        <v>2010</v>
      </c>
      <c r="C378" s="10">
        <v>40301</v>
      </c>
      <c r="D378">
        <v>40.299999999999997</v>
      </c>
      <c r="E378" s="6">
        <f t="shared" si="41"/>
        <v>46.654499999999992</v>
      </c>
      <c r="F378" s="10">
        <v>40332</v>
      </c>
      <c r="G378">
        <v>16.2</v>
      </c>
      <c r="H378" s="6">
        <f t="shared" si="35"/>
        <v>6.7029999999999994</v>
      </c>
      <c r="I378" s="10">
        <v>40362</v>
      </c>
      <c r="J378">
        <v>12.3</v>
      </c>
      <c r="K378" s="6">
        <f t="shared" si="36"/>
        <v>-0.92549999999999955</v>
      </c>
      <c r="L378" s="10">
        <v>40393</v>
      </c>
      <c r="M378">
        <v>5.32</v>
      </c>
      <c r="N378" s="6">
        <f t="shared" si="37"/>
        <v>-9.4182000000000006</v>
      </c>
      <c r="O378" s="10">
        <v>40424</v>
      </c>
      <c r="P378">
        <v>2.48</v>
      </c>
      <c r="Q378" s="6">
        <f t="shared" si="38"/>
        <v>-8.8247999999999998</v>
      </c>
      <c r="R378" s="10">
        <v>40454</v>
      </c>
      <c r="S378">
        <v>41.7</v>
      </c>
      <c r="T378" s="6">
        <f t="shared" si="39"/>
        <v>60.295500000000004</v>
      </c>
    </row>
    <row r="379" spans="2:20" x14ac:dyDescent="0.35">
      <c r="B379">
        <f t="shared" si="40"/>
        <v>2010</v>
      </c>
      <c r="C379" s="10">
        <v>40302</v>
      </c>
      <c r="D379">
        <v>35.5</v>
      </c>
      <c r="E379" s="6">
        <f t="shared" si="41"/>
        <v>38.902500000000003</v>
      </c>
      <c r="F379" s="10">
        <v>40333</v>
      </c>
      <c r="G379">
        <v>16.899999999999999</v>
      </c>
      <c r="H379" s="6">
        <f t="shared" si="35"/>
        <v>7.8334999999999972</v>
      </c>
      <c r="I379" s="10">
        <v>40363</v>
      </c>
      <c r="J379">
        <v>10.8</v>
      </c>
      <c r="K379" s="6">
        <f t="shared" si="36"/>
        <v>-3.347999999999999</v>
      </c>
      <c r="L379" s="10">
        <v>40394</v>
      </c>
      <c r="M379">
        <v>6.34</v>
      </c>
      <c r="N379" s="6">
        <f t="shared" si="37"/>
        <v>-7.770900000000001</v>
      </c>
      <c r="O379" s="10">
        <v>40425</v>
      </c>
      <c r="P379">
        <v>29.2</v>
      </c>
      <c r="Q379" s="6">
        <f t="shared" si="38"/>
        <v>34.328000000000003</v>
      </c>
      <c r="R379" s="10">
        <v>40455</v>
      </c>
      <c r="S379">
        <v>31.4</v>
      </c>
      <c r="T379" s="6">
        <f t="shared" si="39"/>
        <v>43.661000000000001</v>
      </c>
    </row>
    <row r="380" spans="2:20" x14ac:dyDescent="0.35">
      <c r="B380">
        <f t="shared" si="40"/>
        <v>2010</v>
      </c>
      <c r="C380" s="10">
        <v>40303</v>
      </c>
      <c r="D380">
        <v>31.7</v>
      </c>
      <c r="E380" s="6">
        <f t="shared" si="41"/>
        <v>32.765499999999996</v>
      </c>
      <c r="F380" s="10">
        <v>40334</v>
      </c>
      <c r="G380">
        <v>26.5</v>
      </c>
      <c r="H380" s="6">
        <f t="shared" si="35"/>
        <v>23.337499999999999</v>
      </c>
      <c r="I380" s="10">
        <v>40364</v>
      </c>
      <c r="J380">
        <v>10.9</v>
      </c>
      <c r="K380" s="6">
        <f t="shared" si="36"/>
        <v>-3.1864999999999988</v>
      </c>
      <c r="L380" s="10">
        <v>40395</v>
      </c>
      <c r="M380">
        <v>6.44</v>
      </c>
      <c r="N380" s="6">
        <f t="shared" si="37"/>
        <v>-7.6094000000000008</v>
      </c>
      <c r="O380" s="10">
        <v>40426</v>
      </c>
      <c r="P380">
        <v>12.4</v>
      </c>
      <c r="Q380" s="6">
        <f t="shared" si="38"/>
        <v>7.1959999999999997</v>
      </c>
      <c r="R380" s="10">
        <v>40456</v>
      </c>
      <c r="S380">
        <v>22.2</v>
      </c>
      <c r="T380" s="6">
        <f t="shared" si="39"/>
        <v>28.803000000000001</v>
      </c>
    </row>
    <row r="381" spans="2:20" x14ac:dyDescent="0.35">
      <c r="B381">
        <f t="shared" si="40"/>
        <v>2010</v>
      </c>
      <c r="C381" s="10">
        <v>40304</v>
      </c>
      <c r="D381">
        <v>28.5</v>
      </c>
      <c r="E381" s="6">
        <f t="shared" si="41"/>
        <v>27.597499999999997</v>
      </c>
      <c r="F381" s="10">
        <v>40335</v>
      </c>
      <c r="G381">
        <v>61.2</v>
      </c>
      <c r="H381" s="6">
        <f t="shared" si="35"/>
        <v>79.378000000000014</v>
      </c>
      <c r="I381" s="10">
        <v>40365</v>
      </c>
      <c r="J381">
        <v>9.69</v>
      </c>
      <c r="K381" s="6">
        <f t="shared" si="36"/>
        <v>-5.1406500000000008</v>
      </c>
      <c r="L381" s="10">
        <v>40396</v>
      </c>
      <c r="M381">
        <v>6.71</v>
      </c>
      <c r="N381" s="6">
        <f t="shared" si="37"/>
        <v>-7.173350000000001</v>
      </c>
      <c r="O381" s="10">
        <v>40427</v>
      </c>
      <c r="P381">
        <v>8.0500000000000007</v>
      </c>
      <c r="Q381" s="6">
        <f t="shared" si="38"/>
        <v>0.17075000000000173</v>
      </c>
      <c r="R381" s="10">
        <v>40457</v>
      </c>
      <c r="S381">
        <v>16.600000000000001</v>
      </c>
      <c r="T381" s="6">
        <f t="shared" si="39"/>
        <v>19.759</v>
      </c>
    </row>
    <row r="382" spans="2:20" x14ac:dyDescent="0.35">
      <c r="B382">
        <f t="shared" si="40"/>
        <v>2010</v>
      </c>
      <c r="C382" s="10">
        <v>40305</v>
      </c>
      <c r="D382">
        <v>26.6</v>
      </c>
      <c r="E382" s="6">
        <f t="shared" si="41"/>
        <v>24.529000000000003</v>
      </c>
      <c r="F382" s="10">
        <v>40336</v>
      </c>
      <c r="G382">
        <v>108</v>
      </c>
      <c r="H382" s="6">
        <f t="shared" si="35"/>
        <v>154.95999999999998</v>
      </c>
      <c r="I382" s="10">
        <v>40366</v>
      </c>
      <c r="J382">
        <v>9.09</v>
      </c>
      <c r="K382" s="6">
        <f t="shared" si="36"/>
        <v>-6.1096500000000002</v>
      </c>
      <c r="L382" s="10">
        <v>40397</v>
      </c>
      <c r="M382">
        <v>6.28</v>
      </c>
      <c r="N382" s="6">
        <f t="shared" si="37"/>
        <v>-7.8678000000000008</v>
      </c>
      <c r="O382" s="10">
        <v>40428</v>
      </c>
      <c r="P382">
        <v>7.07</v>
      </c>
      <c r="Q382" s="6">
        <f t="shared" si="38"/>
        <v>-1.4119499999999992</v>
      </c>
      <c r="R382" s="10">
        <v>40458</v>
      </c>
      <c r="S382">
        <v>26.1</v>
      </c>
      <c r="T382" s="6">
        <f t="shared" si="39"/>
        <v>35.101500000000001</v>
      </c>
    </row>
    <row r="383" spans="2:20" x14ac:dyDescent="0.35">
      <c r="B383">
        <f t="shared" si="40"/>
        <v>2010</v>
      </c>
      <c r="C383" s="10">
        <v>40306</v>
      </c>
      <c r="D383">
        <v>23.5</v>
      </c>
      <c r="E383" s="6">
        <f t="shared" si="41"/>
        <v>19.522500000000001</v>
      </c>
      <c r="F383" s="10">
        <v>40337</v>
      </c>
      <c r="G383">
        <v>91.4</v>
      </c>
      <c r="H383" s="6">
        <f t="shared" si="35"/>
        <v>128.15100000000001</v>
      </c>
      <c r="I383" s="10">
        <v>40367</v>
      </c>
      <c r="J383">
        <v>7.78</v>
      </c>
      <c r="K383" s="6">
        <f t="shared" si="36"/>
        <v>-8.2252999999999989</v>
      </c>
      <c r="L383" s="10">
        <v>40398</v>
      </c>
      <c r="M383">
        <v>5.17</v>
      </c>
      <c r="N383" s="6">
        <f t="shared" si="37"/>
        <v>-9.6604500000000009</v>
      </c>
      <c r="O383" s="10">
        <v>40429</v>
      </c>
      <c r="P383">
        <v>6.64</v>
      </c>
      <c r="Q383" s="6">
        <f t="shared" si="38"/>
        <v>-2.1064000000000007</v>
      </c>
      <c r="R383" s="10">
        <v>40459</v>
      </c>
      <c r="S383">
        <v>24.9</v>
      </c>
      <c r="T383" s="6">
        <f t="shared" si="39"/>
        <v>33.163499999999999</v>
      </c>
    </row>
    <row r="384" spans="2:20" x14ac:dyDescent="0.35">
      <c r="B384">
        <f t="shared" si="40"/>
        <v>2010</v>
      </c>
      <c r="C384" s="10">
        <v>40307</v>
      </c>
      <c r="D384">
        <v>26</v>
      </c>
      <c r="E384" s="6">
        <f t="shared" si="41"/>
        <v>23.560000000000002</v>
      </c>
      <c r="F384" s="10">
        <v>40338</v>
      </c>
      <c r="G384">
        <v>64</v>
      </c>
      <c r="H384" s="6">
        <f t="shared" si="35"/>
        <v>83.9</v>
      </c>
      <c r="I384" s="10">
        <v>40368</v>
      </c>
      <c r="J384">
        <v>7.42</v>
      </c>
      <c r="K384" s="6">
        <f t="shared" si="36"/>
        <v>-8.8066999999999993</v>
      </c>
      <c r="L384" s="10">
        <v>40399</v>
      </c>
      <c r="M384">
        <v>5.27</v>
      </c>
      <c r="N384" s="6">
        <f t="shared" si="37"/>
        <v>-9.4989500000000024</v>
      </c>
      <c r="O384" s="10">
        <v>40430</v>
      </c>
      <c r="P384">
        <v>6.53</v>
      </c>
      <c r="Q384" s="6">
        <f t="shared" si="38"/>
        <v>-2.2840500000000006</v>
      </c>
      <c r="R384" s="10">
        <v>40460</v>
      </c>
      <c r="S384">
        <v>20.399999999999999</v>
      </c>
      <c r="T384" s="6">
        <f t="shared" si="39"/>
        <v>25.895999999999997</v>
      </c>
    </row>
    <row r="385" spans="2:20" x14ac:dyDescent="0.35">
      <c r="B385">
        <f t="shared" si="40"/>
        <v>2010</v>
      </c>
      <c r="C385" s="10">
        <v>40308</v>
      </c>
      <c r="D385">
        <v>23.3</v>
      </c>
      <c r="E385" s="6">
        <f t="shared" si="41"/>
        <v>19.1995</v>
      </c>
      <c r="F385" s="10">
        <v>40339</v>
      </c>
      <c r="G385">
        <v>42.8</v>
      </c>
      <c r="H385" s="6">
        <f t="shared" si="35"/>
        <v>49.661999999999999</v>
      </c>
      <c r="I385" s="10">
        <v>40369</v>
      </c>
      <c r="J385">
        <v>7.27</v>
      </c>
      <c r="K385" s="6">
        <f t="shared" si="36"/>
        <v>-9.0489499999999996</v>
      </c>
      <c r="L385" s="10">
        <v>40400</v>
      </c>
      <c r="M385">
        <v>6.19</v>
      </c>
      <c r="N385" s="6">
        <f t="shared" si="37"/>
        <v>-8.0131500000000013</v>
      </c>
      <c r="O385" s="10">
        <v>40431</v>
      </c>
      <c r="P385">
        <v>7.3</v>
      </c>
      <c r="Q385" s="6">
        <f t="shared" si="38"/>
        <v>-1.0404999999999998</v>
      </c>
      <c r="R385" s="10">
        <v>40461</v>
      </c>
      <c r="S385">
        <v>15.6</v>
      </c>
      <c r="T385" s="6">
        <f t="shared" si="39"/>
        <v>18.143999999999998</v>
      </c>
    </row>
    <row r="386" spans="2:20" x14ac:dyDescent="0.35">
      <c r="B386">
        <f t="shared" si="40"/>
        <v>2010</v>
      </c>
      <c r="C386" s="10">
        <v>40309</v>
      </c>
      <c r="D386">
        <v>22</v>
      </c>
      <c r="E386" s="6">
        <f t="shared" si="41"/>
        <v>17.100000000000001</v>
      </c>
      <c r="F386" s="10">
        <v>40340</v>
      </c>
      <c r="G386">
        <v>30.9</v>
      </c>
      <c r="H386" s="6">
        <f t="shared" si="35"/>
        <v>30.443499999999993</v>
      </c>
      <c r="I386" s="10">
        <v>40370</v>
      </c>
      <c r="J386">
        <v>8.5299999999999994</v>
      </c>
      <c r="K386" s="6">
        <f t="shared" si="36"/>
        <v>-7.014050000000001</v>
      </c>
      <c r="L386" s="10">
        <v>40401</v>
      </c>
      <c r="M386">
        <v>5.8</v>
      </c>
      <c r="N386" s="6">
        <f t="shared" si="37"/>
        <v>-8.6430000000000025</v>
      </c>
      <c r="O386" s="10">
        <v>40432</v>
      </c>
      <c r="P386">
        <v>7.19</v>
      </c>
      <c r="Q386" s="6">
        <f t="shared" si="38"/>
        <v>-1.2181499999999996</v>
      </c>
      <c r="R386" s="10">
        <v>40462</v>
      </c>
      <c r="S386">
        <v>12.9</v>
      </c>
      <c r="T386" s="6">
        <f t="shared" si="39"/>
        <v>13.7835</v>
      </c>
    </row>
    <row r="387" spans="2:20" x14ac:dyDescent="0.35">
      <c r="B387">
        <f t="shared" si="40"/>
        <v>2010</v>
      </c>
      <c r="C387" s="10">
        <v>40310</v>
      </c>
      <c r="D387">
        <v>18.899999999999999</v>
      </c>
      <c r="E387" s="6">
        <f t="shared" si="41"/>
        <v>12.093499999999999</v>
      </c>
      <c r="F387" s="10">
        <v>40341</v>
      </c>
      <c r="G387">
        <v>23.6</v>
      </c>
      <c r="H387" s="6">
        <f t="shared" si="35"/>
        <v>18.654000000000003</v>
      </c>
      <c r="I387" s="10">
        <v>40371</v>
      </c>
      <c r="J387">
        <v>9.35</v>
      </c>
      <c r="K387" s="6">
        <f t="shared" si="36"/>
        <v>-5.6897500000000001</v>
      </c>
      <c r="L387" s="10">
        <v>40402</v>
      </c>
      <c r="M387">
        <v>4.93</v>
      </c>
      <c r="N387" s="6">
        <f t="shared" si="37"/>
        <v>-10.048050000000002</v>
      </c>
      <c r="O387" s="10">
        <v>40433</v>
      </c>
      <c r="P387">
        <v>5.68</v>
      </c>
      <c r="Q387" s="6">
        <f t="shared" si="38"/>
        <v>-3.6568000000000005</v>
      </c>
      <c r="R387" s="10">
        <v>40463</v>
      </c>
      <c r="S387">
        <v>10.9</v>
      </c>
      <c r="T387" s="6">
        <f t="shared" si="39"/>
        <v>10.5535</v>
      </c>
    </row>
    <row r="388" spans="2:20" x14ac:dyDescent="0.35">
      <c r="B388">
        <f t="shared" si="40"/>
        <v>2010</v>
      </c>
      <c r="C388" s="10">
        <v>40311</v>
      </c>
      <c r="D388">
        <v>15.5</v>
      </c>
      <c r="E388" s="6">
        <f t="shared" si="41"/>
        <v>6.6024999999999991</v>
      </c>
      <c r="F388" s="10">
        <v>40342</v>
      </c>
      <c r="G388">
        <v>18.600000000000001</v>
      </c>
      <c r="H388" s="6">
        <f t="shared" ref="H388:H451" si="42">IF(ISBLANK(G388),"",(G388*H$3)+H$2)</f>
        <v>10.579000000000001</v>
      </c>
      <c r="I388" s="10">
        <v>40372</v>
      </c>
      <c r="J388">
        <v>8.33</v>
      </c>
      <c r="K388" s="6">
        <f t="shared" ref="K388:K451" si="43">IF(ISBLANK(J388),"",(J388*K$3)+K$2)</f>
        <v>-7.3370499999999996</v>
      </c>
      <c r="L388" s="10">
        <v>40403</v>
      </c>
      <c r="M388">
        <v>4.53</v>
      </c>
      <c r="N388" s="6">
        <f t="shared" ref="N388:N451" si="44">IF(ISBLANK(M388),"",(M388*N$3)+N$2)</f>
        <v>-10.694050000000001</v>
      </c>
      <c r="O388" s="10">
        <v>40434</v>
      </c>
      <c r="P388">
        <v>5.21</v>
      </c>
      <c r="Q388" s="6">
        <f t="shared" ref="Q388:Q451" si="45">IF(ISBLANK(P388),"",(P388*Q$3)+Q$2)</f>
        <v>-4.4158500000000007</v>
      </c>
      <c r="R388" s="10">
        <v>40464</v>
      </c>
      <c r="S388">
        <v>13.1</v>
      </c>
      <c r="T388" s="6">
        <f t="shared" ref="T388:T451" si="46">IF(ISBLANK(S388),"",(S388*T$3)+T$2)</f>
        <v>14.106499999999997</v>
      </c>
    </row>
    <row r="389" spans="2:20" x14ac:dyDescent="0.35">
      <c r="B389">
        <f t="shared" ref="B389:B452" si="47">YEAR(L389)</f>
        <v>2010</v>
      </c>
      <c r="C389" s="10">
        <v>40312</v>
      </c>
      <c r="D389">
        <v>13.4</v>
      </c>
      <c r="E389" s="6">
        <f t="shared" ref="E389:E452" si="48">IF(ISBLANK(D389),"",(D389*E$3)+E$2)</f>
        <v>3.2110000000000021</v>
      </c>
      <c r="F389" s="10">
        <v>40343</v>
      </c>
      <c r="G389">
        <v>13.9</v>
      </c>
      <c r="H389" s="6">
        <f t="shared" si="42"/>
        <v>2.9884999999999984</v>
      </c>
      <c r="I389" s="10">
        <v>40373</v>
      </c>
      <c r="J389">
        <v>8.93</v>
      </c>
      <c r="K389" s="6">
        <f t="shared" si="43"/>
        <v>-6.3680500000000002</v>
      </c>
      <c r="L389" s="10">
        <v>40404</v>
      </c>
      <c r="M389">
        <v>3.91</v>
      </c>
      <c r="N389" s="6">
        <f t="shared" si="44"/>
        <v>-11.695350000000001</v>
      </c>
      <c r="O389" s="10">
        <v>40435</v>
      </c>
      <c r="P389">
        <v>5.54</v>
      </c>
      <c r="Q389" s="6">
        <f t="shared" si="45"/>
        <v>-3.8828999999999994</v>
      </c>
      <c r="R389" s="10">
        <v>40465</v>
      </c>
      <c r="S389">
        <v>6.9</v>
      </c>
      <c r="T389" s="6">
        <f t="shared" si="46"/>
        <v>4.0935000000000015</v>
      </c>
    </row>
    <row r="390" spans="2:20" x14ac:dyDescent="0.35">
      <c r="B390">
        <f t="shared" si="47"/>
        <v>2010</v>
      </c>
      <c r="C390" s="10">
        <v>40313</v>
      </c>
      <c r="D390">
        <v>11.1</v>
      </c>
      <c r="E390" s="6">
        <f t="shared" si="48"/>
        <v>-0.50349999999999895</v>
      </c>
      <c r="F390" s="10">
        <v>40344</v>
      </c>
      <c r="G390">
        <v>11.5</v>
      </c>
      <c r="H390" s="6">
        <f t="shared" si="42"/>
        <v>-0.88749999999999929</v>
      </c>
      <c r="I390" s="10">
        <v>40374</v>
      </c>
      <c r="J390">
        <v>8.2200000000000006</v>
      </c>
      <c r="K390" s="6">
        <f t="shared" si="43"/>
        <v>-7.5146999999999977</v>
      </c>
      <c r="L390" s="10">
        <v>40405</v>
      </c>
      <c r="M390">
        <v>3.54</v>
      </c>
      <c r="N390" s="6">
        <f t="shared" si="44"/>
        <v>-12.292900000000001</v>
      </c>
      <c r="O390" s="10">
        <v>40436</v>
      </c>
      <c r="P390">
        <v>6.81</v>
      </c>
      <c r="Q390" s="6">
        <f t="shared" si="45"/>
        <v>-1.8318500000000011</v>
      </c>
      <c r="R390" s="10">
        <v>40466</v>
      </c>
      <c r="S390">
        <v>18.600000000000001</v>
      </c>
      <c r="T390" s="6">
        <f t="shared" si="46"/>
        <v>22.989000000000001</v>
      </c>
    </row>
    <row r="391" spans="2:20" x14ac:dyDescent="0.35">
      <c r="B391">
        <f t="shared" si="47"/>
        <v>2010</v>
      </c>
      <c r="C391" s="10">
        <v>40314</v>
      </c>
      <c r="D391">
        <v>10</v>
      </c>
      <c r="E391" s="6">
        <f t="shared" si="48"/>
        <v>-2.2800000000000011</v>
      </c>
      <c r="F391" s="10">
        <v>40345</v>
      </c>
      <c r="G391">
        <v>9.81</v>
      </c>
      <c r="H391" s="6">
        <f t="shared" si="42"/>
        <v>-3.6168499999999995</v>
      </c>
      <c r="I391" s="10">
        <v>40375</v>
      </c>
      <c r="J391">
        <v>7.17</v>
      </c>
      <c r="K391" s="6">
        <f t="shared" si="43"/>
        <v>-9.2104499999999998</v>
      </c>
      <c r="L391" s="10">
        <v>40406</v>
      </c>
      <c r="M391">
        <v>3.5</v>
      </c>
      <c r="N391" s="6">
        <f t="shared" si="44"/>
        <v>-12.357500000000002</v>
      </c>
      <c r="O391" s="10">
        <v>40437</v>
      </c>
      <c r="P391">
        <v>6.14</v>
      </c>
      <c r="Q391" s="6">
        <f t="shared" si="45"/>
        <v>-2.9138999999999999</v>
      </c>
      <c r="R391" s="10">
        <v>40467</v>
      </c>
      <c r="S391">
        <v>58.3</v>
      </c>
      <c r="T391" s="6">
        <f t="shared" si="46"/>
        <v>87.104500000000002</v>
      </c>
    </row>
    <row r="392" spans="2:20" x14ac:dyDescent="0.35">
      <c r="B392">
        <f t="shared" si="47"/>
        <v>2010</v>
      </c>
      <c r="C392" s="10">
        <v>40315</v>
      </c>
      <c r="D392">
        <v>9.49</v>
      </c>
      <c r="E392" s="6">
        <f t="shared" si="48"/>
        <v>-3.10365</v>
      </c>
      <c r="F392" s="10">
        <v>40346</v>
      </c>
      <c r="G392">
        <v>10.4</v>
      </c>
      <c r="H392" s="6">
        <f t="shared" si="42"/>
        <v>-2.6640000000000015</v>
      </c>
      <c r="I392" s="10">
        <v>40376</v>
      </c>
      <c r="J392">
        <v>6.52</v>
      </c>
      <c r="K392" s="6">
        <f t="shared" si="43"/>
        <v>-10.260199999999999</v>
      </c>
      <c r="L392" s="10">
        <v>40407</v>
      </c>
      <c r="M392">
        <v>3.64</v>
      </c>
      <c r="N392" s="6">
        <f t="shared" si="44"/>
        <v>-12.131400000000001</v>
      </c>
      <c r="O392" s="10">
        <v>40438</v>
      </c>
      <c r="P392">
        <v>15.2</v>
      </c>
      <c r="Q392" s="6">
        <f t="shared" si="45"/>
        <v>11.717999999999998</v>
      </c>
      <c r="R392" s="10">
        <v>40468</v>
      </c>
      <c r="S392">
        <v>76</v>
      </c>
      <c r="T392" s="6">
        <f t="shared" si="46"/>
        <v>115.69</v>
      </c>
    </row>
    <row r="393" spans="2:20" x14ac:dyDescent="0.35">
      <c r="B393">
        <f t="shared" si="47"/>
        <v>2010</v>
      </c>
      <c r="C393" s="10">
        <v>40316</v>
      </c>
      <c r="D393">
        <v>10.1</v>
      </c>
      <c r="E393" s="6">
        <f t="shared" si="48"/>
        <v>-2.1185000000000009</v>
      </c>
      <c r="F393" s="10">
        <v>40347</v>
      </c>
      <c r="G393">
        <v>10.4</v>
      </c>
      <c r="H393" s="6">
        <f t="shared" si="42"/>
        <v>-2.6640000000000015</v>
      </c>
      <c r="I393" s="10">
        <v>40377</v>
      </c>
      <c r="J393">
        <v>6.58</v>
      </c>
      <c r="K393" s="6">
        <f t="shared" si="43"/>
        <v>-10.1633</v>
      </c>
      <c r="L393" s="10">
        <v>40408</v>
      </c>
      <c r="M393">
        <v>3.54</v>
      </c>
      <c r="N393" s="6">
        <f t="shared" si="44"/>
        <v>-12.292900000000001</v>
      </c>
      <c r="O393" s="10">
        <v>40439</v>
      </c>
      <c r="P393">
        <v>13.4</v>
      </c>
      <c r="Q393" s="6">
        <f t="shared" si="45"/>
        <v>8.8110000000000017</v>
      </c>
      <c r="R393" s="10">
        <v>40469</v>
      </c>
      <c r="S393">
        <v>58.8</v>
      </c>
      <c r="T393" s="6">
        <f t="shared" si="46"/>
        <v>87.911999999999992</v>
      </c>
    </row>
    <row r="394" spans="2:20" x14ac:dyDescent="0.35">
      <c r="B394">
        <f t="shared" si="47"/>
        <v>2010</v>
      </c>
      <c r="C394" s="10">
        <v>40317</v>
      </c>
      <c r="D394">
        <v>15.4</v>
      </c>
      <c r="E394" s="6">
        <f t="shared" si="48"/>
        <v>6.4409999999999989</v>
      </c>
      <c r="F394" s="10">
        <v>40348</v>
      </c>
      <c r="G394">
        <v>10.1</v>
      </c>
      <c r="H394" s="6">
        <f t="shared" si="42"/>
        <v>-3.1485000000000021</v>
      </c>
      <c r="I394" s="10">
        <v>40378</v>
      </c>
      <c r="J394">
        <v>7.87</v>
      </c>
      <c r="K394" s="6">
        <f t="shared" si="43"/>
        <v>-8.0799499999999984</v>
      </c>
      <c r="L394" s="10">
        <v>40409</v>
      </c>
      <c r="M394">
        <v>3.41</v>
      </c>
      <c r="N394" s="6">
        <f t="shared" si="44"/>
        <v>-12.502850000000002</v>
      </c>
      <c r="O394" s="10">
        <v>40440</v>
      </c>
      <c r="P394">
        <v>11.6</v>
      </c>
      <c r="Q394" s="6">
        <f t="shared" si="45"/>
        <v>5.9039999999999981</v>
      </c>
      <c r="R394" s="10">
        <v>40470</v>
      </c>
      <c r="S394">
        <v>41.5</v>
      </c>
      <c r="T394" s="6">
        <f t="shared" si="46"/>
        <v>59.972499999999997</v>
      </c>
    </row>
    <row r="395" spans="2:20" x14ac:dyDescent="0.35">
      <c r="B395">
        <f t="shared" si="47"/>
        <v>2010</v>
      </c>
      <c r="C395" s="10">
        <v>40318</v>
      </c>
      <c r="D395">
        <v>41.6</v>
      </c>
      <c r="E395" s="6">
        <f t="shared" si="48"/>
        <v>48.753999999999998</v>
      </c>
      <c r="F395" s="10">
        <v>40349</v>
      </c>
      <c r="G395">
        <v>10.1</v>
      </c>
      <c r="H395" s="6">
        <f t="shared" si="42"/>
        <v>-3.1485000000000021</v>
      </c>
      <c r="I395" s="10">
        <v>40379</v>
      </c>
      <c r="J395">
        <v>9.0500000000000007</v>
      </c>
      <c r="K395" s="6">
        <f t="shared" si="43"/>
        <v>-6.1742499999999989</v>
      </c>
      <c r="L395" s="10">
        <v>40410</v>
      </c>
      <c r="M395">
        <v>3.5</v>
      </c>
      <c r="N395" s="6">
        <f t="shared" si="44"/>
        <v>-12.357500000000002</v>
      </c>
      <c r="O395" s="10">
        <v>40441</v>
      </c>
      <c r="P395">
        <v>10.3</v>
      </c>
      <c r="Q395" s="6">
        <f t="shared" si="45"/>
        <v>3.8045000000000027</v>
      </c>
      <c r="R395" s="10">
        <v>40471</v>
      </c>
      <c r="S395">
        <v>29.9</v>
      </c>
      <c r="T395" s="6">
        <f t="shared" si="46"/>
        <v>41.238500000000002</v>
      </c>
    </row>
    <row r="396" spans="2:20" x14ac:dyDescent="0.35">
      <c r="B396">
        <f t="shared" si="47"/>
        <v>2010</v>
      </c>
      <c r="C396" s="10">
        <v>40319</v>
      </c>
      <c r="D396">
        <v>45.3</v>
      </c>
      <c r="E396" s="6">
        <f t="shared" si="48"/>
        <v>54.729499999999994</v>
      </c>
      <c r="F396" s="10">
        <v>40350</v>
      </c>
      <c r="G396">
        <v>13.2</v>
      </c>
      <c r="H396" s="6">
        <f t="shared" si="42"/>
        <v>1.857999999999997</v>
      </c>
      <c r="I396" s="10">
        <v>40380</v>
      </c>
      <c r="J396">
        <v>9.0399999999999991</v>
      </c>
      <c r="K396" s="6">
        <f t="shared" si="43"/>
        <v>-6.1904000000000003</v>
      </c>
      <c r="L396" s="10">
        <v>40411</v>
      </c>
      <c r="M396">
        <v>3.29</v>
      </c>
      <c r="N396" s="6">
        <f t="shared" si="44"/>
        <v>-12.696650000000002</v>
      </c>
      <c r="O396" s="10">
        <v>40442</v>
      </c>
      <c r="P396">
        <v>8.26</v>
      </c>
      <c r="Q396" s="6">
        <f t="shared" si="45"/>
        <v>0.50990000000000002</v>
      </c>
      <c r="R396" s="10">
        <v>40472</v>
      </c>
      <c r="S396">
        <v>23.8</v>
      </c>
      <c r="T396" s="6">
        <f t="shared" si="46"/>
        <v>31.386999999999997</v>
      </c>
    </row>
    <row r="397" spans="2:20" x14ac:dyDescent="0.35">
      <c r="B397">
        <f t="shared" si="47"/>
        <v>2010</v>
      </c>
      <c r="C397" s="10">
        <v>40320</v>
      </c>
      <c r="D397">
        <v>38.4</v>
      </c>
      <c r="E397" s="6">
        <f t="shared" si="48"/>
        <v>43.585999999999999</v>
      </c>
      <c r="F397" s="10">
        <v>40351</v>
      </c>
      <c r="G397">
        <v>12.3</v>
      </c>
      <c r="H397" s="6">
        <f t="shared" si="42"/>
        <v>0.40449999999999875</v>
      </c>
      <c r="I397" s="10">
        <v>40381</v>
      </c>
      <c r="J397">
        <v>12.1</v>
      </c>
      <c r="K397" s="6">
        <f t="shared" si="43"/>
        <v>-1.2484999999999999</v>
      </c>
      <c r="L397" s="10">
        <v>40412</v>
      </c>
      <c r="M397">
        <v>3.03</v>
      </c>
      <c r="N397" s="6">
        <f t="shared" si="44"/>
        <v>-13.116550000000002</v>
      </c>
      <c r="O397" s="10">
        <v>40443</v>
      </c>
      <c r="P397">
        <v>6.66</v>
      </c>
      <c r="Q397" s="6">
        <f t="shared" si="45"/>
        <v>-2.0740999999999996</v>
      </c>
      <c r="R397" s="10">
        <v>40473</v>
      </c>
      <c r="S397">
        <v>29.1</v>
      </c>
      <c r="T397" s="6">
        <f t="shared" si="46"/>
        <v>39.946500000000007</v>
      </c>
    </row>
    <row r="398" spans="2:20" x14ac:dyDescent="0.35">
      <c r="B398">
        <f t="shared" si="47"/>
        <v>2010</v>
      </c>
      <c r="C398" s="10">
        <v>40321</v>
      </c>
      <c r="D398">
        <v>31.4</v>
      </c>
      <c r="E398" s="6">
        <f t="shared" si="48"/>
        <v>32.280999999999999</v>
      </c>
      <c r="F398" s="10">
        <v>40352</v>
      </c>
      <c r="G398">
        <v>13</v>
      </c>
      <c r="H398" s="6">
        <f t="shared" si="42"/>
        <v>1.5350000000000001</v>
      </c>
      <c r="I398" s="10">
        <v>40382</v>
      </c>
      <c r="J398">
        <v>9.59</v>
      </c>
      <c r="K398" s="6">
        <f t="shared" si="43"/>
        <v>-5.3021499999999993</v>
      </c>
      <c r="L398" s="10">
        <v>40413</v>
      </c>
      <c r="M398">
        <v>2.99</v>
      </c>
      <c r="N398" s="6">
        <f t="shared" si="44"/>
        <v>-13.181150000000002</v>
      </c>
      <c r="O398" s="10">
        <v>40444</v>
      </c>
      <c r="P398">
        <v>6.06</v>
      </c>
      <c r="Q398" s="6">
        <f t="shared" si="45"/>
        <v>-3.0431000000000008</v>
      </c>
      <c r="R398" s="10">
        <v>40474</v>
      </c>
      <c r="S398">
        <v>25.2</v>
      </c>
      <c r="T398" s="6">
        <f t="shared" si="46"/>
        <v>33.648000000000003</v>
      </c>
    </row>
    <row r="399" spans="2:20" x14ac:dyDescent="0.35">
      <c r="B399">
        <f t="shared" si="47"/>
        <v>2010</v>
      </c>
      <c r="C399" s="10">
        <v>40322</v>
      </c>
      <c r="D399">
        <v>28.4</v>
      </c>
      <c r="E399" s="6">
        <f t="shared" si="48"/>
        <v>27.436</v>
      </c>
      <c r="F399" s="10">
        <v>40353</v>
      </c>
      <c r="G399">
        <v>15.7</v>
      </c>
      <c r="H399" s="6">
        <f t="shared" si="42"/>
        <v>5.8954999999999984</v>
      </c>
      <c r="I399" s="10">
        <v>40383</v>
      </c>
      <c r="J399">
        <v>8.14</v>
      </c>
      <c r="K399" s="6">
        <f t="shared" si="43"/>
        <v>-7.6438999999999986</v>
      </c>
      <c r="L399" s="10">
        <v>40414</v>
      </c>
      <c r="M399">
        <v>2.84</v>
      </c>
      <c r="N399" s="6">
        <f t="shared" si="44"/>
        <v>-13.423400000000001</v>
      </c>
      <c r="O399" s="10">
        <v>40445</v>
      </c>
      <c r="P399">
        <v>6.19</v>
      </c>
      <c r="Q399" s="6">
        <f t="shared" si="45"/>
        <v>-2.8331499999999998</v>
      </c>
      <c r="R399" s="10">
        <v>40475</v>
      </c>
      <c r="S399">
        <v>20.5</v>
      </c>
      <c r="T399" s="6">
        <f t="shared" si="46"/>
        <v>26.057500000000001</v>
      </c>
    </row>
    <row r="400" spans="2:20" x14ac:dyDescent="0.35">
      <c r="B400">
        <f t="shared" si="47"/>
        <v>2010</v>
      </c>
      <c r="C400" s="10">
        <v>40323</v>
      </c>
      <c r="D400">
        <v>28.2</v>
      </c>
      <c r="E400" s="6">
        <f t="shared" si="48"/>
        <v>27.113</v>
      </c>
      <c r="F400" s="10">
        <v>40354</v>
      </c>
      <c r="G400">
        <v>17.2</v>
      </c>
      <c r="H400" s="6">
        <f t="shared" si="42"/>
        <v>8.3179999999999978</v>
      </c>
      <c r="I400" s="10">
        <v>40384</v>
      </c>
      <c r="J400">
        <v>9.6</v>
      </c>
      <c r="K400" s="6">
        <f t="shared" si="43"/>
        <v>-5.2859999999999996</v>
      </c>
      <c r="L400" s="10">
        <v>40415</v>
      </c>
      <c r="M400">
        <v>3.22</v>
      </c>
      <c r="N400" s="6">
        <f t="shared" si="44"/>
        <v>-12.809700000000001</v>
      </c>
      <c r="O400" s="10">
        <v>40446</v>
      </c>
      <c r="P400">
        <v>6.57</v>
      </c>
      <c r="Q400" s="6">
        <f t="shared" si="45"/>
        <v>-2.2194500000000001</v>
      </c>
      <c r="R400" s="10">
        <v>40476</v>
      </c>
      <c r="S400">
        <v>17.5</v>
      </c>
      <c r="T400" s="6">
        <f t="shared" si="46"/>
        <v>21.212499999999999</v>
      </c>
    </row>
    <row r="401" spans="2:20" x14ac:dyDescent="0.35">
      <c r="B401">
        <f t="shared" si="47"/>
        <v>2010</v>
      </c>
      <c r="C401" s="10">
        <v>40324</v>
      </c>
      <c r="D401">
        <v>28</v>
      </c>
      <c r="E401" s="6">
        <f t="shared" si="48"/>
        <v>26.79</v>
      </c>
      <c r="F401" s="10">
        <v>40355</v>
      </c>
      <c r="G401">
        <v>19</v>
      </c>
      <c r="H401" s="6">
        <f t="shared" si="42"/>
        <v>11.224999999999998</v>
      </c>
      <c r="I401" s="10">
        <v>40385</v>
      </c>
      <c r="J401">
        <v>9.09</v>
      </c>
      <c r="K401" s="6">
        <f t="shared" si="43"/>
        <v>-6.1096500000000002</v>
      </c>
      <c r="L401" s="10">
        <v>40416</v>
      </c>
      <c r="M401">
        <v>4.63</v>
      </c>
      <c r="N401" s="6">
        <f t="shared" si="44"/>
        <v>-10.532550000000001</v>
      </c>
      <c r="O401" s="10">
        <v>40447</v>
      </c>
      <c r="P401">
        <v>6.05</v>
      </c>
      <c r="Q401" s="6">
        <f t="shared" si="45"/>
        <v>-3.0592500000000005</v>
      </c>
      <c r="R401" s="10">
        <v>40477</v>
      </c>
      <c r="S401">
        <v>28</v>
      </c>
      <c r="T401" s="6">
        <f t="shared" si="46"/>
        <v>38.17</v>
      </c>
    </row>
    <row r="402" spans="2:20" x14ac:dyDescent="0.35">
      <c r="B402">
        <f t="shared" si="47"/>
        <v>2010</v>
      </c>
      <c r="C402" s="10">
        <v>40325</v>
      </c>
      <c r="D402">
        <v>25</v>
      </c>
      <c r="E402" s="6">
        <f t="shared" si="48"/>
        <v>21.945</v>
      </c>
      <c r="F402" s="10">
        <v>40356</v>
      </c>
      <c r="G402">
        <v>15.7</v>
      </c>
      <c r="H402" s="6">
        <f t="shared" si="42"/>
        <v>5.8954999999999984</v>
      </c>
      <c r="I402" s="10">
        <v>40386</v>
      </c>
      <c r="J402">
        <v>7.74</v>
      </c>
      <c r="K402" s="6">
        <f t="shared" si="43"/>
        <v>-8.2898999999999994</v>
      </c>
      <c r="L402" s="10">
        <v>40417</v>
      </c>
      <c r="M402">
        <v>3.73</v>
      </c>
      <c r="N402" s="6">
        <f t="shared" si="44"/>
        <v>-11.986050000000002</v>
      </c>
      <c r="O402" s="10">
        <v>40448</v>
      </c>
      <c r="P402">
        <v>5.45</v>
      </c>
      <c r="Q402" s="6">
        <f t="shared" si="45"/>
        <v>-4.0282499999999999</v>
      </c>
      <c r="R402" s="10">
        <v>40478</v>
      </c>
      <c r="S402">
        <v>54</v>
      </c>
      <c r="T402" s="6">
        <f t="shared" si="46"/>
        <v>80.16</v>
      </c>
    </row>
    <row r="403" spans="2:20" x14ac:dyDescent="0.35">
      <c r="B403">
        <f t="shared" si="47"/>
        <v>2010</v>
      </c>
      <c r="C403" s="10">
        <v>40326</v>
      </c>
      <c r="D403">
        <v>21.8</v>
      </c>
      <c r="E403" s="6">
        <f t="shared" si="48"/>
        <v>16.777000000000001</v>
      </c>
      <c r="F403" s="10">
        <v>40357</v>
      </c>
      <c r="G403">
        <v>18.600000000000001</v>
      </c>
      <c r="H403" s="6">
        <f t="shared" si="42"/>
        <v>10.579000000000001</v>
      </c>
      <c r="I403" s="10">
        <v>40387</v>
      </c>
      <c r="J403">
        <v>7.45</v>
      </c>
      <c r="K403" s="6">
        <f t="shared" si="43"/>
        <v>-8.7582499999999985</v>
      </c>
      <c r="L403" s="10">
        <v>40418</v>
      </c>
      <c r="M403">
        <v>3.16</v>
      </c>
      <c r="N403" s="6">
        <f t="shared" si="44"/>
        <v>-12.906600000000001</v>
      </c>
      <c r="O403" s="10">
        <v>40449</v>
      </c>
      <c r="P403">
        <v>5.6</v>
      </c>
      <c r="Q403" s="6">
        <f t="shared" si="45"/>
        <v>-3.7860000000000014</v>
      </c>
      <c r="R403" s="10">
        <v>40479</v>
      </c>
      <c r="S403">
        <v>112</v>
      </c>
      <c r="T403" s="6">
        <f t="shared" si="46"/>
        <v>173.82999999999998</v>
      </c>
    </row>
    <row r="404" spans="2:20" x14ac:dyDescent="0.35">
      <c r="B404">
        <f t="shared" si="47"/>
        <v>2010</v>
      </c>
      <c r="C404" s="10">
        <v>40327</v>
      </c>
      <c r="D404">
        <v>20</v>
      </c>
      <c r="E404" s="6">
        <f t="shared" si="48"/>
        <v>13.869999999999997</v>
      </c>
      <c r="F404" s="10">
        <v>40358</v>
      </c>
      <c r="G404">
        <v>21.9</v>
      </c>
      <c r="H404" s="6">
        <f t="shared" si="42"/>
        <v>15.908499999999997</v>
      </c>
      <c r="I404" s="10">
        <v>40388</v>
      </c>
      <c r="J404">
        <v>7.36</v>
      </c>
      <c r="K404" s="6">
        <f t="shared" si="43"/>
        <v>-8.9035999999999991</v>
      </c>
      <c r="L404" s="10">
        <v>40419</v>
      </c>
      <c r="M404">
        <v>2.83</v>
      </c>
      <c r="N404" s="6">
        <f t="shared" si="44"/>
        <v>-13.439550000000001</v>
      </c>
      <c r="O404" s="10">
        <v>40450</v>
      </c>
      <c r="P404">
        <v>6.73</v>
      </c>
      <c r="Q404" s="6">
        <f t="shared" si="45"/>
        <v>-1.9610500000000002</v>
      </c>
      <c r="R404" s="10">
        <v>40480</v>
      </c>
      <c r="S404">
        <v>97.6</v>
      </c>
      <c r="T404" s="6">
        <f t="shared" si="46"/>
        <v>150.57399999999998</v>
      </c>
    </row>
    <row r="405" spans="2:20" x14ac:dyDescent="0.35">
      <c r="B405">
        <f t="shared" si="47"/>
        <v>2010</v>
      </c>
      <c r="C405" s="10">
        <v>40328</v>
      </c>
      <c r="D405">
        <v>19.100000000000001</v>
      </c>
      <c r="E405" s="6">
        <f t="shared" si="48"/>
        <v>12.416500000000003</v>
      </c>
      <c r="F405" s="10">
        <v>40359</v>
      </c>
      <c r="G405">
        <v>19.2</v>
      </c>
      <c r="H405" s="6">
        <f t="shared" si="42"/>
        <v>11.547999999999998</v>
      </c>
      <c r="I405" s="10">
        <v>40389</v>
      </c>
      <c r="J405">
        <v>7.32</v>
      </c>
      <c r="K405" s="6">
        <f t="shared" si="43"/>
        <v>-8.9681999999999995</v>
      </c>
      <c r="L405" s="10">
        <v>40420</v>
      </c>
      <c r="M405">
        <v>2.95</v>
      </c>
      <c r="N405" s="6">
        <f t="shared" si="44"/>
        <v>-13.245750000000001</v>
      </c>
      <c r="O405" s="10">
        <v>40451</v>
      </c>
      <c r="P405">
        <v>6.31</v>
      </c>
      <c r="Q405" s="6">
        <f t="shared" si="45"/>
        <v>-2.6393500000000003</v>
      </c>
      <c r="R405" s="10">
        <v>40481</v>
      </c>
      <c r="S405">
        <v>74.2</v>
      </c>
      <c r="T405" s="6">
        <f t="shared" si="46"/>
        <v>112.783</v>
      </c>
    </row>
    <row r="406" spans="2:20" x14ac:dyDescent="0.35">
      <c r="B406">
        <f t="shared" si="47"/>
        <v>2010</v>
      </c>
      <c r="C406" s="10">
        <v>40329</v>
      </c>
      <c r="D406">
        <v>16.399999999999999</v>
      </c>
      <c r="E406" s="6">
        <f t="shared" si="48"/>
        <v>8.0559999999999974</v>
      </c>
      <c r="H406" s="6" t="str">
        <f t="shared" si="42"/>
        <v/>
      </c>
      <c r="I406" s="10">
        <v>40390</v>
      </c>
      <c r="J406">
        <v>6.83</v>
      </c>
      <c r="K406" s="6">
        <f t="shared" si="43"/>
        <v>-9.7595499999999991</v>
      </c>
      <c r="L406" s="10">
        <v>40421</v>
      </c>
      <c r="M406">
        <v>2.76</v>
      </c>
      <c r="N406" s="6">
        <f t="shared" si="44"/>
        <v>-13.552600000000002</v>
      </c>
      <c r="Q406" s="6" t="str">
        <f t="shared" si="45"/>
        <v/>
      </c>
      <c r="R406" s="10">
        <v>40482</v>
      </c>
      <c r="S406">
        <v>66.900000000000006</v>
      </c>
      <c r="T406" s="6">
        <f t="shared" si="46"/>
        <v>100.99350000000001</v>
      </c>
    </row>
    <row r="407" spans="2:20" x14ac:dyDescent="0.35">
      <c r="B407">
        <f t="shared" si="47"/>
        <v>2011</v>
      </c>
      <c r="C407" s="10">
        <v>40664</v>
      </c>
      <c r="D407">
        <v>61.5</v>
      </c>
      <c r="E407" s="6">
        <f t="shared" si="48"/>
        <v>80.892500000000013</v>
      </c>
      <c r="F407" s="10">
        <v>40695</v>
      </c>
      <c r="G407">
        <v>57.8</v>
      </c>
      <c r="H407" s="6">
        <f t="shared" si="42"/>
        <v>73.887</v>
      </c>
      <c r="I407" s="10">
        <v>40725</v>
      </c>
      <c r="J407">
        <v>12.6</v>
      </c>
      <c r="K407" s="6">
        <f t="shared" si="43"/>
        <v>-0.44099999999999895</v>
      </c>
      <c r="L407" s="10">
        <v>40756</v>
      </c>
      <c r="M407">
        <v>7</v>
      </c>
      <c r="N407" s="6">
        <f t="shared" si="44"/>
        <v>-6.7050000000000018</v>
      </c>
      <c r="O407" s="10">
        <v>40787</v>
      </c>
      <c r="P407">
        <v>55.5</v>
      </c>
      <c r="Q407" s="6">
        <f t="shared" si="45"/>
        <v>76.802499999999995</v>
      </c>
      <c r="R407" s="10">
        <v>40817</v>
      </c>
      <c r="S407">
        <v>10.3</v>
      </c>
      <c r="T407" s="6">
        <f t="shared" si="46"/>
        <v>9.584500000000002</v>
      </c>
    </row>
    <row r="408" spans="2:20" x14ac:dyDescent="0.35">
      <c r="B408">
        <f t="shared" si="47"/>
        <v>2011</v>
      </c>
      <c r="C408" s="10">
        <v>40665</v>
      </c>
      <c r="D408">
        <v>52</v>
      </c>
      <c r="E408" s="6">
        <f t="shared" si="48"/>
        <v>65.550000000000011</v>
      </c>
      <c r="F408" s="10">
        <v>40696</v>
      </c>
      <c r="G408">
        <v>50.1</v>
      </c>
      <c r="H408" s="6">
        <f t="shared" si="42"/>
        <v>61.451500000000003</v>
      </c>
      <c r="I408" s="10">
        <v>40726</v>
      </c>
      <c r="J408">
        <v>11.3</v>
      </c>
      <c r="K408" s="6">
        <f t="shared" si="43"/>
        <v>-2.540499999999998</v>
      </c>
      <c r="L408" s="10">
        <v>40757</v>
      </c>
      <c r="M408">
        <v>14.5</v>
      </c>
      <c r="N408" s="6">
        <f t="shared" si="44"/>
        <v>5.4074999999999989</v>
      </c>
      <c r="O408" s="10">
        <v>40788</v>
      </c>
      <c r="P408">
        <v>41.5</v>
      </c>
      <c r="Q408" s="6">
        <f t="shared" si="45"/>
        <v>54.192499999999995</v>
      </c>
      <c r="R408" s="10">
        <v>40818</v>
      </c>
      <c r="S408">
        <v>14</v>
      </c>
      <c r="T408" s="6">
        <f t="shared" si="46"/>
        <v>15.559999999999999</v>
      </c>
    </row>
    <row r="409" spans="2:20" x14ac:dyDescent="0.35">
      <c r="B409">
        <f t="shared" si="47"/>
        <v>2011</v>
      </c>
      <c r="C409" s="10">
        <v>40666</v>
      </c>
      <c r="D409">
        <v>45.1</v>
      </c>
      <c r="E409" s="6">
        <f t="shared" si="48"/>
        <v>54.406500000000001</v>
      </c>
      <c r="F409" s="10">
        <v>40697</v>
      </c>
      <c r="G409">
        <v>42.8</v>
      </c>
      <c r="H409" s="6">
        <f t="shared" si="42"/>
        <v>49.661999999999999</v>
      </c>
      <c r="I409" s="10">
        <v>40727</v>
      </c>
      <c r="J409">
        <v>9.7100000000000009</v>
      </c>
      <c r="K409" s="6">
        <f t="shared" si="43"/>
        <v>-5.1083499999999979</v>
      </c>
      <c r="L409" s="10">
        <v>40758</v>
      </c>
      <c r="M409">
        <v>15.2</v>
      </c>
      <c r="N409" s="6">
        <f t="shared" si="44"/>
        <v>6.5379999999999967</v>
      </c>
      <c r="O409" s="10">
        <v>40789</v>
      </c>
      <c r="P409">
        <v>32</v>
      </c>
      <c r="Q409" s="6">
        <f t="shared" si="45"/>
        <v>38.85</v>
      </c>
      <c r="R409" s="10">
        <v>40819</v>
      </c>
      <c r="S409">
        <v>21.4</v>
      </c>
      <c r="T409" s="6">
        <f t="shared" si="46"/>
        <v>27.510999999999999</v>
      </c>
    </row>
    <row r="410" spans="2:20" x14ac:dyDescent="0.35">
      <c r="B410">
        <f t="shared" si="47"/>
        <v>2011</v>
      </c>
      <c r="C410" s="10">
        <v>40667</v>
      </c>
      <c r="D410">
        <v>41.8</v>
      </c>
      <c r="E410" s="6">
        <f t="shared" si="48"/>
        <v>49.076999999999991</v>
      </c>
      <c r="F410" s="10">
        <v>40698</v>
      </c>
      <c r="G410">
        <v>36.5</v>
      </c>
      <c r="H410" s="6">
        <f t="shared" si="42"/>
        <v>39.487499999999997</v>
      </c>
      <c r="I410" s="10">
        <v>40728</v>
      </c>
      <c r="J410">
        <v>9.26</v>
      </c>
      <c r="K410" s="6">
        <f t="shared" si="43"/>
        <v>-5.8350999999999988</v>
      </c>
      <c r="L410" s="10">
        <v>40759</v>
      </c>
      <c r="M410">
        <v>16.100000000000001</v>
      </c>
      <c r="N410" s="6">
        <f t="shared" si="44"/>
        <v>7.991500000000002</v>
      </c>
      <c r="O410" s="10">
        <v>40790</v>
      </c>
      <c r="P410">
        <v>24.9</v>
      </c>
      <c r="Q410" s="6">
        <f t="shared" si="45"/>
        <v>27.383499999999998</v>
      </c>
      <c r="R410" s="10">
        <v>40820</v>
      </c>
      <c r="S410">
        <v>30</v>
      </c>
      <c r="T410" s="6">
        <f t="shared" si="46"/>
        <v>41.400000000000006</v>
      </c>
    </row>
    <row r="411" spans="2:20" x14ac:dyDescent="0.35">
      <c r="B411">
        <f t="shared" si="47"/>
        <v>2011</v>
      </c>
      <c r="C411" s="10">
        <v>40668</v>
      </c>
      <c r="D411">
        <v>69.8</v>
      </c>
      <c r="E411" s="6">
        <f t="shared" si="48"/>
        <v>94.296999999999997</v>
      </c>
      <c r="F411" s="10">
        <v>40699</v>
      </c>
      <c r="G411">
        <v>31.5</v>
      </c>
      <c r="H411" s="6">
        <f t="shared" si="42"/>
        <v>31.412500000000001</v>
      </c>
      <c r="I411" s="10">
        <v>40729</v>
      </c>
      <c r="J411">
        <v>9.5</v>
      </c>
      <c r="K411" s="6">
        <f t="shared" si="43"/>
        <v>-5.4474999999999998</v>
      </c>
      <c r="L411" s="10">
        <v>40760</v>
      </c>
      <c r="M411">
        <v>15.4</v>
      </c>
      <c r="N411" s="6">
        <f t="shared" si="44"/>
        <v>6.8609999999999971</v>
      </c>
      <c r="O411" s="10">
        <v>40791</v>
      </c>
      <c r="P411">
        <v>20.6</v>
      </c>
      <c r="Q411" s="6">
        <f t="shared" si="45"/>
        <v>20.439000000000007</v>
      </c>
      <c r="R411" s="10">
        <v>40821</v>
      </c>
      <c r="S411">
        <v>56.1</v>
      </c>
      <c r="T411" s="6">
        <f t="shared" si="46"/>
        <v>83.551500000000004</v>
      </c>
    </row>
    <row r="412" spans="2:20" x14ac:dyDescent="0.35">
      <c r="B412">
        <f t="shared" si="47"/>
        <v>2011</v>
      </c>
      <c r="C412" s="10">
        <v>40669</v>
      </c>
      <c r="D412">
        <v>97.7</v>
      </c>
      <c r="E412" s="6">
        <f t="shared" si="48"/>
        <v>139.35550000000001</v>
      </c>
      <c r="F412" s="10">
        <v>40700</v>
      </c>
      <c r="G412">
        <v>27.2</v>
      </c>
      <c r="H412" s="6">
        <f t="shared" si="42"/>
        <v>24.467999999999996</v>
      </c>
      <c r="I412" s="10">
        <v>40730</v>
      </c>
      <c r="J412">
        <v>9.25</v>
      </c>
      <c r="K412" s="6">
        <f t="shared" si="43"/>
        <v>-5.8512499999999985</v>
      </c>
      <c r="L412" s="10">
        <v>40761</v>
      </c>
      <c r="M412">
        <v>12.8</v>
      </c>
      <c r="N412" s="6">
        <f t="shared" si="44"/>
        <v>2.661999999999999</v>
      </c>
      <c r="O412" s="10">
        <v>40792</v>
      </c>
      <c r="P412">
        <v>20.3</v>
      </c>
      <c r="Q412" s="6">
        <f t="shared" si="45"/>
        <v>19.954500000000003</v>
      </c>
      <c r="R412" s="10">
        <v>40822</v>
      </c>
      <c r="S412">
        <v>48.7</v>
      </c>
      <c r="T412" s="6">
        <f t="shared" si="46"/>
        <v>71.600500000000011</v>
      </c>
    </row>
    <row r="413" spans="2:20" x14ac:dyDescent="0.35">
      <c r="B413">
        <f t="shared" si="47"/>
        <v>2011</v>
      </c>
      <c r="C413" s="10">
        <v>40670</v>
      </c>
      <c r="D413">
        <v>93.4</v>
      </c>
      <c r="E413" s="6">
        <f t="shared" si="48"/>
        <v>132.411</v>
      </c>
      <c r="F413" s="10">
        <v>40701</v>
      </c>
      <c r="G413">
        <v>23.2</v>
      </c>
      <c r="H413" s="6">
        <f t="shared" si="42"/>
        <v>18.007999999999996</v>
      </c>
      <c r="I413" s="10">
        <v>40731</v>
      </c>
      <c r="J413">
        <v>8.51</v>
      </c>
      <c r="K413" s="6">
        <f t="shared" si="43"/>
        <v>-7.0463500000000003</v>
      </c>
      <c r="L413" s="10">
        <v>40762</v>
      </c>
      <c r="M413">
        <v>15.3</v>
      </c>
      <c r="N413" s="6">
        <f t="shared" si="44"/>
        <v>6.6995000000000005</v>
      </c>
      <c r="O413" s="10">
        <v>40793</v>
      </c>
      <c r="P413">
        <v>17.399999999999999</v>
      </c>
      <c r="Q413" s="6">
        <f t="shared" si="45"/>
        <v>15.270999999999999</v>
      </c>
      <c r="R413" s="10">
        <v>40823</v>
      </c>
      <c r="S413">
        <v>35.1</v>
      </c>
      <c r="T413" s="6">
        <f t="shared" si="46"/>
        <v>49.636500000000005</v>
      </c>
    </row>
    <row r="414" spans="2:20" x14ac:dyDescent="0.35">
      <c r="B414">
        <f t="shared" si="47"/>
        <v>2011</v>
      </c>
      <c r="C414" s="10">
        <v>40671</v>
      </c>
      <c r="D414">
        <v>74.400000000000006</v>
      </c>
      <c r="E414" s="6">
        <f t="shared" si="48"/>
        <v>101.726</v>
      </c>
      <c r="F414" s="10">
        <v>40702</v>
      </c>
      <c r="G414">
        <v>19.600000000000001</v>
      </c>
      <c r="H414" s="6">
        <f t="shared" si="42"/>
        <v>12.194000000000003</v>
      </c>
      <c r="I414" s="10">
        <v>40732</v>
      </c>
      <c r="J414">
        <v>8.19</v>
      </c>
      <c r="K414" s="6">
        <f t="shared" si="43"/>
        <v>-7.5631500000000003</v>
      </c>
      <c r="L414" s="10">
        <v>40763</v>
      </c>
      <c r="M414">
        <v>28</v>
      </c>
      <c r="N414" s="6">
        <f t="shared" si="44"/>
        <v>27.209999999999997</v>
      </c>
      <c r="O414" s="10">
        <v>40794</v>
      </c>
      <c r="P414">
        <v>18.7</v>
      </c>
      <c r="Q414" s="6">
        <f t="shared" si="45"/>
        <v>17.3705</v>
      </c>
      <c r="R414" s="10">
        <v>40824</v>
      </c>
      <c r="S414">
        <v>27</v>
      </c>
      <c r="T414" s="6">
        <f t="shared" si="46"/>
        <v>36.555</v>
      </c>
    </row>
    <row r="415" spans="2:20" x14ac:dyDescent="0.35">
      <c r="B415">
        <f t="shared" si="47"/>
        <v>2011</v>
      </c>
      <c r="C415" s="10">
        <v>40672</v>
      </c>
      <c r="D415">
        <v>58.5</v>
      </c>
      <c r="E415" s="6">
        <f t="shared" si="48"/>
        <v>76.047500000000014</v>
      </c>
      <c r="F415" s="10">
        <v>40703</v>
      </c>
      <c r="G415">
        <v>23.6</v>
      </c>
      <c r="H415" s="6">
        <f t="shared" si="42"/>
        <v>18.654000000000003</v>
      </c>
      <c r="I415" s="10">
        <v>40733</v>
      </c>
      <c r="J415">
        <v>21.3</v>
      </c>
      <c r="K415" s="6">
        <f t="shared" si="43"/>
        <v>13.609500000000004</v>
      </c>
      <c r="L415" s="10">
        <v>40764</v>
      </c>
      <c r="M415">
        <v>27.4</v>
      </c>
      <c r="N415" s="6">
        <f t="shared" si="44"/>
        <v>26.240999999999996</v>
      </c>
      <c r="O415" s="10">
        <v>40795</v>
      </c>
      <c r="P415">
        <v>17</v>
      </c>
      <c r="Q415" s="6">
        <f t="shared" si="45"/>
        <v>14.624999999999998</v>
      </c>
      <c r="R415" s="10">
        <v>40825</v>
      </c>
      <c r="S415">
        <v>21.8</v>
      </c>
      <c r="T415" s="6">
        <f t="shared" si="46"/>
        <v>28.157</v>
      </c>
    </row>
    <row r="416" spans="2:20" x14ac:dyDescent="0.35">
      <c r="B416">
        <f t="shared" si="47"/>
        <v>2011</v>
      </c>
      <c r="C416" s="10">
        <v>40673</v>
      </c>
      <c r="D416">
        <v>66.2</v>
      </c>
      <c r="E416" s="6">
        <f t="shared" si="48"/>
        <v>88.483000000000004</v>
      </c>
      <c r="F416" s="10">
        <v>40704</v>
      </c>
      <c r="G416">
        <v>23.5</v>
      </c>
      <c r="H416" s="6">
        <f t="shared" si="42"/>
        <v>18.4925</v>
      </c>
      <c r="I416" s="10">
        <v>40734</v>
      </c>
      <c r="J416">
        <v>21.2</v>
      </c>
      <c r="K416" s="6">
        <f t="shared" si="43"/>
        <v>13.448</v>
      </c>
      <c r="L416" s="10">
        <v>40765</v>
      </c>
      <c r="M416">
        <v>23.5</v>
      </c>
      <c r="N416" s="6">
        <f t="shared" si="44"/>
        <v>19.942499999999999</v>
      </c>
      <c r="O416" s="10">
        <v>40796</v>
      </c>
      <c r="P416">
        <v>14.6</v>
      </c>
      <c r="Q416" s="6">
        <f t="shared" si="45"/>
        <v>10.749000000000001</v>
      </c>
      <c r="R416" s="10">
        <v>40826</v>
      </c>
      <c r="S416">
        <v>18.600000000000001</v>
      </c>
      <c r="T416" s="6">
        <f t="shared" si="46"/>
        <v>22.989000000000001</v>
      </c>
    </row>
    <row r="417" spans="2:20" x14ac:dyDescent="0.35">
      <c r="B417">
        <f t="shared" si="47"/>
        <v>2011</v>
      </c>
      <c r="C417" s="10">
        <v>40674</v>
      </c>
      <c r="D417">
        <v>81.7</v>
      </c>
      <c r="E417" s="6">
        <f t="shared" si="48"/>
        <v>113.5155</v>
      </c>
      <c r="F417" s="10">
        <v>40705</v>
      </c>
      <c r="G417">
        <v>18.2</v>
      </c>
      <c r="H417" s="6">
        <f t="shared" si="42"/>
        <v>9.9329999999999963</v>
      </c>
      <c r="I417" s="10">
        <v>40735</v>
      </c>
      <c r="J417">
        <v>17.7</v>
      </c>
      <c r="K417" s="6">
        <f t="shared" si="43"/>
        <v>7.7955000000000005</v>
      </c>
      <c r="L417" s="10">
        <v>40766</v>
      </c>
      <c r="M417">
        <v>21.8</v>
      </c>
      <c r="N417" s="6">
        <f t="shared" si="44"/>
        <v>17.196999999999999</v>
      </c>
      <c r="O417" s="10">
        <v>40797</v>
      </c>
      <c r="P417">
        <v>11.5</v>
      </c>
      <c r="Q417" s="6">
        <f t="shared" si="45"/>
        <v>5.7425000000000015</v>
      </c>
      <c r="R417" s="10">
        <v>40827</v>
      </c>
      <c r="S417">
        <v>20.6</v>
      </c>
      <c r="T417" s="6">
        <f t="shared" si="46"/>
        <v>26.219000000000005</v>
      </c>
    </row>
    <row r="418" spans="2:20" x14ac:dyDescent="0.35">
      <c r="B418">
        <f t="shared" si="47"/>
        <v>2011</v>
      </c>
      <c r="C418" s="10">
        <v>40675</v>
      </c>
      <c r="D418">
        <v>84.7</v>
      </c>
      <c r="E418" s="6">
        <f t="shared" si="48"/>
        <v>118.3605</v>
      </c>
      <c r="F418" s="10">
        <v>40706</v>
      </c>
      <c r="G418">
        <v>17.899999999999999</v>
      </c>
      <c r="H418" s="6">
        <f t="shared" si="42"/>
        <v>9.4484999999999957</v>
      </c>
      <c r="I418" s="10">
        <v>40736</v>
      </c>
      <c r="J418">
        <v>17.8</v>
      </c>
      <c r="K418" s="6">
        <f t="shared" si="43"/>
        <v>7.9570000000000007</v>
      </c>
      <c r="L418" s="10">
        <v>40767</v>
      </c>
      <c r="M418">
        <v>18.100000000000001</v>
      </c>
      <c r="N418" s="6">
        <f t="shared" si="44"/>
        <v>11.221499999999999</v>
      </c>
      <c r="O418" s="10">
        <v>40798</v>
      </c>
      <c r="P418">
        <v>9.08</v>
      </c>
      <c r="Q418" s="6">
        <f t="shared" si="45"/>
        <v>1.8341999999999992</v>
      </c>
      <c r="R418" s="10">
        <v>40828</v>
      </c>
      <c r="S418">
        <v>10.4</v>
      </c>
      <c r="T418" s="6">
        <f t="shared" si="46"/>
        <v>9.7459999999999987</v>
      </c>
    </row>
    <row r="419" spans="2:20" x14ac:dyDescent="0.35">
      <c r="B419">
        <f t="shared" si="47"/>
        <v>2011</v>
      </c>
      <c r="C419" s="10">
        <v>40676</v>
      </c>
      <c r="D419">
        <v>146</v>
      </c>
      <c r="E419" s="6">
        <f t="shared" si="48"/>
        <v>217.35999999999999</v>
      </c>
      <c r="F419" s="10">
        <v>40707</v>
      </c>
      <c r="G419">
        <v>21.9</v>
      </c>
      <c r="H419" s="6">
        <f t="shared" si="42"/>
        <v>15.908499999999997</v>
      </c>
      <c r="I419" s="10">
        <v>40737</v>
      </c>
      <c r="J419">
        <v>16.399999999999999</v>
      </c>
      <c r="K419" s="6">
        <f t="shared" si="43"/>
        <v>5.695999999999998</v>
      </c>
      <c r="L419" s="10">
        <v>40768</v>
      </c>
      <c r="M419">
        <v>14.2</v>
      </c>
      <c r="N419" s="6">
        <f t="shared" si="44"/>
        <v>4.9229999999999983</v>
      </c>
      <c r="O419" s="10">
        <v>40799</v>
      </c>
      <c r="P419">
        <v>8.31</v>
      </c>
      <c r="Q419" s="6">
        <f t="shared" si="45"/>
        <v>0.59065000000000012</v>
      </c>
      <c r="R419" s="10">
        <v>40829</v>
      </c>
      <c r="S419">
        <v>10</v>
      </c>
      <c r="T419" s="6">
        <f t="shared" si="46"/>
        <v>9.0999999999999979</v>
      </c>
    </row>
    <row r="420" spans="2:20" x14ac:dyDescent="0.35">
      <c r="B420">
        <f t="shared" si="47"/>
        <v>2011</v>
      </c>
      <c r="C420" s="10">
        <v>40677</v>
      </c>
      <c r="D420">
        <v>162</v>
      </c>
      <c r="E420" s="6">
        <f t="shared" si="48"/>
        <v>243.2</v>
      </c>
      <c r="F420" s="10">
        <v>40708</v>
      </c>
      <c r="G420">
        <v>23.7</v>
      </c>
      <c r="H420" s="6">
        <f t="shared" si="42"/>
        <v>18.8155</v>
      </c>
      <c r="I420" s="10">
        <v>40738</v>
      </c>
      <c r="J420">
        <v>13.7</v>
      </c>
      <c r="K420" s="6">
        <f t="shared" si="43"/>
        <v>1.3354999999999997</v>
      </c>
      <c r="L420" s="10">
        <v>40769</v>
      </c>
      <c r="M420">
        <v>11.8</v>
      </c>
      <c r="N420" s="6">
        <f t="shared" si="44"/>
        <v>1.0470000000000006</v>
      </c>
      <c r="O420" s="10">
        <v>40800</v>
      </c>
      <c r="P420">
        <v>7.68</v>
      </c>
      <c r="Q420" s="6">
        <f t="shared" si="45"/>
        <v>-0.42680000000000007</v>
      </c>
      <c r="R420" s="10">
        <v>40830</v>
      </c>
      <c r="S420">
        <v>14.1</v>
      </c>
      <c r="T420" s="6">
        <f t="shared" si="46"/>
        <v>15.721499999999999</v>
      </c>
    </row>
    <row r="421" spans="2:20" x14ac:dyDescent="0.35">
      <c r="B421">
        <f t="shared" si="47"/>
        <v>2011</v>
      </c>
      <c r="C421" s="10">
        <v>40678</v>
      </c>
      <c r="D421">
        <v>186</v>
      </c>
      <c r="E421" s="6">
        <f t="shared" si="48"/>
        <v>281.95999999999998</v>
      </c>
      <c r="F421" s="10">
        <v>40709</v>
      </c>
      <c r="G421">
        <v>27</v>
      </c>
      <c r="H421" s="6">
        <f t="shared" si="42"/>
        <v>24.144999999999996</v>
      </c>
      <c r="I421" s="10">
        <v>40739</v>
      </c>
      <c r="J421">
        <v>11.2</v>
      </c>
      <c r="K421" s="6">
        <f t="shared" si="43"/>
        <v>-2.7020000000000017</v>
      </c>
      <c r="L421" s="10">
        <v>40770</v>
      </c>
      <c r="M421">
        <v>10.5</v>
      </c>
      <c r="N421" s="6">
        <f t="shared" si="44"/>
        <v>-1.052500000000002</v>
      </c>
      <c r="O421" s="10">
        <v>40801</v>
      </c>
      <c r="P421">
        <v>7.81</v>
      </c>
      <c r="Q421" s="6">
        <f t="shared" si="45"/>
        <v>-0.21685000000000088</v>
      </c>
      <c r="R421" s="10">
        <v>40831</v>
      </c>
      <c r="S421">
        <v>61.1</v>
      </c>
      <c r="T421" s="6">
        <f t="shared" si="46"/>
        <v>91.626500000000007</v>
      </c>
    </row>
    <row r="422" spans="2:20" x14ac:dyDescent="0.35">
      <c r="B422">
        <f t="shared" si="47"/>
        <v>2011</v>
      </c>
      <c r="C422" s="10">
        <v>40679</v>
      </c>
      <c r="D422">
        <v>354</v>
      </c>
      <c r="E422" s="6">
        <f t="shared" si="48"/>
        <v>553.28000000000009</v>
      </c>
      <c r="F422" s="10">
        <v>40710</v>
      </c>
      <c r="G422">
        <v>23.9</v>
      </c>
      <c r="H422" s="6">
        <f t="shared" si="42"/>
        <v>19.138499999999993</v>
      </c>
      <c r="I422" s="10">
        <v>40740</v>
      </c>
      <c r="J422">
        <v>10.3</v>
      </c>
      <c r="K422" s="6">
        <f t="shared" si="43"/>
        <v>-4.1554999999999964</v>
      </c>
      <c r="L422" s="10">
        <v>40771</v>
      </c>
      <c r="M422">
        <v>15.1</v>
      </c>
      <c r="N422" s="6">
        <f t="shared" si="44"/>
        <v>6.3764999999999965</v>
      </c>
      <c r="O422" s="10">
        <v>40802</v>
      </c>
      <c r="P422">
        <v>8.68</v>
      </c>
      <c r="Q422" s="6">
        <f t="shared" si="45"/>
        <v>1.1882000000000001</v>
      </c>
      <c r="R422" s="10">
        <v>40832</v>
      </c>
      <c r="S422">
        <v>71.8</v>
      </c>
      <c r="T422" s="6">
        <f t="shared" si="46"/>
        <v>108.907</v>
      </c>
    </row>
    <row r="423" spans="2:20" x14ac:dyDescent="0.35">
      <c r="B423">
        <f t="shared" si="47"/>
        <v>2011</v>
      </c>
      <c r="C423" s="10">
        <v>40680</v>
      </c>
      <c r="D423">
        <v>395</v>
      </c>
      <c r="E423" s="6">
        <f t="shared" si="48"/>
        <v>619.495</v>
      </c>
      <c r="F423" s="10">
        <v>40711</v>
      </c>
      <c r="G423">
        <v>21</v>
      </c>
      <c r="H423" s="6">
        <f t="shared" si="42"/>
        <v>14.454999999999998</v>
      </c>
      <c r="I423" s="10">
        <v>40741</v>
      </c>
      <c r="J423">
        <v>9.99</v>
      </c>
      <c r="K423" s="6">
        <f t="shared" si="43"/>
        <v>-4.6561500000000002</v>
      </c>
      <c r="L423" s="10">
        <v>40772</v>
      </c>
      <c r="M423">
        <v>22.6</v>
      </c>
      <c r="N423" s="6">
        <f t="shared" si="44"/>
        <v>18.489000000000001</v>
      </c>
      <c r="O423" s="10">
        <v>40803</v>
      </c>
      <c r="P423">
        <v>7.89</v>
      </c>
      <c r="Q423" s="6">
        <f t="shared" si="45"/>
        <v>-8.7650000000000006E-2</v>
      </c>
      <c r="R423" s="10">
        <v>40833</v>
      </c>
      <c r="S423">
        <v>57.9</v>
      </c>
      <c r="T423" s="6">
        <f t="shared" si="46"/>
        <v>86.458500000000001</v>
      </c>
    </row>
    <row r="424" spans="2:20" x14ac:dyDescent="0.35">
      <c r="B424">
        <f t="shared" si="47"/>
        <v>2011</v>
      </c>
      <c r="C424" s="10">
        <v>40681</v>
      </c>
      <c r="D424">
        <v>290</v>
      </c>
      <c r="E424" s="6">
        <f t="shared" si="48"/>
        <v>449.92</v>
      </c>
      <c r="F424" s="10">
        <v>40712</v>
      </c>
      <c r="G424">
        <v>19.100000000000001</v>
      </c>
      <c r="H424" s="6">
        <f t="shared" si="42"/>
        <v>11.386500000000002</v>
      </c>
      <c r="I424" s="10">
        <v>40742</v>
      </c>
      <c r="J424">
        <v>9.59</v>
      </c>
      <c r="K424" s="6">
        <f t="shared" si="43"/>
        <v>-5.3021499999999993</v>
      </c>
      <c r="L424" s="10">
        <v>40773</v>
      </c>
      <c r="M424">
        <v>19.7</v>
      </c>
      <c r="N424" s="6">
        <f t="shared" si="44"/>
        <v>13.805499999999999</v>
      </c>
      <c r="O424" s="10">
        <v>40804</v>
      </c>
      <c r="P424">
        <v>7.11</v>
      </c>
      <c r="Q424" s="6">
        <f t="shared" si="45"/>
        <v>-1.3473500000000005</v>
      </c>
      <c r="R424" s="10">
        <v>40834</v>
      </c>
      <c r="S424">
        <v>43.3</v>
      </c>
      <c r="T424" s="6">
        <f t="shared" si="46"/>
        <v>62.879499999999993</v>
      </c>
    </row>
    <row r="425" spans="2:20" x14ac:dyDescent="0.35">
      <c r="B425">
        <f t="shared" si="47"/>
        <v>2011</v>
      </c>
      <c r="C425" s="10">
        <v>40682</v>
      </c>
      <c r="D425">
        <v>221</v>
      </c>
      <c r="E425" s="6">
        <f t="shared" si="48"/>
        <v>338.48500000000001</v>
      </c>
      <c r="F425" s="10">
        <v>40713</v>
      </c>
      <c r="G425">
        <v>18.2</v>
      </c>
      <c r="H425" s="6">
        <f t="shared" si="42"/>
        <v>9.9329999999999963</v>
      </c>
      <c r="I425" s="10">
        <v>40743</v>
      </c>
      <c r="J425">
        <v>9.39</v>
      </c>
      <c r="K425" s="6">
        <f t="shared" si="43"/>
        <v>-5.6251499999999979</v>
      </c>
      <c r="L425" s="10">
        <v>40774</v>
      </c>
      <c r="M425">
        <v>16.7</v>
      </c>
      <c r="N425" s="6">
        <f t="shared" si="44"/>
        <v>8.9604999999999961</v>
      </c>
      <c r="O425" s="10">
        <v>40805</v>
      </c>
      <c r="P425">
        <v>6.69</v>
      </c>
      <c r="Q425" s="6">
        <f t="shared" si="45"/>
        <v>-2.0256499999999988</v>
      </c>
      <c r="R425" s="10">
        <v>40835</v>
      </c>
      <c r="S425">
        <v>33.700000000000003</v>
      </c>
      <c r="T425" s="6">
        <f t="shared" si="46"/>
        <v>47.375500000000009</v>
      </c>
    </row>
    <row r="426" spans="2:20" x14ac:dyDescent="0.35">
      <c r="B426">
        <f t="shared" si="47"/>
        <v>2011</v>
      </c>
      <c r="C426" s="10">
        <v>40683</v>
      </c>
      <c r="D426">
        <v>177</v>
      </c>
      <c r="E426" s="6">
        <f t="shared" si="48"/>
        <v>267.42500000000001</v>
      </c>
      <c r="F426" s="10">
        <v>40714</v>
      </c>
      <c r="G426">
        <v>16</v>
      </c>
      <c r="H426" s="6">
        <f t="shared" si="42"/>
        <v>6.379999999999999</v>
      </c>
      <c r="I426" s="10">
        <v>40744</v>
      </c>
      <c r="J426">
        <v>9.19</v>
      </c>
      <c r="K426" s="6">
        <f t="shared" si="43"/>
        <v>-5.94815</v>
      </c>
      <c r="L426" s="10">
        <v>40775</v>
      </c>
      <c r="M426">
        <v>14.2</v>
      </c>
      <c r="N426" s="6">
        <f t="shared" si="44"/>
        <v>4.9229999999999983</v>
      </c>
      <c r="O426" s="10">
        <v>40806</v>
      </c>
      <c r="P426">
        <v>6.25</v>
      </c>
      <c r="Q426" s="6">
        <f t="shared" si="45"/>
        <v>-2.7362500000000001</v>
      </c>
      <c r="R426" s="10">
        <v>40836</v>
      </c>
      <c r="S426">
        <v>62</v>
      </c>
      <c r="T426" s="6">
        <f t="shared" si="46"/>
        <v>93.08</v>
      </c>
    </row>
    <row r="427" spans="2:20" x14ac:dyDescent="0.35">
      <c r="B427">
        <f t="shared" si="47"/>
        <v>2011</v>
      </c>
      <c r="C427" s="10">
        <v>40684</v>
      </c>
      <c r="D427">
        <v>155</v>
      </c>
      <c r="E427" s="6">
        <f t="shared" si="48"/>
        <v>231.89499999999998</v>
      </c>
      <c r="F427" s="10">
        <v>40715</v>
      </c>
      <c r="G427">
        <v>14.6</v>
      </c>
      <c r="H427" s="6">
        <f t="shared" si="42"/>
        <v>4.1189999999999998</v>
      </c>
      <c r="I427" s="10">
        <v>40745</v>
      </c>
      <c r="J427">
        <v>8.1300000000000008</v>
      </c>
      <c r="K427" s="6">
        <f t="shared" si="43"/>
        <v>-7.6600499999999982</v>
      </c>
      <c r="L427" s="10">
        <v>40776</v>
      </c>
      <c r="M427">
        <v>12.5</v>
      </c>
      <c r="N427" s="6">
        <f t="shared" si="44"/>
        <v>2.1774999999999984</v>
      </c>
      <c r="O427" s="10">
        <v>40807</v>
      </c>
      <c r="P427">
        <v>6.19</v>
      </c>
      <c r="Q427" s="6">
        <f t="shared" si="45"/>
        <v>-2.8331499999999998</v>
      </c>
      <c r="R427" s="10">
        <v>40837</v>
      </c>
      <c r="S427">
        <v>83</v>
      </c>
      <c r="T427" s="6">
        <f t="shared" si="46"/>
        <v>126.99499999999999</v>
      </c>
    </row>
    <row r="428" spans="2:20" x14ac:dyDescent="0.35">
      <c r="B428">
        <f t="shared" si="47"/>
        <v>2011</v>
      </c>
      <c r="C428" s="10">
        <v>40685</v>
      </c>
      <c r="D428">
        <v>132</v>
      </c>
      <c r="E428" s="6">
        <f t="shared" si="48"/>
        <v>194.75</v>
      </c>
      <c r="F428" s="10">
        <v>40716</v>
      </c>
      <c r="G428">
        <v>11.9</v>
      </c>
      <c r="H428" s="6">
        <f t="shared" si="42"/>
        <v>-0.24150000000000205</v>
      </c>
      <c r="I428" s="10">
        <v>40746</v>
      </c>
      <c r="J428">
        <v>8.01</v>
      </c>
      <c r="K428" s="6">
        <f t="shared" si="43"/>
        <v>-7.8538499999999996</v>
      </c>
      <c r="L428" s="10">
        <v>40777</v>
      </c>
      <c r="M428">
        <v>21.6</v>
      </c>
      <c r="N428" s="6">
        <f t="shared" si="44"/>
        <v>16.873999999999999</v>
      </c>
      <c r="O428" s="10">
        <v>40808</v>
      </c>
      <c r="P428">
        <v>7.33</v>
      </c>
      <c r="Q428" s="6">
        <f t="shared" si="45"/>
        <v>-0.99205000000000076</v>
      </c>
      <c r="R428" s="10">
        <v>40838</v>
      </c>
      <c r="S428">
        <v>69.8</v>
      </c>
      <c r="T428" s="6">
        <f t="shared" si="46"/>
        <v>105.67699999999999</v>
      </c>
    </row>
    <row r="429" spans="2:20" x14ac:dyDescent="0.35">
      <c r="B429">
        <f t="shared" si="47"/>
        <v>2011</v>
      </c>
      <c r="C429" s="10">
        <v>40686</v>
      </c>
      <c r="D429">
        <v>112</v>
      </c>
      <c r="E429" s="6">
        <f t="shared" si="48"/>
        <v>162.44999999999999</v>
      </c>
      <c r="F429" s="10">
        <v>40717</v>
      </c>
      <c r="G429">
        <v>8.89</v>
      </c>
      <c r="H429" s="6">
        <f t="shared" si="42"/>
        <v>-5.1026500000000006</v>
      </c>
      <c r="I429" s="10">
        <v>40747</v>
      </c>
      <c r="J429">
        <v>8.34</v>
      </c>
      <c r="K429" s="6">
        <f t="shared" si="43"/>
        <v>-7.3209</v>
      </c>
      <c r="L429" s="10">
        <v>40778</v>
      </c>
      <c r="M429">
        <v>26.4</v>
      </c>
      <c r="N429" s="6">
        <f t="shared" si="44"/>
        <v>24.625999999999994</v>
      </c>
      <c r="O429" s="10">
        <v>40809</v>
      </c>
      <c r="P429">
        <v>9.84</v>
      </c>
      <c r="Q429" s="6">
        <f t="shared" si="45"/>
        <v>3.0616000000000003</v>
      </c>
      <c r="R429" s="10">
        <v>40839</v>
      </c>
      <c r="S429">
        <v>51.8</v>
      </c>
      <c r="T429" s="6">
        <f t="shared" si="46"/>
        <v>76.606999999999999</v>
      </c>
    </row>
    <row r="430" spans="2:20" x14ac:dyDescent="0.35">
      <c r="B430">
        <f t="shared" si="47"/>
        <v>2011</v>
      </c>
      <c r="C430" s="10">
        <v>40687</v>
      </c>
      <c r="D430">
        <v>117</v>
      </c>
      <c r="E430" s="6">
        <f t="shared" si="48"/>
        <v>170.52500000000001</v>
      </c>
      <c r="F430" s="10">
        <v>40718</v>
      </c>
      <c r="G430">
        <v>8.19</v>
      </c>
      <c r="H430" s="6">
        <f t="shared" si="42"/>
        <v>-6.233150000000002</v>
      </c>
      <c r="I430" s="10">
        <v>40748</v>
      </c>
      <c r="J430">
        <v>7.76</v>
      </c>
      <c r="K430" s="6">
        <f t="shared" si="43"/>
        <v>-8.2576000000000001</v>
      </c>
      <c r="L430" s="10">
        <v>40779</v>
      </c>
      <c r="M430">
        <v>20.8</v>
      </c>
      <c r="N430" s="6">
        <f t="shared" si="44"/>
        <v>15.581999999999997</v>
      </c>
      <c r="O430" s="10">
        <v>40810</v>
      </c>
      <c r="P430">
        <v>17.100000000000001</v>
      </c>
      <c r="Q430" s="6">
        <f t="shared" si="45"/>
        <v>14.786500000000002</v>
      </c>
      <c r="R430" s="10">
        <v>40840</v>
      </c>
      <c r="S430">
        <v>39.799999999999997</v>
      </c>
      <c r="T430" s="6">
        <f t="shared" si="46"/>
        <v>57.227000000000004</v>
      </c>
    </row>
    <row r="431" spans="2:20" x14ac:dyDescent="0.35">
      <c r="B431">
        <f t="shared" si="47"/>
        <v>2011</v>
      </c>
      <c r="C431" s="10">
        <v>40688</v>
      </c>
      <c r="D431">
        <v>118</v>
      </c>
      <c r="E431" s="6">
        <f t="shared" si="48"/>
        <v>172.14</v>
      </c>
      <c r="F431" s="10">
        <v>40719</v>
      </c>
      <c r="G431">
        <v>12.4</v>
      </c>
      <c r="H431" s="6">
        <f t="shared" si="42"/>
        <v>0.56599999999999895</v>
      </c>
      <c r="I431" s="10">
        <v>40749</v>
      </c>
      <c r="J431">
        <v>7.25</v>
      </c>
      <c r="K431" s="6">
        <f t="shared" si="43"/>
        <v>-9.0812499999999989</v>
      </c>
      <c r="L431" s="10">
        <v>40780</v>
      </c>
      <c r="M431">
        <v>29.9</v>
      </c>
      <c r="N431" s="6">
        <f t="shared" si="44"/>
        <v>30.278499999999998</v>
      </c>
      <c r="O431" s="10">
        <v>40811</v>
      </c>
      <c r="P431">
        <v>18.600000000000001</v>
      </c>
      <c r="Q431" s="6">
        <f t="shared" si="45"/>
        <v>17.209000000000003</v>
      </c>
      <c r="R431" s="10">
        <v>40841</v>
      </c>
      <c r="S431">
        <v>35.5</v>
      </c>
      <c r="T431" s="6">
        <f t="shared" si="46"/>
        <v>50.282500000000006</v>
      </c>
    </row>
    <row r="432" spans="2:20" x14ac:dyDescent="0.35">
      <c r="B432">
        <f t="shared" si="47"/>
        <v>2011</v>
      </c>
      <c r="C432" s="10">
        <v>40689</v>
      </c>
      <c r="D432">
        <v>103</v>
      </c>
      <c r="E432" s="6">
        <f t="shared" si="48"/>
        <v>147.91499999999999</v>
      </c>
      <c r="F432" s="10">
        <v>40720</v>
      </c>
      <c r="G432">
        <v>18.600000000000001</v>
      </c>
      <c r="H432" s="6">
        <f t="shared" si="42"/>
        <v>10.579000000000001</v>
      </c>
      <c r="I432" s="10">
        <v>40750</v>
      </c>
      <c r="J432">
        <v>7.29</v>
      </c>
      <c r="K432" s="6">
        <f t="shared" si="43"/>
        <v>-9.0166499999999985</v>
      </c>
      <c r="L432" s="10">
        <v>40781</v>
      </c>
      <c r="M432">
        <v>52.2</v>
      </c>
      <c r="N432" s="6">
        <f t="shared" si="44"/>
        <v>66.292999999999992</v>
      </c>
      <c r="O432" s="10">
        <v>40812</v>
      </c>
      <c r="P432">
        <v>15.2</v>
      </c>
      <c r="Q432" s="6">
        <f t="shared" si="45"/>
        <v>11.717999999999998</v>
      </c>
      <c r="R432" s="10">
        <v>40842</v>
      </c>
      <c r="S432">
        <v>32.700000000000003</v>
      </c>
      <c r="T432" s="6">
        <f t="shared" si="46"/>
        <v>45.760500000000008</v>
      </c>
    </row>
    <row r="433" spans="2:20" x14ac:dyDescent="0.35">
      <c r="B433">
        <f t="shared" si="47"/>
        <v>2011</v>
      </c>
      <c r="C433" s="10">
        <v>40690</v>
      </c>
      <c r="D433">
        <v>88.8</v>
      </c>
      <c r="E433" s="6">
        <f t="shared" si="48"/>
        <v>124.982</v>
      </c>
      <c r="F433" s="10">
        <v>40721</v>
      </c>
      <c r="G433">
        <v>19.600000000000001</v>
      </c>
      <c r="H433" s="6">
        <f t="shared" si="42"/>
        <v>12.194000000000003</v>
      </c>
      <c r="I433" s="10">
        <v>40751</v>
      </c>
      <c r="J433">
        <v>7.85</v>
      </c>
      <c r="K433" s="6">
        <f t="shared" si="43"/>
        <v>-8.1122499999999995</v>
      </c>
      <c r="L433" s="10">
        <v>40782</v>
      </c>
      <c r="M433">
        <v>46.2</v>
      </c>
      <c r="N433" s="6">
        <f t="shared" si="44"/>
        <v>56.602999999999994</v>
      </c>
      <c r="O433" s="10">
        <v>40813</v>
      </c>
      <c r="P433">
        <v>12.6</v>
      </c>
      <c r="Q433" s="6">
        <f t="shared" si="45"/>
        <v>7.5190000000000001</v>
      </c>
      <c r="R433" s="10">
        <v>40843</v>
      </c>
      <c r="S433">
        <v>28.3</v>
      </c>
      <c r="T433" s="6">
        <f t="shared" si="46"/>
        <v>38.654500000000006</v>
      </c>
    </row>
    <row r="434" spans="2:20" x14ac:dyDescent="0.35">
      <c r="B434">
        <f t="shared" si="47"/>
        <v>2011</v>
      </c>
      <c r="C434" s="10">
        <v>40691</v>
      </c>
      <c r="D434">
        <v>77.400000000000006</v>
      </c>
      <c r="E434" s="6">
        <f t="shared" si="48"/>
        <v>106.571</v>
      </c>
      <c r="F434" s="10">
        <v>40722</v>
      </c>
      <c r="G434">
        <v>17.7</v>
      </c>
      <c r="H434" s="6">
        <f t="shared" si="42"/>
        <v>9.1254999999999988</v>
      </c>
      <c r="I434" s="10">
        <v>40752</v>
      </c>
      <c r="J434">
        <v>7.33</v>
      </c>
      <c r="K434" s="6">
        <f t="shared" si="43"/>
        <v>-8.9520499999999998</v>
      </c>
      <c r="L434" s="10">
        <v>40783</v>
      </c>
      <c r="M434">
        <v>98.6</v>
      </c>
      <c r="N434" s="6">
        <f t="shared" si="44"/>
        <v>141.22899999999998</v>
      </c>
      <c r="O434" s="10">
        <v>40814</v>
      </c>
      <c r="P434">
        <v>10.7</v>
      </c>
      <c r="Q434" s="6">
        <f t="shared" si="45"/>
        <v>4.4504999999999999</v>
      </c>
      <c r="R434" s="10">
        <v>40844</v>
      </c>
      <c r="S434">
        <v>25.8</v>
      </c>
      <c r="T434" s="6">
        <f t="shared" si="46"/>
        <v>34.617000000000004</v>
      </c>
    </row>
    <row r="435" spans="2:20" x14ac:dyDescent="0.35">
      <c r="B435">
        <f t="shared" si="47"/>
        <v>2011</v>
      </c>
      <c r="C435" s="10">
        <v>40692</v>
      </c>
      <c r="D435">
        <v>69.5</v>
      </c>
      <c r="E435" s="6">
        <f t="shared" si="48"/>
        <v>93.8125</v>
      </c>
      <c r="F435" s="10">
        <v>40723</v>
      </c>
      <c r="G435">
        <v>14.6</v>
      </c>
      <c r="H435" s="6">
        <f t="shared" si="42"/>
        <v>4.1189999999999998</v>
      </c>
      <c r="I435" s="10">
        <v>40753</v>
      </c>
      <c r="J435">
        <v>6.68</v>
      </c>
      <c r="K435" s="6">
        <f t="shared" si="43"/>
        <v>-10.001799999999999</v>
      </c>
      <c r="L435" s="10">
        <v>40784</v>
      </c>
      <c r="M435">
        <v>158</v>
      </c>
      <c r="N435" s="6">
        <f t="shared" si="44"/>
        <v>237.16</v>
      </c>
      <c r="O435" s="10">
        <v>40815</v>
      </c>
      <c r="P435">
        <v>9.61</v>
      </c>
      <c r="Q435" s="6">
        <f t="shared" si="45"/>
        <v>2.6901499999999992</v>
      </c>
      <c r="R435" s="10">
        <v>40845</v>
      </c>
      <c r="S435">
        <v>22.7</v>
      </c>
      <c r="T435" s="6">
        <f t="shared" si="46"/>
        <v>29.610499999999998</v>
      </c>
    </row>
    <row r="436" spans="2:20" x14ac:dyDescent="0.35">
      <c r="B436">
        <f t="shared" si="47"/>
        <v>2011</v>
      </c>
      <c r="C436" s="10">
        <v>40693</v>
      </c>
      <c r="D436">
        <v>72.8</v>
      </c>
      <c r="E436" s="6">
        <f t="shared" si="48"/>
        <v>99.141999999999996</v>
      </c>
      <c r="F436" s="10">
        <v>40724</v>
      </c>
      <c r="G436">
        <v>14.1</v>
      </c>
      <c r="H436" s="6">
        <f t="shared" si="42"/>
        <v>3.3114999999999988</v>
      </c>
      <c r="I436" s="10">
        <v>40754</v>
      </c>
      <c r="J436">
        <v>10.3</v>
      </c>
      <c r="K436" s="6">
        <f t="shared" si="43"/>
        <v>-4.1554999999999964</v>
      </c>
      <c r="L436" s="10">
        <v>40785</v>
      </c>
      <c r="M436">
        <v>124</v>
      </c>
      <c r="N436" s="6">
        <f t="shared" si="44"/>
        <v>182.25</v>
      </c>
      <c r="O436" s="10">
        <v>40816</v>
      </c>
      <c r="P436">
        <v>9.48</v>
      </c>
      <c r="Q436" s="6">
        <f t="shared" si="45"/>
        <v>2.4802</v>
      </c>
      <c r="R436" s="10">
        <v>40846</v>
      </c>
      <c r="S436">
        <v>37.4</v>
      </c>
      <c r="T436" s="6">
        <f t="shared" si="46"/>
        <v>53.350999999999999</v>
      </c>
    </row>
    <row r="437" spans="2:20" x14ac:dyDescent="0.35">
      <c r="B437">
        <f t="shared" si="47"/>
        <v>2011</v>
      </c>
      <c r="C437" s="10">
        <v>40694</v>
      </c>
      <c r="D437">
        <v>67.599999999999994</v>
      </c>
      <c r="E437" s="6">
        <f t="shared" si="48"/>
        <v>90.744</v>
      </c>
      <c r="H437" s="6" t="str">
        <f t="shared" si="42"/>
        <v/>
      </c>
      <c r="I437" s="10">
        <v>40755</v>
      </c>
      <c r="J437">
        <v>8.06</v>
      </c>
      <c r="K437" s="6">
        <f t="shared" si="43"/>
        <v>-7.7730999999999977</v>
      </c>
      <c r="L437" s="10">
        <v>40786</v>
      </c>
      <c r="M437">
        <v>82.1</v>
      </c>
      <c r="N437" s="6">
        <f t="shared" si="44"/>
        <v>114.58149999999999</v>
      </c>
      <c r="Q437" s="6" t="str">
        <f t="shared" si="45"/>
        <v/>
      </c>
      <c r="R437" s="10">
        <v>40847</v>
      </c>
      <c r="S437">
        <v>49.1</v>
      </c>
      <c r="T437" s="6">
        <f t="shared" si="46"/>
        <v>72.246500000000012</v>
      </c>
    </row>
    <row r="438" spans="2:20" x14ac:dyDescent="0.35">
      <c r="B438">
        <f t="shared" si="47"/>
        <v>2012</v>
      </c>
      <c r="C438" s="10">
        <v>41030</v>
      </c>
      <c r="D438">
        <v>110</v>
      </c>
      <c r="E438" s="6">
        <f t="shared" si="48"/>
        <v>159.22</v>
      </c>
      <c r="F438" s="10">
        <v>41061</v>
      </c>
      <c r="G438">
        <v>65.8</v>
      </c>
      <c r="H438" s="6">
        <f t="shared" si="42"/>
        <v>86.806999999999988</v>
      </c>
      <c r="I438" s="10">
        <v>41091</v>
      </c>
      <c r="J438">
        <v>38.700000000000003</v>
      </c>
      <c r="K438" s="6">
        <f t="shared" si="43"/>
        <v>41.710500000000003</v>
      </c>
      <c r="L438" s="10">
        <v>41122</v>
      </c>
      <c r="M438">
        <v>12</v>
      </c>
      <c r="N438" s="6">
        <f t="shared" si="44"/>
        <v>1.3699999999999974</v>
      </c>
      <c r="O438" s="10">
        <v>41153</v>
      </c>
      <c r="P438">
        <v>5.81</v>
      </c>
      <c r="Q438" s="6">
        <f t="shared" si="45"/>
        <v>-3.4468500000000013</v>
      </c>
      <c r="R438" s="10">
        <v>41183</v>
      </c>
      <c r="S438">
        <v>78.3</v>
      </c>
      <c r="T438" s="6">
        <f t="shared" si="46"/>
        <v>119.4045</v>
      </c>
    </row>
    <row r="439" spans="2:20" x14ac:dyDescent="0.35">
      <c r="B439">
        <f t="shared" si="47"/>
        <v>2012</v>
      </c>
      <c r="C439" s="10">
        <v>41031</v>
      </c>
      <c r="D439">
        <v>98.6</v>
      </c>
      <c r="E439" s="6">
        <f t="shared" si="48"/>
        <v>140.80899999999997</v>
      </c>
      <c r="F439" s="10">
        <v>41062</v>
      </c>
      <c r="G439">
        <v>59.3</v>
      </c>
      <c r="H439" s="6">
        <f t="shared" si="42"/>
        <v>76.309499999999986</v>
      </c>
      <c r="I439" s="10">
        <v>41092</v>
      </c>
      <c r="J439">
        <v>30.7</v>
      </c>
      <c r="K439" s="6">
        <f t="shared" si="43"/>
        <v>28.790500000000002</v>
      </c>
      <c r="L439" s="10">
        <v>41123</v>
      </c>
      <c r="M439">
        <v>19.3</v>
      </c>
      <c r="N439" s="6">
        <f t="shared" si="44"/>
        <v>13.159499999999998</v>
      </c>
      <c r="O439" s="10">
        <v>41154</v>
      </c>
      <c r="P439">
        <v>5.41</v>
      </c>
      <c r="Q439" s="6">
        <f t="shared" si="45"/>
        <v>-4.0928500000000003</v>
      </c>
      <c r="R439" s="10">
        <v>41184</v>
      </c>
      <c r="S439">
        <v>71.900000000000006</v>
      </c>
      <c r="T439" s="6">
        <f t="shared" si="46"/>
        <v>109.06850000000001</v>
      </c>
    </row>
    <row r="440" spans="2:20" x14ac:dyDescent="0.35">
      <c r="B440">
        <f t="shared" si="47"/>
        <v>2012</v>
      </c>
      <c r="C440" s="10">
        <v>41032</v>
      </c>
      <c r="D440">
        <v>88.4</v>
      </c>
      <c r="E440" s="6">
        <f t="shared" si="48"/>
        <v>124.33600000000001</v>
      </c>
      <c r="F440" s="10">
        <v>41063</v>
      </c>
      <c r="G440">
        <v>51.5</v>
      </c>
      <c r="H440" s="6">
        <f t="shared" si="42"/>
        <v>63.712499999999999</v>
      </c>
      <c r="I440" s="10">
        <v>41093</v>
      </c>
      <c r="J440">
        <v>24.9</v>
      </c>
      <c r="K440" s="6">
        <f t="shared" si="43"/>
        <v>19.423499999999997</v>
      </c>
      <c r="L440" s="10">
        <v>41124</v>
      </c>
      <c r="M440">
        <v>14.5</v>
      </c>
      <c r="N440" s="6">
        <f t="shared" si="44"/>
        <v>5.4074999999999989</v>
      </c>
      <c r="O440" s="10">
        <v>41155</v>
      </c>
      <c r="P440">
        <v>4.84</v>
      </c>
      <c r="Q440" s="6">
        <f t="shared" si="45"/>
        <v>-5.0134000000000007</v>
      </c>
      <c r="R440" s="10">
        <v>41185</v>
      </c>
      <c r="S440">
        <v>56.6</v>
      </c>
      <c r="T440" s="6">
        <f t="shared" si="46"/>
        <v>84.359000000000009</v>
      </c>
    </row>
    <row r="441" spans="2:20" x14ac:dyDescent="0.35">
      <c r="B441">
        <f t="shared" si="47"/>
        <v>2012</v>
      </c>
      <c r="C441" s="10">
        <v>41033</v>
      </c>
      <c r="D441">
        <v>80</v>
      </c>
      <c r="E441" s="6">
        <f t="shared" si="48"/>
        <v>110.76999999999998</v>
      </c>
      <c r="F441" s="10">
        <v>41064</v>
      </c>
      <c r="G441">
        <v>70</v>
      </c>
      <c r="H441" s="6">
        <f t="shared" si="42"/>
        <v>93.59</v>
      </c>
      <c r="I441" s="10">
        <v>41094</v>
      </c>
      <c r="J441">
        <v>21.4</v>
      </c>
      <c r="K441" s="6">
        <f t="shared" si="43"/>
        <v>13.771000000000001</v>
      </c>
      <c r="L441" s="10">
        <v>41125</v>
      </c>
      <c r="M441">
        <v>11.6</v>
      </c>
      <c r="N441" s="6">
        <f t="shared" si="44"/>
        <v>0.72399999999999665</v>
      </c>
      <c r="O441" s="10">
        <v>41156</v>
      </c>
      <c r="P441">
        <v>4.7</v>
      </c>
      <c r="Q441" s="6">
        <f t="shared" si="45"/>
        <v>-5.2394999999999996</v>
      </c>
      <c r="R441" s="10">
        <v>41186</v>
      </c>
      <c r="S441">
        <v>42.4</v>
      </c>
      <c r="T441" s="6">
        <f t="shared" si="46"/>
        <v>61.426000000000002</v>
      </c>
    </row>
    <row r="442" spans="2:20" x14ac:dyDescent="0.35">
      <c r="B442">
        <f t="shared" si="47"/>
        <v>2012</v>
      </c>
      <c r="C442" s="10">
        <v>41034</v>
      </c>
      <c r="D442">
        <v>75.3</v>
      </c>
      <c r="E442" s="6">
        <f t="shared" si="48"/>
        <v>103.17949999999999</v>
      </c>
      <c r="F442" s="10">
        <v>41065</v>
      </c>
      <c r="G442">
        <v>71.3</v>
      </c>
      <c r="H442" s="6">
        <f t="shared" si="42"/>
        <v>95.689499999999981</v>
      </c>
      <c r="I442" s="10">
        <v>41095</v>
      </c>
      <c r="J442">
        <v>25.9</v>
      </c>
      <c r="K442" s="6">
        <f t="shared" si="43"/>
        <v>21.038499999999999</v>
      </c>
      <c r="L442" s="10">
        <v>41126</v>
      </c>
      <c r="M442">
        <v>10.1</v>
      </c>
      <c r="N442" s="6">
        <f t="shared" si="44"/>
        <v>-1.6985000000000028</v>
      </c>
      <c r="O442" s="10">
        <v>41157</v>
      </c>
      <c r="P442">
        <v>50.8</v>
      </c>
      <c r="Q442" s="6">
        <f t="shared" si="45"/>
        <v>69.212000000000003</v>
      </c>
      <c r="R442" s="10">
        <v>41187</v>
      </c>
      <c r="S442">
        <v>41</v>
      </c>
      <c r="T442" s="6">
        <f t="shared" si="46"/>
        <v>59.165000000000006</v>
      </c>
    </row>
    <row r="443" spans="2:20" x14ac:dyDescent="0.35">
      <c r="B443">
        <f t="shared" si="47"/>
        <v>2012</v>
      </c>
      <c r="C443" s="10">
        <v>41035</v>
      </c>
      <c r="D443">
        <v>69.099999999999994</v>
      </c>
      <c r="E443" s="6">
        <f t="shared" si="48"/>
        <v>93.166499999999985</v>
      </c>
      <c r="F443" s="10">
        <v>41066</v>
      </c>
      <c r="G443">
        <v>64.400000000000006</v>
      </c>
      <c r="H443" s="6">
        <f t="shared" si="42"/>
        <v>84.546000000000021</v>
      </c>
      <c r="I443" s="10">
        <v>41096</v>
      </c>
      <c r="J443">
        <v>19.7</v>
      </c>
      <c r="K443" s="6">
        <f t="shared" si="43"/>
        <v>11.025500000000001</v>
      </c>
      <c r="L443" s="10">
        <v>41127</v>
      </c>
      <c r="M443">
        <v>9.27</v>
      </c>
      <c r="N443" s="6">
        <f t="shared" si="44"/>
        <v>-3.0389500000000016</v>
      </c>
      <c r="O443" s="10">
        <v>41158</v>
      </c>
      <c r="P443">
        <v>59.8</v>
      </c>
      <c r="Q443" s="6">
        <f t="shared" si="45"/>
        <v>83.747</v>
      </c>
      <c r="R443" s="10">
        <v>41188</v>
      </c>
      <c r="S443">
        <v>34.799999999999997</v>
      </c>
      <c r="T443" s="6">
        <f t="shared" si="46"/>
        <v>49.152000000000001</v>
      </c>
    </row>
    <row r="444" spans="2:20" x14ac:dyDescent="0.35">
      <c r="B444">
        <f t="shared" si="47"/>
        <v>2012</v>
      </c>
      <c r="C444" s="10">
        <v>41036</v>
      </c>
      <c r="D444">
        <v>61.7</v>
      </c>
      <c r="E444" s="6">
        <f t="shared" si="48"/>
        <v>81.215499999999992</v>
      </c>
      <c r="F444" s="10">
        <v>41067</v>
      </c>
      <c r="G444">
        <v>53.7</v>
      </c>
      <c r="H444" s="6">
        <f t="shared" si="42"/>
        <v>67.265500000000003</v>
      </c>
      <c r="I444" s="10">
        <v>41097</v>
      </c>
      <c r="J444">
        <v>16.8</v>
      </c>
      <c r="K444" s="6">
        <f t="shared" si="43"/>
        <v>6.3420000000000023</v>
      </c>
      <c r="L444" s="10">
        <v>41128</v>
      </c>
      <c r="M444">
        <v>8.24</v>
      </c>
      <c r="N444" s="6">
        <f t="shared" si="44"/>
        <v>-4.7024000000000008</v>
      </c>
      <c r="O444" s="10">
        <v>41159</v>
      </c>
      <c r="P444">
        <v>56</v>
      </c>
      <c r="Q444" s="6">
        <f t="shared" si="45"/>
        <v>77.61</v>
      </c>
      <c r="R444" s="10">
        <v>41189</v>
      </c>
      <c r="S444">
        <v>38.299999999999997</v>
      </c>
      <c r="T444" s="6">
        <f t="shared" si="46"/>
        <v>54.804499999999997</v>
      </c>
    </row>
    <row r="445" spans="2:20" x14ac:dyDescent="0.35">
      <c r="B445">
        <f t="shared" si="47"/>
        <v>2012</v>
      </c>
      <c r="C445" s="10">
        <v>41037</v>
      </c>
      <c r="D445">
        <v>56.5</v>
      </c>
      <c r="E445" s="6">
        <f t="shared" si="48"/>
        <v>72.817499999999995</v>
      </c>
      <c r="F445" s="10">
        <v>41068</v>
      </c>
      <c r="G445">
        <v>45.4</v>
      </c>
      <c r="H445" s="6">
        <f t="shared" si="42"/>
        <v>53.860999999999997</v>
      </c>
      <c r="I445" s="10">
        <v>41098</v>
      </c>
      <c r="J445">
        <v>15.3</v>
      </c>
      <c r="K445" s="6">
        <f t="shared" si="43"/>
        <v>3.9195000000000029</v>
      </c>
      <c r="L445" s="10">
        <v>41129</v>
      </c>
      <c r="M445">
        <v>6.76</v>
      </c>
      <c r="N445" s="6">
        <f t="shared" si="44"/>
        <v>-7.0926000000000027</v>
      </c>
      <c r="O445" s="10">
        <v>41160</v>
      </c>
      <c r="P445">
        <v>41</v>
      </c>
      <c r="Q445" s="6">
        <f t="shared" si="45"/>
        <v>53.385000000000005</v>
      </c>
      <c r="R445" s="10">
        <v>41190</v>
      </c>
      <c r="S445">
        <v>41.6</v>
      </c>
      <c r="T445" s="6">
        <f t="shared" si="46"/>
        <v>60.134</v>
      </c>
    </row>
    <row r="446" spans="2:20" x14ac:dyDescent="0.35">
      <c r="B446">
        <f t="shared" si="47"/>
        <v>2012</v>
      </c>
      <c r="C446" s="10">
        <v>41038</v>
      </c>
      <c r="D446">
        <v>66</v>
      </c>
      <c r="E446" s="6">
        <f t="shared" si="48"/>
        <v>88.16</v>
      </c>
      <c r="F446" s="10">
        <v>41069</v>
      </c>
      <c r="G446">
        <v>39.9</v>
      </c>
      <c r="H446" s="6">
        <f t="shared" si="42"/>
        <v>44.97849999999999</v>
      </c>
      <c r="I446" s="10">
        <v>41099</v>
      </c>
      <c r="J446">
        <v>13.7</v>
      </c>
      <c r="K446" s="6">
        <f t="shared" si="43"/>
        <v>1.3354999999999997</v>
      </c>
      <c r="L446" s="10">
        <v>41130</v>
      </c>
      <c r="M446">
        <v>6.3</v>
      </c>
      <c r="N446" s="6">
        <f t="shared" si="44"/>
        <v>-7.8355000000000015</v>
      </c>
      <c r="O446" s="10">
        <v>41161</v>
      </c>
      <c r="P446">
        <v>40.6</v>
      </c>
      <c r="Q446" s="6">
        <f t="shared" si="45"/>
        <v>52.739000000000004</v>
      </c>
      <c r="R446" s="10">
        <v>41191</v>
      </c>
      <c r="S446">
        <v>38.1</v>
      </c>
      <c r="T446" s="6">
        <f t="shared" si="46"/>
        <v>54.481500000000004</v>
      </c>
    </row>
    <row r="447" spans="2:20" x14ac:dyDescent="0.35">
      <c r="B447">
        <f t="shared" si="47"/>
        <v>2012</v>
      </c>
      <c r="C447" s="10">
        <v>41039</v>
      </c>
      <c r="D447">
        <v>169</v>
      </c>
      <c r="E447" s="6">
        <f t="shared" si="48"/>
        <v>254.505</v>
      </c>
      <c r="F447" s="10">
        <v>41070</v>
      </c>
      <c r="G447">
        <v>35.1</v>
      </c>
      <c r="H447" s="6">
        <f t="shared" si="42"/>
        <v>37.226500000000001</v>
      </c>
      <c r="I447" s="10">
        <v>41100</v>
      </c>
      <c r="J447">
        <v>12.7</v>
      </c>
      <c r="K447" s="6">
        <f t="shared" si="43"/>
        <v>-0.27949999999999875</v>
      </c>
      <c r="L447" s="10">
        <v>41131</v>
      </c>
      <c r="M447">
        <v>5.74</v>
      </c>
      <c r="N447" s="6">
        <f t="shared" si="44"/>
        <v>-8.7399000000000004</v>
      </c>
      <c r="O447" s="10">
        <v>41162</v>
      </c>
      <c r="P447">
        <v>29.6</v>
      </c>
      <c r="Q447" s="6">
        <f t="shared" si="45"/>
        <v>34.974000000000004</v>
      </c>
      <c r="R447" s="10">
        <v>41192</v>
      </c>
      <c r="S447">
        <v>34.700000000000003</v>
      </c>
      <c r="T447" s="6">
        <f t="shared" si="46"/>
        <v>48.990500000000004</v>
      </c>
    </row>
    <row r="448" spans="2:20" x14ac:dyDescent="0.35">
      <c r="B448">
        <f t="shared" si="47"/>
        <v>2012</v>
      </c>
      <c r="C448" s="10">
        <v>41040</v>
      </c>
      <c r="D448">
        <v>336</v>
      </c>
      <c r="E448" s="6">
        <f t="shared" si="48"/>
        <v>524.21</v>
      </c>
      <c r="F448" s="10">
        <v>41071</v>
      </c>
      <c r="G448">
        <v>31.3</v>
      </c>
      <c r="H448" s="6">
        <f t="shared" si="42"/>
        <v>31.089500000000001</v>
      </c>
      <c r="I448" s="10">
        <v>41101</v>
      </c>
      <c r="J448">
        <v>12</v>
      </c>
      <c r="K448" s="6">
        <f t="shared" si="43"/>
        <v>-1.4100000000000001</v>
      </c>
      <c r="L448" s="10">
        <v>41132</v>
      </c>
      <c r="M448">
        <v>5.9</v>
      </c>
      <c r="N448" s="6">
        <f t="shared" si="44"/>
        <v>-8.4815000000000005</v>
      </c>
      <c r="O448" s="10">
        <v>41163</v>
      </c>
      <c r="P448">
        <v>21.9</v>
      </c>
      <c r="Q448" s="6">
        <f t="shared" si="45"/>
        <v>22.538499999999999</v>
      </c>
      <c r="R448" s="10">
        <v>41193</v>
      </c>
      <c r="S448">
        <v>56.8</v>
      </c>
      <c r="T448" s="6">
        <f t="shared" si="46"/>
        <v>84.682000000000002</v>
      </c>
    </row>
    <row r="449" spans="2:20" x14ac:dyDescent="0.35">
      <c r="B449">
        <f t="shared" si="47"/>
        <v>2012</v>
      </c>
      <c r="C449" s="10">
        <v>41041</v>
      </c>
      <c r="D449">
        <v>242</v>
      </c>
      <c r="E449" s="6">
        <f t="shared" si="48"/>
        <v>372.4</v>
      </c>
      <c r="F449" s="10">
        <v>41072</v>
      </c>
      <c r="G449">
        <v>28.1</v>
      </c>
      <c r="H449" s="6">
        <f t="shared" si="42"/>
        <v>25.921500000000002</v>
      </c>
      <c r="I449" s="10">
        <v>41102</v>
      </c>
      <c r="J449">
        <v>11.3</v>
      </c>
      <c r="K449" s="6">
        <f t="shared" si="43"/>
        <v>-2.540499999999998</v>
      </c>
      <c r="L449" s="10">
        <v>41133</v>
      </c>
      <c r="M449">
        <v>5.75</v>
      </c>
      <c r="N449" s="6">
        <f t="shared" si="44"/>
        <v>-8.7237500000000008</v>
      </c>
      <c r="O449" s="10">
        <v>41164</v>
      </c>
      <c r="P449">
        <v>16.2</v>
      </c>
      <c r="Q449" s="6">
        <f t="shared" si="45"/>
        <v>13.333</v>
      </c>
      <c r="R449" s="10">
        <v>41194</v>
      </c>
      <c r="S449">
        <v>52</v>
      </c>
      <c r="T449" s="6">
        <f t="shared" si="46"/>
        <v>76.930000000000007</v>
      </c>
    </row>
    <row r="450" spans="2:20" x14ac:dyDescent="0.35">
      <c r="B450">
        <f t="shared" si="47"/>
        <v>2012</v>
      </c>
      <c r="C450" s="10">
        <v>41042</v>
      </c>
      <c r="D450">
        <v>155</v>
      </c>
      <c r="E450" s="6">
        <f t="shared" si="48"/>
        <v>231.89499999999998</v>
      </c>
      <c r="F450" s="10">
        <v>41073</v>
      </c>
      <c r="G450">
        <v>26.6</v>
      </c>
      <c r="H450" s="6">
        <f t="shared" si="42"/>
        <v>23.499000000000002</v>
      </c>
      <c r="I450" s="10">
        <v>41103</v>
      </c>
      <c r="J450">
        <v>10.5</v>
      </c>
      <c r="K450" s="6">
        <f t="shared" si="43"/>
        <v>-3.8324999999999996</v>
      </c>
      <c r="L450" s="10">
        <v>41134</v>
      </c>
      <c r="M450">
        <v>5.85</v>
      </c>
      <c r="N450" s="6">
        <f t="shared" si="44"/>
        <v>-8.5622500000000024</v>
      </c>
      <c r="O450" s="10">
        <v>41165</v>
      </c>
      <c r="P450">
        <v>13</v>
      </c>
      <c r="Q450" s="6">
        <f t="shared" si="45"/>
        <v>8.1650000000000009</v>
      </c>
      <c r="R450" s="10">
        <v>41195</v>
      </c>
      <c r="S450">
        <v>48.4</v>
      </c>
      <c r="T450" s="6">
        <f t="shared" si="46"/>
        <v>71.116</v>
      </c>
    </row>
    <row r="451" spans="2:20" x14ac:dyDescent="0.35">
      <c r="B451">
        <f t="shared" si="47"/>
        <v>2012</v>
      </c>
      <c r="C451" s="10">
        <v>41043</v>
      </c>
      <c r="D451">
        <v>115</v>
      </c>
      <c r="E451" s="6">
        <f t="shared" si="48"/>
        <v>167.29499999999999</v>
      </c>
      <c r="F451" s="10">
        <v>41074</v>
      </c>
      <c r="G451">
        <v>25.9</v>
      </c>
      <c r="H451" s="6">
        <f t="shared" si="42"/>
        <v>22.368499999999997</v>
      </c>
      <c r="I451" s="10">
        <v>41104</v>
      </c>
      <c r="J451">
        <v>10.3</v>
      </c>
      <c r="K451" s="6">
        <f t="shared" si="43"/>
        <v>-4.1554999999999964</v>
      </c>
      <c r="L451" s="10">
        <v>41135</v>
      </c>
      <c r="M451">
        <v>5.57</v>
      </c>
      <c r="N451" s="6">
        <f t="shared" si="44"/>
        <v>-9.0144500000000019</v>
      </c>
      <c r="O451" s="10">
        <v>41166</v>
      </c>
      <c r="P451">
        <v>10.8</v>
      </c>
      <c r="Q451" s="6">
        <f t="shared" si="45"/>
        <v>4.6120000000000001</v>
      </c>
      <c r="R451" s="10">
        <v>41196</v>
      </c>
      <c r="S451">
        <v>45.7</v>
      </c>
      <c r="T451" s="6">
        <f t="shared" si="46"/>
        <v>66.755500000000012</v>
      </c>
    </row>
    <row r="452" spans="2:20" x14ac:dyDescent="0.35">
      <c r="B452">
        <f t="shared" si="47"/>
        <v>2012</v>
      </c>
      <c r="C452" s="10">
        <v>41044</v>
      </c>
      <c r="D452">
        <v>96</v>
      </c>
      <c r="E452" s="6">
        <f t="shared" si="48"/>
        <v>136.60999999999999</v>
      </c>
      <c r="F452" s="10">
        <v>41075</v>
      </c>
      <c r="G452">
        <v>22.3</v>
      </c>
      <c r="H452" s="6">
        <f t="shared" ref="H452:H515" si="49">IF(ISBLANK(G452),"",(G452*H$3)+H$2)</f>
        <v>16.554499999999997</v>
      </c>
      <c r="I452" s="10">
        <v>41105</v>
      </c>
      <c r="J452">
        <v>9.9600000000000009</v>
      </c>
      <c r="K452" s="6">
        <f t="shared" ref="K452:K515" si="50">IF(ISBLANK(J452),"",(J452*K$3)+K$2)</f>
        <v>-4.7045999999999992</v>
      </c>
      <c r="L452" s="10">
        <v>41136</v>
      </c>
      <c r="M452">
        <v>4.99</v>
      </c>
      <c r="N452" s="6">
        <f t="shared" ref="N452:N515" si="51">IF(ISBLANK(M452),"",(M452*N$3)+N$2)</f>
        <v>-9.9511500000000019</v>
      </c>
      <c r="O452" s="10">
        <v>41167</v>
      </c>
      <c r="P452">
        <v>9.39</v>
      </c>
      <c r="Q452" s="6">
        <f t="shared" ref="Q452:Q515" si="52">IF(ISBLANK(P452),"",(P452*Q$3)+Q$2)</f>
        <v>2.3348500000000012</v>
      </c>
      <c r="R452" s="10">
        <v>41197</v>
      </c>
      <c r="S452">
        <v>46</v>
      </c>
      <c r="T452" s="6">
        <f t="shared" ref="T452:T515" si="53">IF(ISBLANK(S452),"",(S452*T$3)+T$2)</f>
        <v>67.240000000000009</v>
      </c>
    </row>
    <row r="453" spans="2:20" x14ac:dyDescent="0.35">
      <c r="B453">
        <f t="shared" ref="B453:B516" si="54">YEAR(L453)</f>
        <v>2012</v>
      </c>
      <c r="C453" s="10">
        <v>41045</v>
      </c>
      <c r="D453">
        <v>115</v>
      </c>
      <c r="E453" s="6">
        <f t="shared" ref="E453:E516" si="55">IF(ISBLANK(D453),"",(D453*E$3)+E$2)</f>
        <v>167.29499999999999</v>
      </c>
      <c r="F453" s="10">
        <v>41076</v>
      </c>
      <c r="G453">
        <v>19.600000000000001</v>
      </c>
      <c r="H453" s="6">
        <f t="shared" si="49"/>
        <v>12.194000000000003</v>
      </c>
      <c r="I453" s="10">
        <v>41106</v>
      </c>
      <c r="J453">
        <v>9.56</v>
      </c>
      <c r="K453" s="6">
        <f t="shared" si="50"/>
        <v>-5.3505999999999982</v>
      </c>
      <c r="L453" s="10">
        <v>41137</v>
      </c>
      <c r="M453">
        <v>10.9</v>
      </c>
      <c r="N453" s="6">
        <f t="shared" si="51"/>
        <v>-0.40650000000000119</v>
      </c>
      <c r="O453" s="10">
        <v>41168</v>
      </c>
      <c r="P453">
        <v>8.0500000000000007</v>
      </c>
      <c r="Q453" s="6">
        <f t="shared" si="52"/>
        <v>0.17075000000000173</v>
      </c>
      <c r="R453" s="10">
        <v>41198</v>
      </c>
      <c r="S453">
        <v>47.4</v>
      </c>
      <c r="T453" s="6">
        <f t="shared" si="53"/>
        <v>69.501000000000005</v>
      </c>
    </row>
    <row r="454" spans="2:20" x14ac:dyDescent="0.35">
      <c r="B454">
        <f t="shared" si="54"/>
        <v>2012</v>
      </c>
      <c r="C454" s="10">
        <v>41046</v>
      </c>
      <c r="D454">
        <v>134</v>
      </c>
      <c r="E454" s="6">
        <f t="shared" si="55"/>
        <v>197.98</v>
      </c>
      <c r="F454" s="10">
        <v>41077</v>
      </c>
      <c r="G454">
        <v>17.2</v>
      </c>
      <c r="H454" s="6">
        <f t="shared" si="49"/>
        <v>8.3179999999999978</v>
      </c>
      <c r="I454" s="10">
        <v>41107</v>
      </c>
      <c r="J454">
        <v>9.65</v>
      </c>
      <c r="K454" s="6">
        <f t="shared" si="50"/>
        <v>-5.2052499999999995</v>
      </c>
      <c r="L454" s="10">
        <v>41138</v>
      </c>
      <c r="M454">
        <v>17.2</v>
      </c>
      <c r="N454" s="6">
        <f t="shared" si="51"/>
        <v>9.7679999999999971</v>
      </c>
      <c r="O454" s="10">
        <v>41169</v>
      </c>
      <c r="P454">
        <v>6.81</v>
      </c>
      <c r="Q454" s="6">
        <f t="shared" si="52"/>
        <v>-1.8318500000000011</v>
      </c>
      <c r="R454" s="10">
        <v>41199</v>
      </c>
      <c r="S454">
        <v>61.2</v>
      </c>
      <c r="T454" s="6">
        <f t="shared" si="53"/>
        <v>91.788000000000011</v>
      </c>
    </row>
    <row r="455" spans="2:20" x14ac:dyDescent="0.35">
      <c r="B455">
        <f t="shared" si="54"/>
        <v>2012</v>
      </c>
      <c r="C455" s="10">
        <v>41047</v>
      </c>
      <c r="D455">
        <v>132</v>
      </c>
      <c r="E455" s="6">
        <f t="shared" si="55"/>
        <v>194.75</v>
      </c>
      <c r="F455" s="10">
        <v>41078</v>
      </c>
      <c r="G455">
        <v>15.4</v>
      </c>
      <c r="H455" s="6">
        <f t="shared" si="49"/>
        <v>5.4109999999999978</v>
      </c>
      <c r="I455" s="10">
        <v>41108</v>
      </c>
      <c r="J455">
        <v>9.94</v>
      </c>
      <c r="K455" s="6">
        <f t="shared" si="50"/>
        <v>-4.7368999999999986</v>
      </c>
      <c r="L455" s="10">
        <v>41139</v>
      </c>
      <c r="M455">
        <v>14.5</v>
      </c>
      <c r="N455" s="6">
        <f t="shared" si="51"/>
        <v>5.4074999999999989</v>
      </c>
      <c r="O455" s="10">
        <v>41170</v>
      </c>
      <c r="P455">
        <v>5.51</v>
      </c>
      <c r="Q455" s="6">
        <f t="shared" si="52"/>
        <v>-3.9313500000000001</v>
      </c>
      <c r="R455" s="10">
        <v>41200</v>
      </c>
      <c r="S455">
        <v>48.4</v>
      </c>
      <c r="T455" s="6">
        <f t="shared" si="53"/>
        <v>71.116</v>
      </c>
    </row>
    <row r="456" spans="2:20" x14ac:dyDescent="0.35">
      <c r="B456">
        <f t="shared" si="54"/>
        <v>2012</v>
      </c>
      <c r="C456" s="10">
        <v>41048</v>
      </c>
      <c r="D456">
        <v>109</v>
      </c>
      <c r="E456" s="6">
        <f t="shared" si="55"/>
        <v>157.60499999999999</v>
      </c>
      <c r="F456" s="10">
        <v>41079</v>
      </c>
      <c r="G456">
        <v>14.9</v>
      </c>
      <c r="H456" s="6">
        <f t="shared" si="49"/>
        <v>4.6035000000000004</v>
      </c>
      <c r="I456" s="10">
        <v>41109</v>
      </c>
      <c r="J456">
        <v>9.3000000000000007</v>
      </c>
      <c r="K456" s="6">
        <f t="shared" si="50"/>
        <v>-5.7704999999999984</v>
      </c>
      <c r="L456" s="10">
        <v>41140</v>
      </c>
      <c r="M456">
        <v>14.2</v>
      </c>
      <c r="N456" s="6">
        <f t="shared" si="51"/>
        <v>4.9229999999999983</v>
      </c>
      <c r="O456" s="10">
        <v>41171</v>
      </c>
      <c r="P456">
        <v>8.56</v>
      </c>
      <c r="Q456" s="6">
        <f t="shared" si="52"/>
        <v>0.99440000000000062</v>
      </c>
      <c r="R456" s="10">
        <v>41201</v>
      </c>
      <c r="S456">
        <v>40.9</v>
      </c>
      <c r="T456" s="6">
        <f t="shared" si="53"/>
        <v>59.003500000000003</v>
      </c>
    </row>
    <row r="457" spans="2:20" x14ac:dyDescent="0.35">
      <c r="B457">
        <f t="shared" si="54"/>
        <v>2012</v>
      </c>
      <c r="C457" s="10">
        <v>41049</v>
      </c>
      <c r="D457">
        <v>86.8</v>
      </c>
      <c r="E457" s="6">
        <f t="shared" si="55"/>
        <v>121.75199999999998</v>
      </c>
      <c r="F457" s="10">
        <v>41080</v>
      </c>
      <c r="G457">
        <v>14.5</v>
      </c>
      <c r="H457" s="6">
        <f t="shared" si="49"/>
        <v>3.9574999999999996</v>
      </c>
      <c r="I457" s="10">
        <v>41110</v>
      </c>
      <c r="J457">
        <v>8.58</v>
      </c>
      <c r="K457" s="6">
        <f t="shared" si="50"/>
        <v>-6.9332999999999991</v>
      </c>
      <c r="L457" s="10">
        <v>41141</v>
      </c>
      <c r="M457">
        <v>12.9</v>
      </c>
      <c r="N457" s="6">
        <f t="shared" si="51"/>
        <v>2.8234999999999992</v>
      </c>
      <c r="O457" s="10">
        <v>41172</v>
      </c>
      <c r="P457">
        <v>7.62</v>
      </c>
      <c r="Q457" s="6">
        <f t="shared" si="52"/>
        <v>-0.52369999999999983</v>
      </c>
      <c r="R457" s="10">
        <v>41202</v>
      </c>
      <c r="S457">
        <v>146</v>
      </c>
      <c r="T457" s="6">
        <f t="shared" si="53"/>
        <v>228.73999999999998</v>
      </c>
    </row>
    <row r="458" spans="2:20" x14ac:dyDescent="0.35">
      <c r="B458">
        <f t="shared" si="54"/>
        <v>2012</v>
      </c>
      <c r="C458" s="10">
        <v>41050</v>
      </c>
      <c r="D458">
        <v>71.900000000000006</v>
      </c>
      <c r="E458" s="6">
        <f t="shared" si="55"/>
        <v>97.688500000000005</v>
      </c>
      <c r="F458" s="10">
        <v>41081</v>
      </c>
      <c r="G458">
        <v>13.7</v>
      </c>
      <c r="H458" s="6">
        <f t="shared" si="49"/>
        <v>2.665499999999998</v>
      </c>
      <c r="I458" s="10">
        <v>41111</v>
      </c>
      <c r="J458">
        <v>8.23</v>
      </c>
      <c r="K458" s="6">
        <f t="shared" si="50"/>
        <v>-7.4985499999999981</v>
      </c>
      <c r="L458" s="10">
        <v>41142</v>
      </c>
      <c r="M458">
        <v>11</v>
      </c>
      <c r="N458" s="6">
        <f t="shared" si="51"/>
        <v>-0.24500000000000099</v>
      </c>
      <c r="O458" s="10">
        <v>41173</v>
      </c>
      <c r="P458">
        <v>5.99</v>
      </c>
      <c r="Q458" s="6">
        <f t="shared" si="52"/>
        <v>-3.1561500000000002</v>
      </c>
      <c r="R458" s="10">
        <v>41203</v>
      </c>
      <c r="S458">
        <v>227</v>
      </c>
      <c r="T458" s="6">
        <f t="shared" si="53"/>
        <v>359.55500000000001</v>
      </c>
    </row>
    <row r="459" spans="2:20" x14ac:dyDescent="0.35">
      <c r="B459">
        <f t="shared" si="54"/>
        <v>2012</v>
      </c>
      <c r="C459" s="10">
        <v>41051</v>
      </c>
      <c r="D459">
        <v>62.1</v>
      </c>
      <c r="E459" s="6">
        <f t="shared" si="55"/>
        <v>81.861500000000007</v>
      </c>
      <c r="F459" s="10">
        <v>41082</v>
      </c>
      <c r="G459">
        <v>17.3</v>
      </c>
      <c r="H459" s="6">
        <f t="shared" si="49"/>
        <v>8.4795000000000016</v>
      </c>
      <c r="I459" s="10">
        <v>41112</v>
      </c>
      <c r="J459">
        <v>7.87</v>
      </c>
      <c r="K459" s="6">
        <f t="shared" si="50"/>
        <v>-8.0799499999999984</v>
      </c>
      <c r="L459" s="10">
        <v>41143</v>
      </c>
      <c r="M459">
        <v>9.1999999999999993</v>
      </c>
      <c r="N459" s="6">
        <f t="shared" si="51"/>
        <v>-3.1520000000000028</v>
      </c>
      <c r="O459" s="10">
        <v>41174</v>
      </c>
      <c r="P459">
        <v>5.98</v>
      </c>
      <c r="Q459" s="6">
        <f t="shared" si="52"/>
        <v>-3.1722999999999999</v>
      </c>
      <c r="R459" s="10">
        <v>41204</v>
      </c>
      <c r="S459">
        <v>191</v>
      </c>
      <c r="T459" s="6">
        <f t="shared" si="53"/>
        <v>301.41499999999996</v>
      </c>
    </row>
    <row r="460" spans="2:20" x14ac:dyDescent="0.35">
      <c r="B460">
        <f t="shared" si="54"/>
        <v>2012</v>
      </c>
      <c r="C460" s="10">
        <v>41052</v>
      </c>
      <c r="D460">
        <v>56.3</v>
      </c>
      <c r="E460" s="6">
        <f t="shared" si="55"/>
        <v>72.494499999999988</v>
      </c>
      <c r="F460" s="10">
        <v>41083</v>
      </c>
      <c r="G460">
        <v>15.4</v>
      </c>
      <c r="H460" s="6">
        <f t="shared" si="49"/>
        <v>5.4109999999999978</v>
      </c>
      <c r="I460" s="10">
        <v>41113</v>
      </c>
      <c r="J460">
        <v>7.75</v>
      </c>
      <c r="K460" s="6">
        <f t="shared" si="50"/>
        <v>-8.2737499999999997</v>
      </c>
      <c r="L460" s="10">
        <v>41144</v>
      </c>
      <c r="M460">
        <v>7.72</v>
      </c>
      <c r="N460" s="6">
        <f t="shared" si="51"/>
        <v>-5.5422000000000029</v>
      </c>
      <c r="O460" s="10">
        <v>41175</v>
      </c>
      <c r="P460">
        <v>6.15</v>
      </c>
      <c r="Q460" s="6">
        <f t="shared" si="52"/>
        <v>-2.8977500000000003</v>
      </c>
      <c r="R460" s="10">
        <v>41205</v>
      </c>
      <c r="S460">
        <v>132</v>
      </c>
      <c r="T460" s="6">
        <f t="shared" si="53"/>
        <v>206.13</v>
      </c>
    </row>
    <row r="461" spans="2:20" x14ac:dyDescent="0.35">
      <c r="B461">
        <f t="shared" si="54"/>
        <v>2012</v>
      </c>
      <c r="C461" s="10">
        <v>41053</v>
      </c>
      <c r="D461">
        <v>49.8</v>
      </c>
      <c r="E461" s="6">
        <f t="shared" si="55"/>
        <v>61.996999999999993</v>
      </c>
      <c r="F461" s="10">
        <v>41084</v>
      </c>
      <c r="G461">
        <v>23.3</v>
      </c>
      <c r="H461" s="6">
        <f t="shared" si="49"/>
        <v>18.169499999999999</v>
      </c>
      <c r="I461" s="10">
        <v>41114</v>
      </c>
      <c r="J461">
        <v>12.3</v>
      </c>
      <c r="K461" s="6">
        <f t="shared" si="50"/>
        <v>-0.92549999999999955</v>
      </c>
      <c r="L461" s="10">
        <v>41145</v>
      </c>
      <c r="M461">
        <v>7.09</v>
      </c>
      <c r="N461" s="6">
        <f t="shared" si="51"/>
        <v>-6.5596500000000013</v>
      </c>
      <c r="O461" s="10">
        <v>41176</v>
      </c>
      <c r="P461">
        <v>5.95</v>
      </c>
      <c r="Q461" s="6">
        <f t="shared" si="52"/>
        <v>-3.2207500000000007</v>
      </c>
      <c r="R461" s="10">
        <v>41206</v>
      </c>
      <c r="S461">
        <v>95.9</v>
      </c>
      <c r="T461" s="6">
        <f t="shared" si="53"/>
        <v>147.82849999999999</v>
      </c>
    </row>
    <row r="462" spans="2:20" x14ac:dyDescent="0.35">
      <c r="B462">
        <f t="shared" si="54"/>
        <v>2012</v>
      </c>
      <c r="C462" s="10">
        <v>41054</v>
      </c>
      <c r="D462">
        <v>45.5</v>
      </c>
      <c r="E462" s="6">
        <f t="shared" si="55"/>
        <v>55.052500000000002</v>
      </c>
      <c r="F462" s="10">
        <v>41085</v>
      </c>
      <c r="G462">
        <v>22.9</v>
      </c>
      <c r="H462" s="6">
        <f t="shared" si="49"/>
        <v>17.523499999999999</v>
      </c>
      <c r="I462" s="10">
        <v>41115</v>
      </c>
      <c r="J462">
        <v>11.7</v>
      </c>
      <c r="K462" s="6">
        <f t="shared" si="50"/>
        <v>-1.8945000000000007</v>
      </c>
      <c r="L462" s="10">
        <v>41146</v>
      </c>
      <c r="M462">
        <v>6.26</v>
      </c>
      <c r="N462" s="6">
        <f t="shared" si="51"/>
        <v>-7.9001000000000019</v>
      </c>
      <c r="O462" s="10">
        <v>41177</v>
      </c>
      <c r="P462">
        <v>5.6</v>
      </c>
      <c r="Q462" s="6">
        <f t="shared" si="52"/>
        <v>-3.7860000000000014</v>
      </c>
      <c r="R462" s="10">
        <v>41207</v>
      </c>
      <c r="S462">
        <v>75.3</v>
      </c>
      <c r="T462" s="6">
        <f t="shared" si="53"/>
        <v>114.5595</v>
      </c>
    </row>
    <row r="463" spans="2:20" x14ac:dyDescent="0.35">
      <c r="B463">
        <f t="shared" si="54"/>
        <v>2012</v>
      </c>
      <c r="C463" s="10">
        <v>41055</v>
      </c>
      <c r="D463">
        <v>43.2</v>
      </c>
      <c r="E463" s="6">
        <f t="shared" si="55"/>
        <v>51.338000000000001</v>
      </c>
      <c r="F463" s="10">
        <v>41086</v>
      </c>
      <c r="G463">
        <v>49.8</v>
      </c>
      <c r="H463" s="6">
        <f t="shared" si="49"/>
        <v>60.966999999999992</v>
      </c>
      <c r="I463" s="10">
        <v>41116</v>
      </c>
      <c r="J463">
        <v>9.9700000000000006</v>
      </c>
      <c r="K463" s="6">
        <f t="shared" si="50"/>
        <v>-4.6884499999999996</v>
      </c>
      <c r="L463" s="10">
        <v>41147</v>
      </c>
      <c r="M463">
        <v>5.58</v>
      </c>
      <c r="N463" s="6">
        <f t="shared" si="51"/>
        <v>-8.9983000000000022</v>
      </c>
      <c r="O463" s="10">
        <v>41178</v>
      </c>
      <c r="P463">
        <v>5.59</v>
      </c>
      <c r="Q463" s="6">
        <f t="shared" si="52"/>
        <v>-3.802150000000001</v>
      </c>
      <c r="R463" s="10">
        <v>41208</v>
      </c>
      <c r="S463">
        <v>62.6</v>
      </c>
      <c r="T463" s="6">
        <f t="shared" si="53"/>
        <v>94.049000000000007</v>
      </c>
    </row>
    <row r="464" spans="2:20" x14ac:dyDescent="0.35">
      <c r="B464">
        <f t="shared" si="54"/>
        <v>2012</v>
      </c>
      <c r="C464" s="10">
        <v>41056</v>
      </c>
      <c r="D464">
        <v>39.4</v>
      </c>
      <c r="E464" s="6">
        <f t="shared" si="55"/>
        <v>45.201000000000001</v>
      </c>
      <c r="F464" s="10">
        <v>41087</v>
      </c>
      <c r="G464">
        <v>72.7</v>
      </c>
      <c r="H464" s="6">
        <f t="shared" si="49"/>
        <v>97.950500000000005</v>
      </c>
      <c r="I464" s="10">
        <v>41117</v>
      </c>
      <c r="J464">
        <v>8.8800000000000008</v>
      </c>
      <c r="K464" s="6">
        <f t="shared" si="50"/>
        <v>-6.4487999999999985</v>
      </c>
      <c r="L464" s="10">
        <v>41148</v>
      </c>
      <c r="M464">
        <v>5.09</v>
      </c>
      <c r="N464" s="6">
        <f t="shared" si="51"/>
        <v>-9.7896500000000017</v>
      </c>
      <c r="O464" s="10">
        <v>41179</v>
      </c>
      <c r="P464">
        <v>5.36</v>
      </c>
      <c r="Q464" s="6">
        <f t="shared" si="52"/>
        <v>-4.1736000000000004</v>
      </c>
      <c r="R464" s="10">
        <v>41209</v>
      </c>
      <c r="S464">
        <v>54</v>
      </c>
      <c r="T464" s="6">
        <f t="shared" si="53"/>
        <v>80.16</v>
      </c>
    </row>
    <row r="465" spans="2:20" x14ac:dyDescent="0.35">
      <c r="B465">
        <f t="shared" si="54"/>
        <v>2012</v>
      </c>
      <c r="C465" s="10">
        <v>41057</v>
      </c>
      <c r="D465">
        <v>36.700000000000003</v>
      </c>
      <c r="E465" s="6">
        <f t="shared" si="55"/>
        <v>40.840500000000006</v>
      </c>
      <c r="F465" s="10">
        <v>41088</v>
      </c>
      <c r="G465">
        <v>81</v>
      </c>
      <c r="H465" s="6">
        <f t="shared" si="49"/>
        <v>111.35499999999999</v>
      </c>
      <c r="I465" s="10">
        <v>41118</v>
      </c>
      <c r="J465">
        <v>9.27</v>
      </c>
      <c r="K465" s="6">
        <f t="shared" si="50"/>
        <v>-5.8189499999999992</v>
      </c>
      <c r="L465" s="10">
        <v>41149</v>
      </c>
      <c r="M465">
        <v>5.63</v>
      </c>
      <c r="N465" s="6">
        <f t="shared" si="51"/>
        <v>-8.9175500000000021</v>
      </c>
      <c r="O465" s="10">
        <v>41180</v>
      </c>
      <c r="P465">
        <v>4.9400000000000004</v>
      </c>
      <c r="Q465" s="6">
        <f t="shared" si="52"/>
        <v>-4.8518999999999997</v>
      </c>
      <c r="R465" s="10">
        <v>41210</v>
      </c>
      <c r="S465">
        <v>48.9</v>
      </c>
      <c r="T465" s="6">
        <f t="shared" si="53"/>
        <v>71.923500000000004</v>
      </c>
    </row>
    <row r="466" spans="2:20" x14ac:dyDescent="0.35">
      <c r="B466">
        <f t="shared" si="54"/>
        <v>2012</v>
      </c>
      <c r="C466" s="10">
        <v>41058</v>
      </c>
      <c r="D466">
        <v>37.5</v>
      </c>
      <c r="E466" s="6">
        <f t="shared" si="55"/>
        <v>42.1325</v>
      </c>
      <c r="F466" s="10">
        <v>41089</v>
      </c>
      <c r="G466">
        <v>66.7</v>
      </c>
      <c r="H466" s="6">
        <f t="shared" si="49"/>
        <v>88.260500000000008</v>
      </c>
      <c r="I466" s="10">
        <v>41119</v>
      </c>
      <c r="J466">
        <v>12</v>
      </c>
      <c r="K466" s="6">
        <f t="shared" si="50"/>
        <v>-1.4100000000000001</v>
      </c>
      <c r="L466" s="10">
        <v>41150</v>
      </c>
      <c r="M466">
        <v>5.85</v>
      </c>
      <c r="N466" s="6">
        <f t="shared" si="51"/>
        <v>-8.5622500000000024</v>
      </c>
      <c r="O466" s="10">
        <v>41181</v>
      </c>
      <c r="P466">
        <v>13.1</v>
      </c>
      <c r="Q466" s="6">
        <f t="shared" si="52"/>
        <v>8.3264999999999976</v>
      </c>
      <c r="R466" s="10">
        <v>41211</v>
      </c>
      <c r="S466">
        <v>45.9</v>
      </c>
      <c r="T466" s="6">
        <f t="shared" si="53"/>
        <v>67.078500000000005</v>
      </c>
    </row>
    <row r="467" spans="2:20" x14ac:dyDescent="0.35">
      <c r="B467">
        <f t="shared" si="54"/>
        <v>2012</v>
      </c>
      <c r="C467" s="10">
        <v>41059</v>
      </c>
      <c r="D467">
        <v>47.1</v>
      </c>
      <c r="E467" s="6">
        <f t="shared" si="55"/>
        <v>57.636500000000005</v>
      </c>
      <c r="F467" s="10">
        <v>41090</v>
      </c>
      <c r="G467">
        <v>50.5</v>
      </c>
      <c r="H467" s="6">
        <f t="shared" si="49"/>
        <v>62.097500000000004</v>
      </c>
      <c r="I467" s="10">
        <v>41120</v>
      </c>
      <c r="J467">
        <v>12</v>
      </c>
      <c r="K467" s="6">
        <f t="shared" si="50"/>
        <v>-1.4100000000000001</v>
      </c>
      <c r="L467" s="10">
        <v>41151</v>
      </c>
      <c r="M467">
        <v>5.49</v>
      </c>
      <c r="N467" s="6">
        <f t="shared" si="51"/>
        <v>-9.1436500000000009</v>
      </c>
      <c r="O467" s="10">
        <v>41182</v>
      </c>
      <c r="P467">
        <v>41.4</v>
      </c>
      <c r="Q467" s="6">
        <f t="shared" si="52"/>
        <v>54.031000000000006</v>
      </c>
      <c r="R467" s="10">
        <v>41212</v>
      </c>
      <c r="S467">
        <v>83.2</v>
      </c>
      <c r="T467" s="6">
        <f t="shared" si="53"/>
        <v>127.318</v>
      </c>
    </row>
    <row r="468" spans="2:20" x14ac:dyDescent="0.35">
      <c r="B468">
        <f t="shared" si="54"/>
        <v>2012</v>
      </c>
      <c r="C468" s="10">
        <v>41060</v>
      </c>
      <c r="D468">
        <v>52.4</v>
      </c>
      <c r="E468" s="6">
        <f t="shared" si="55"/>
        <v>66.195999999999998</v>
      </c>
      <c r="H468" s="6" t="str">
        <f t="shared" si="49"/>
        <v/>
      </c>
      <c r="I468" s="10">
        <v>41121</v>
      </c>
      <c r="J468">
        <v>9.4</v>
      </c>
      <c r="K468" s="6">
        <f t="shared" si="50"/>
        <v>-5.6089999999999982</v>
      </c>
      <c r="L468" s="10">
        <v>41152</v>
      </c>
      <c r="M468">
        <v>5.59</v>
      </c>
      <c r="N468" s="6">
        <f t="shared" si="51"/>
        <v>-8.9821500000000025</v>
      </c>
      <c r="Q468" s="6" t="str">
        <f t="shared" si="52"/>
        <v/>
      </c>
      <c r="R468" s="10">
        <v>41213</v>
      </c>
      <c r="S468">
        <v>434</v>
      </c>
      <c r="T468" s="6">
        <f t="shared" si="53"/>
        <v>693.86</v>
      </c>
    </row>
    <row r="469" spans="2:20" x14ac:dyDescent="0.35">
      <c r="B469">
        <f t="shared" si="54"/>
        <v>2013</v>
      </c>
      <c r="C469" s="10">
        <v>41395</v>
      </c>
      <c r="D469">
        <v>54.7</v>
      </c>
      <c r="E469" s="6">
        <f t="shared" si="55"/>
        <v>69.910500000000013</v>
      </c>
      <c r="F469" s="10">
        <v>41426</v>
      </c>
      <c r="G469">
        <v>79</v>
      </c>
      <c r="H469" s="6">
        <f t="shared" si="49"/>
        <v>108.125</v>
      </c>
      <c r="I469" s="10">
        <v>41456</v>
      </c>
      <c r="J469">
        <v>61.5</v>
      </c>
      <c r="K469" s="6">
        <f t="shared" si="50"/>
        <v>78.532499999999999</v>
      </c>
      <c r="L469" s="10">
        <v>41487</v>
      </c>
      <c r="M469">
        <v>70.8</v>
      </c>
      <c r="N469" s="6">
        <f t="shared" si="51"/>
        <v>96.331999999999994</v>
      </c>
      <c r="O469" s="10">
        <v>41518</v>
      </c>
      <c r="P469">
        <v>64.5</v>
      </c>
      <c r="Q469" s="6">
        <f t="shared" si="52"/>
        <v>91.337500000000006</v>
      </c>
      <c r="R469" s="10">
        <v>41548</v>
      </c>
      <c r="S469">
        <v>31.6</v>
      </c>
      <c r="T469" s="6">
        <f t="shared" si="53"/>
        <v>43.984000000000002</v>
      </c>
    </row>
    <row r="470" spans="2:20" x14ac:dyDescent="0.35">
      <c r="B470">
        <f t="shared" si="54"/>
        <v>2013</v>
      </c>
      <c r="C470" s="10">
        <v>41396</v>
      </c>
      <c r="D470">
        <v>49.4</v>
      </c>
      <c r="E470" s="6">
        <f t="shared" si="55"/>
        <v>61.350999999999992</v>
      </c>
      <c r="F470" s="10">
        <v>41427</v>
      </c>
      <c r="G470">
        <v>66.099999999999994</v>
      </c>
      <c r="H470" s="6">
        <f t="shared" si="49"/>
        <v>87.291499999999985</v>
      </c>
      <c r="I470" s="10">
        <v>41457</v>
      </c>
      <c r="J470">
        <v>77.8</v>
      </c>
      <c r="K470" s="6">
        <f t="shared" si="50"/>
        <v>104.857</v>
      </c>
      <c r="L470" s="10">
        <v>41488</v>
      </c>
      <c r="M470">
        <v>70.400000000000006</v>
      </c>
      <c r="N470" s="6">
        <f t="shared" si="51"/>
        <v>95.686000000000007</v>
      </c>
      <c r="O470" s="10">
        <v>41519</v>
      </c>
      <c r="P470">
        <v>116</v>
      </c>
      <c r="Q470" s="6">
        <f t="shared" si="52"/>
        <v>174.51</v>
      </c>
      <c r="R470" s="10">
        <v>41549</v>
      </c>
      <c r="S470">
        <v>29.3</v>
      </c>
      <c r="T470" s="6">
        <f t="shared" si="53"/>
        <v>40.269500000000001</v>
      </c>
    </row>
    <row r="471" spans="2:20" x14ac:dyDescent="0.35">
      <c r="B471">
        <f t="shared" si="54"/>
        <v>2013</v>
      </c>
      <c r="C471" s="10">
        <v>41397</v>
      </c>
      <c r="D471">
        <v>46.3</v>
      </c>
      <c r="E471" s="6">
        <f t="shared" si="55"/>
        <v>56.344499999999989</v>
      </c>
      <c r="F471" s="10">
        <v>41428</v>
      </c>
      <c r="G471">
        <v>57.9</v>
      </c>
      <c r="H471" s="6">
        <f t="shared" si="49"/>
        <v>74.04849999999999</v>
      </c>
      <c r="I471" s="10">
        <v>41458</v>
      </c>
      <c r="J471">
        <v>74</v>
      </c>
      <c r="K471" s="6">
        <f t="shared" si="50"/>
        <v>98.72</v>
      </c>
      <c r="L471" s="10">
        <v>41489</v>
      </c>
      <c r="M471">
        <v>71.7</v>
      </c>
      <c r="N471" s="6">
        <f t="shared" si="51"/>
        <v>97.785499999999999</v>
      </c>
      <c r="O471" s="10">
        <v>41520</v>
      </c>
      <c r="P471">
        <v>359</v>
      </c>
      <c r="Q471" s="6">
        <f t="shared" si="52"/>
        <v>566.95499999999993</v>
      </c>
      <c r="R471" s="10">
        <v>41550</v>
      </c>
      <c r="S471">
        <v>26.3</v>
      </c>
      <c r="T471" s="6">
        <f t="shared" si="53"/>
        <v>35.424500000000002</v>
      </c>
    </row>
    <row r="472" spans="2:20" x14ac:dyDescent="0.35">
      <c r="B472">
        <f t="shared" si="54"/>
        <v>2013</v>
      </c>
      <c r="C472" s="10">
        <v>41398</v>
      </c>
      <c r="D472">
        <v>42.5</v>
      </c>
      <c r="E472" s="6">
        <f t="shared" si="55"/>
        <v>50.207500000000003</v>
      </c>
      <c r="F472" s="10">
        <v>41429</v>
      </c>
      <c r="G472">
        <v>52.4</v>
      </c>
      <c r="H472" s="6">
        <f t="shared" si="49"/>
        <v>65.165999999999997</v>
      </c>
      <c r="I472" s="10">
        <v>41459</v>
      </c>
      <c r="J472">
        <v>62.5</v>
      </c>
      <c r="K472" s="6">
        <f t="shared" si="50"/>
        <v>80.147500000000008</v>
      </c>
      <c r="L472" s="10">
        <v>41490</v>
      </c>
      <c r="M472">
        <v>63.9</v>
      </c>
      <c r="N472" s="6">
        <f t="shared" si="51"/>
        <v>85.188499999999991</v>
      </c>
      <c r="O472" s="10">
        <v>41521</v>
      </c>
      <c r="P472">
        <v>501</v>
      </c>
      <c r="Q472" s="6">
        <f t="shared" si="52"/>
        <v>796.28499999999997</v>
      </c>
      <c r="R472" s="10">
        <v>41551</v>
      </c>
      <c r="S472">
        <v>23.3</v>
      </c>
      <c r="T472" s="6">
        <f t="shared" si="53"/>
        <v>30.579499999999999</v>
      </c>
    </row>
    <row r="473" spans="2:20" x14ac:dyDescent="0.35">
      <c r="B473">
        <f t="shared" si="54"/>
        <v>2013</v>
      </c>
      <c r="C473" s="10">
        <v>41399</v>
      </c>
      <c r="D473">
        <v>39.200000000000003</v>
      </c>
      <c r="E473" s="6">
        <f t="shared" si="55"/>
        <v>44.878000000000007</v>
      </c>
      <c r="F473" s="10">
        <v>41430</v>
      </c>
      <c r="G473">
        <v>45.7</v>
      </c>
      <c r="H473" s="6">
        <f t="shared" si="49"/>
        <v>54.345500000000008</v>
      </c>
      <c r="I473" s="10">
        <v>41460</v>
      </c>
      <c r="J473">
        <v>51.5</v>
      </c>
      <c r="K473" s="6">
        <f t="shared" si="50"/>
        <v>62.3825</v>
      </c>
      <c r="L473" s="10">
        <v>41491</v>
      </c>
      <c r="M473">
        <v>60.9</v>
      </c>
      <c r="N473" s="6">
        <f t="shared" si="51"/>
        <v>80.343499999999992</v>
      </c>
      <c r="O473" s="10">
        <v>41522</v>
      </c>
      <c r="P473">
        <v>291</v>
      </c>
      <c r="Q473" s="6">
        <f t="shared" si="52"/>
        <v>457.13499999999999</v>
      </c>
      <c r="R473" s="10">
        <v>41552</v>
      </c>
      <c r="S473">
        <v>20.8</v>
      </c>
      <c r="T473" s="6">
        <f t="shared" si="53"/>
        <v>26.541999999999998</v>
      </c>
    </row>
    <row r="474" spans="2:20" x14ac:dyDescent="0.35">
      <c r="B474">
        <f t="shared" si="54"/>
        <v>2013</v>
      </c>
      <c r="C474" s="10">
        <v>41400</v>
      </c>
      <c r="D474">
        <v>35.700000000000003</v>
      </c>
      <c r="E474" s="6">
        <f t="shared" si="55"/>
        <v>39.225500000000004</v>
      </c>
      <c r="F474" s="10">
        <v>41431</v>
      </c>
      <c r="G474">
        <v>40.4</v>
      </c>
      <c r="H474" s="6">
        <f t="shared" si="49"/>
        <v>45.785999999999994</v>
      </c>
      <c r="I474" s="10">
        <v>41461</v>
      </c>
      <c r="J474">
        <v>43.1</v>
      </c>
      <c r="K474" s="6">
        <f t="shared" si="50"/>
        <v>48.816499999999998</v>
      </c>
      <c r="L474" s="10">
        <v>41492</v>
      </c>
      <c r="M474">
        <v>54.8</v>
      </c>
      <c r="N474" s="6">
        <f t="shared" si="51"/>
        <v>70.49199999999999</v>
      </c>
      <c r="O474" s="10">
        <v>41523</v>
      </c>
      <c r="P474">
        <v>171</v>
      </c>
      <c r="Q474" s="6">
        <f t="shared" si="52"/>
        <v>263.33500000000004</v>
      </c>
      <c r="R474" s="10">
        <v>41553</v>
      </c>
      <c r="S474">
        <v>18.600000000000001</v>
      </c>
      <c r="T474" s="6">
        <f t="shared" si="53"/>
        <v>22.989000000000001</v>
      </c>
    </row>
    <row r="475" spans="2:20" x14ac:dyDescent="0.35">
      <c r="B475">
        <f t="shared" si="54"/>
        <v>2013</v>
      </c>
      <c r="C475" s="10">
        <v>41401</v>
      </c>
      <c r="D475">
        <v>33.5</v>
      </c>
      <c r="E475" s="6">
        <f t="shared" si="55"/>
        <v>35.672499999999999</v>
      </c>
      <c r="F475" s="10">
        <v>41432</v>
      </c>
      <c r="G475">
        <v>36.9</v>
      </c>
      <c r="H475" s="6">
        <f t="shared" si="49"/>
        <v>40.133499999999998</v>
      </c>
      <c r="I475" s="10">
        <v>41462</v>
      </c>
      <c r="J475">
        <v>37.4</v>
      </c>
      <c r="K475" s="6">
        <f t="shared" si="50"/>
        <v>39.610999999999997</v>
      </c>
      <c r="L475" s="10">
        <v>41493</v>
      </c>
      <c r="M475">
        <v>48.4</v>
      </c>
      <c r="N475" s="6">
        <f t="shared" si="51"/>
        <v>60.155999999999992</v>
      </c>
      <c r="O475" s="10">
        <v>41524</v>
      </c>
      <c r="P475">
        <v>116</v>
      </c>
      <c r="Q475" s="6">
        <f t="shared" si="52"/>
        <v>174.51</v>
      </c>
      <c r="R475" s="10">
        <v>41554</v>
      </c>
      <c r="S475">
        <v>18</v>
      </c>
      <c r="T475" s="6">
        <f t="shared" si="53"/>
        <v>22.02</v>
      </c>
    </row>
    <row r="476" spans="2:20" x14ac:dyDescent="0.35">
      <c r="B476">
        <f t="shared" si="54"/>
        <v>2013</v>
      </c>
      <c r="C476" s="10">
        <v>41402</v>
      </c>
      <c r="D476">
        <v>31.5</v>
      </c>
      <c r="E476" s="6">
        <f t="shared" si="55"/>
        <v>32.442500000000003</v>
      </c>
      <c r="F476" s="10">
        <v>41433</v>
      </c>
      <c r="G476">
        <v>107</v>
      </c>
      <c r="H476" s="6">
        <f t="shared" si="49"/>
        <v>153.345</v>
      </c>
      <c r="I476" s="10">
        <v>41463</v>
      </c>
      <c r="J476">
        <v>34.200000000000003</v>
      </c>
      <c r="K476" s="6">
        <f t="shared" si="50"/>
        <v>34.443000000000005</v>
      </c>
      <c r="L476" s="10">
        <v>41494</v>
      </c>
      <c r="M476">
        <v>44</v>
      </c>
      <c r="N476" s="6">
        <f t="shared" si="51"/>
        <v>53.05</v>
      </c>
      <c r="O476" s="10">
        <v>41525</v>
      </c>
      <c r="P476">
        <v>95.5</v>
      </c>
      <c r="Q476" s="6">
        <f t="shared" si="52"/>
        <v>141.40249999999997</v>
      </c>
      <c r="R476" s="10">
        <v>41555</v>
      </c>
      <c r="S476">
        <v>27</v>
      </c>
      <c r="T476" s="6">
        <f t="shared" si="53"/>
        <v>36.555</v>
      </c>
    </row>
    <row r="477" spans="2:20" x14ac:dyDescent="0.35">
      <c r="B477">
        <f t="shared" si="54"/>
        <v>2013</v>
      </c>
      <c r="C477" s="10">
        <v>41403</v>
      </c>
      <c r="D477">
        <v>35.9</v>
      </c>
      <c r="E477" s="6">
        <f t="shared" si="55"/>
        <v>39.548499999999997</v>
      </c>
      <c r="F477" s="10">
        <v>41434</v>
      </c>
      <c r="G477">
        <v>136</v>
      </c>
      <c r="H477" s="6">
        <f t="shared" si="49"/>
        <v>200.17999999999998</v>
      </c>
      <c r="I477" s="10">
        <v>41464</v>
      </c>
      <c r="J477">
        <v>31.6</v>
      </c>
      <c r="K477" s="6">
        <f t="shared" si="50"/>
        <v>30.244</v>
      </c>
      <c r="L477" s="10">
        <v>41495</v>
      </c>
      <c r="M477">
        <v>127</v>
      </c>
      <c r="N477" s="6">
        <f t="shared" si="51"/>
        <v>187.095</v>
      </c>
      <c r="O477" s="10">
        <v>41526</v>
      </c>
      <c r="P477">
        <v>82.4</v>
      </c>
      <c r="Q477" s="6">
        <f t="shared" si="52"/>
        <v>120.24600000000002</v>
      </c>
      <c r="R477" s="10">
        <v>41556</v>
      </c>
      <c r="S477">
        <v>22</v>
      </c>
      <c r="T477" s="6">
        <f t="shared" si="53"/>
        <v>28.48</v>
      </c>
    </row>
    <row r="478" spans="2:20" x14ac:dyDescent="0.35">
      <c r="B478">
        <f t="shared" si="54"/>
        <v>2013</v>
      </c>
      <c r="C478" s="10">
        <v>41404</v>
      </c>
      <c r="D478">
        <v>41.8</v>
      </c>
      <c r="E478" s="6">
        <f t="shared" si="55"/>
        <v>49.076999999999991</v>
      </c>
      <c r="F478" s="10">
        <v>41435</v>
      </c>
      <c r="G478">
        <v>120</v>
      </c>
      <c r="H478" s="6">
        <f t="shared" si="49"/>
        <v>174.34</v>
      </c>
      <c r="I478" s="10">
        <v>41465</v>
      </c>
      <c r="J478">
        <v>29.3</v>
      </c>
      <c r="K478" s="6">
        <f t="shared" si="50"/>
        <v>26.529499999999999</v>
      </c>
      <c r="L478" s="10">
        <v>41496</v>
      </c>
      <c r="M478">
        <v>289</v>
      </c>
      <c r="N478" s="6">
        <f t="shared" si="51"/>
        <v>448.72500000000002</v>
      </c>
      <c r="O478" s="10">
        <v>41527</v>
      </c>
      <c r="P478">
        <v>68.2</v>
      </c>
      <c r="Q478" s="6">
        <f t="shared" si="52"/>
        <v>97.313000000000002</v>
      </c>
      <c r="R478" s="10">
        <v>41557</v>
      </c>
      <c r="S478">
        <v>19.8</v>
      </c>
      <c r="T478" s="6">
        <f t="shared" si="53"/>
        <v>24.927</v>
      </c>
    </row>
    <row r="479" spans="2:20" x14ac:dyDescent="0.35">
      <c r="B479">
        <f t="shared" si="54"/>
        <v>2013</v>
      </c>
      <c r="C479" s="10">
        <v>41405</v>
      </c>
      <c r="D479">
        <v>46.8</v>
      </c>
      <c r="E479" s="6">
        <f t="shared" si="55"/>
        <v>57.151999999999994</v>
      </c>
      <c r="F479" s="10">
        <v>41436</v>
      </c>
      <c r="G479">
        <v>102</v>
      </c>
      <c r="H479" s="6">
        <f t="shared" si="49"/>
        <v>145.26999999999998</v>
      </c>
      <c r="I479" s="10">
        <v>41466</v>
      </c>
      <c r="J479">
        <v>30.7</v>
      </c>
      <c r="K479" s="6">
        <f t="shared" si="50"/>
        <v>28.790500000000002</v>
      </c>
      <c r="L479" s="10">
        <v>41497</v>
      </c>
      <c r="M479">
        <v>232</v>
      </c>
      <c r="N479" s="6">
        <f t="shared" si="51"/>
        <v>356.67</v>
      </c>
      <c r="O479" s="10">
        <v>41528</v>
      </c>
      <c r="P479">
        <v>61.1</v>
      </c>
      <c r="Q479" s="6">
        <f t="shared" si="52"/>
        <v>85.846500000000006</v>
      </c>
      <c r="R479" s="10">
        <v>41558</v>
      </c>
      <c r="S479">
        <v>18.399999999999999</v>
      </c>
      <c r="T479" s="6">
        <f t="shared" si="53"/>
        <v>22.665999999999997</v>
      </c>
    </row>
    <row r="480" spans="2:20" x14ac:dyDescent="0.35">
      <c r="B480">
        <f t="shared" si="54"/>
        <v>2013</v>
      </c>
      <c r="C480" s="10">
        <v>41406</v>
      </c>
      <c r="D480">
        <v>47.8</v>
      </c>
      <c r="E480" s="6">
        <f t="shared" si="55"/>
        <v>58.766999999999989</v>
      </c>
      <c r="F480" s="10">
        <v>41437</v>
      </c>
      <c r="G480">
        <v>210</v>
      </c>
      <c r="H480" s="6">
        <f t="shared" si="49"/>
        <v>319.69</v>
      </c>
      <c r="I480" s="10">
        <v>41467</v>
      </c>
      <c r="J480">
        <v>32.299999999999997</v>
      </c>
      <c r="K480" s="6">
        <f t="shared" si="50"/>
        <v>31.374499999999998</v>
      </c>
      <c r="L480" s="10">
        <v>41498</v>
      </c>
      <c r="M480">
        <v>150</v>
      </c>
      <c r="N480" s="6">
        <f t="shared" si="51"/>
        <v>224.24</v>
      </c>
      <c r="O480" s="10">
        <v>41529</v>
      </c>
      <c r="P480">
        <v>56.4</v>
      </c>
      <c r="Q480" s="6">
        <f t="shared" si="52"/>
        <v>78.256</v>
      </c>
      <c r="R480" s="10">
        <v>41559</v>
      </c>
      <c r="S480">
        <v>17.7</v>
      </c>
      <c r="T480" s="6">
        <f t="shared" si="53"/>
        <v>21.535499999999999</v>
      </c>
    </row>
    <row r="481" spans="2:20" x14ac:dyDescent="0.35">
      <c r="B481">
        <f t="shared" si="54"/>
        <v>2013</v>
      </c>
      <c r="C481" s="10">
        <v>41407</v>
      </c>
      <c r="D481">
        <v>57.5</v>
      </c>
      <c r="E481" s="6">
        <f t="shared" si="55"/>
        <v>74.432500000000005</v>
      </c>
      <c r="F481" s="10">
        <v>41438</v>
      </c>
      <c r="G481">
        <v>293</v>
      </c>
      <c r="H481" s="6">
        <f t="shared" si="49"/>
        <v>453.73500000000001</v>
      </c>
      <c r="I481" s="10">
        <v>41468</v>
      </c>
      <c r="J481">
        <v>28.6</v>
      </c>
      <c r="K481" s="6">
        <f t="shared" si="50"/>
        <v>25.399000000000001</v>
      </c>
      <c r="L481" s="10">
        <v>41499</v>
      </c>
      <c r="M481">
        <v>102</v>
      </c>
      <c r="N481" s="6">
        <f t="shared" si="51"/>
        <v>146.72</v>
      </c>
      <c r="O481" s="10">
        <v>41530</v>
      </c>
      <c r="P481">
        <v>56.1</v>
      </c>
      <c r="Q481" s="6">
        <f t="shared" si="52"/>
        <v>77.771500000000003</v>
      </c>
      <c r="R481" s="10">
        <v>41560</v>
      </c>
      <c r="S481">
        <v>17.100000000000001</v>
      </c>
      <c r="T481" s="6">
        <f t="shared" si="53"/>
        <v>20.566500000000001</v>
      </c>
    </row>
    <row r="482" spans="2:20" x14ac:dyDescent="0.35">
      <c r="B482">
        <f t="shared" si="54"/>
        <v>2013</v>
      </c>
      <c r="C482" s="10">
        <v>41408</v>
      </c>
      <c r="D482">
        <v>57.3</v>
      </c>
      <c r="E482" s="6">
        <f t="shared" si="55"/>
        <v>74.109499999999997</v>
      </c>
      <c r="F482" s="10">
        <v>41439</v>
      </c>
      <c r="G482">
        <v>232</v>
      </c>
      <c r="H482" s="6">
        <f t="shared" si="49"/>
        <v>355.22</v>
      </c>
      <c r="I482" s="10">
        <v>41469</v>
      </c>
      <c r="J482">
        <v>26</v>
      </c>
      <c r="K482" s="6">
        <f t="shared" si="50"/>
        <v>21.200000000000003</v>
      </c>
      <c r="L482" s="10">
        <v>41500</v>
      </c>
      <c r="M482">
        <v>78.5</v>
      </c>
      <c r="N482" s="6">
        <f t="shared" si="51"/>
        <v>108.7675</v>
      </c>
      <c r="O482" s="10">
        <v>41531</v>
      </c>
      <c r="P482">
        <v>63.3</v>
      </c>
      <c r="Q482" s="6">
        <f t="shared" si="52"/>
        <v>89.399500000000003</v>
      </c>
      <c r="R482" s="10">
        <v>41561</v>
      </c>
      <c r="S482">
        <v>16.399999999999999</v>
      </c>
      <c r="T482" s="6">
        <f t="shared" si="53"/>
        <v>19.435999999999996</v>
      </c>
    </row>
    <row r="483" spans="2:20" x14ac:dyDescent="0.35">
      <c r="B483">
        <f t="shared" si="54"/>
        <v>2013</v>
      </c>
      <c r="C483" s="10">
        <v>41409</v>
      </c>
      <c r="D483">
        <v>51.4</v>
      </c>
      <c r="E483" s="6">
        <f t="shared" si="55"/>
        <v>64.580999999999989</v>
      </c>
      <c r="F483" s="10">
        <v>41440</v>
      </c>
      <c r="G483">
        <v>156</v>
      </c>
      <c r="H483" s="6">
        <f t="shared" si="49"/>
        <v>232.48</v>
      </c>
      <c r="I483" s="10">
        <v>41470</v>
      </c>
      <c r="J483">
        <v>24.6</v>
      </c>
      <c r="K483" s="6">
        <f t="shared" si="50"/>
        <v>18.939</v>
      </c>
      <c r="L483" s="10">
        <v>41501</v>
      </c>
      <c r="M483">
        <v>66.8</v>
      </c>
      <c r="N483" s="6">
        <f t="shared" si="51"/>
        <v>89.871999999999986</v>
      </c>
      <c r="O483" s="10">
        <v>41532</v>
      </c>
      <c r="P483">
        <v>57.9</v>
      </c>
      <c r="Q483" s="6">
        <f t="shared" si="52"/>
        <v>80.6785</v>
      </c>
      <c r="R483" s="10">
        <v>41562</v>
      </c>
      <c r="S483">
        <v>16.5</v>
      </c>
      <c r="T483" s="6">
        <f t="shared" si="53"/>
        <v>19.5975</v>
      </c>
    </row>
    <row r="484" spans="2:20" x14ac:dyDescent="0.35">
      <c r="B484">
        <f t="shared" si="54"/>
        <v>2013</v>
      </c>
      <c r="C484" s="10">
        <v>41410</v>
      </c>
      <c r="D484">
        <v>48.8</v>
      </c>
      <c r="E484" s="6">
        <f t="shared" si="55"/>
        <v>60.381999999999998</v>
      </c>
      <c r="F484" s="10">
        <v>41441</v>
      </c>
      <c r="G484">
        <v>107</v>
      </c>
      <c r="H484" s="6">
        <f t="shared" si="49"/>
        <v>153.345</v>
      </c>
      <c r="I484" s="10">
        <v>41471</v>
      </c>
      <c r="J484">
        <v>23.2</v>
      </c>
      <c r="K484" s="6">
        <f t="shared" si="50"/>
        <v>16.677999999999997</v>
      </c>
      <c r="L484" s="10">
        <v>41502</v>
      </c>
      <c r="M484">
        <v>55.4</v>
      </c>
      <c r="N484" s="6">
        <f t="shared" si="51"/>
        <v>71.460999999999999</v>
      </c>
      <c r="O484" s="10">
        <v>41533</v>
      </c>
      <c r="P484">
        <v>53.3</v>
      </c>
      <c r="Q484" s="6">
        <f t="shared" si="52"/>
        <v>73.249499999999998</v>
      </c>
      <c r="R484" s="10">
        <v>41563</v>
      </c>
      <c r="S484">
        <v>16.7</v>
      </c>
      <c r="T484" s="6">
        <f t="shared" si="53"/>
        <v>19.920499999999997</v>
      </c>
    </row>
    <row r="485" spans="2:20" x14ac:dyDescent="0.35">
      <c r="B485">
        <f t="shared" si="54"/>
        <v>2013</v>
      </c>
      <c r="C485" s="10">
        <v>41411</v>
      </c>
      <c r="D485">
        <v>44.2</v>
      </c>
      <c r="E485" s="6">
        <f t="shared" si="55"/>
        <v>52.95300000000001</v>
      </c>
      <c r="F485" s="10">
        <v>41442</v>
      </c>
      <c r="G485">
        <v>82.6</v>
      </c>
      <c r="H485" s="6">
        <f t="shared" si="49"/>
        <v>113.93899999999999</v>
      </c>
      <c r="I485" s="10">
        <v>41472</v>
      </c>
      <c r="J485">
        <v>21.5</v>
      </c>
      <c r="K485" s="6">
        <f t="shared" si="50"/>
        <v>13.932499999999997</v>
      </c>
      <c r="L485" s="10">
        <v>41503</v>
      </c>
      <c r="M485">
        <v>49.3</v>
      </c>
      <c r="N485" s="6">
        <f t="shared" si="51"/>
        <v>61.609499999999983</v>
      </c>
      <c r="O485" s="10">
        <v>41534</v>
      </c>
      <c r="P485">
        <v>47.8</v>
      </c>
      <c r="Q485" s="6">
        <f t="shared" si="52"/>
        <v>64.36699999999999</v>
      </c>
      <c r="R485" s="10">
        <v>41564</v>
      </c>
      <c r="S485">
        <v>17.399999999999999</v>
      </c>
      <c r="T485" s="6">
        <f t="shared" si="53"/>
        <v>21.050999999999998</v>
      </c>
    </row>
    <row r="486" spans="2:20" x14ac:dyDescent="0.35">
      <c r="B486">
        <f t="shared" si="54"/>
        <v>2013</v>
      </c>
      <c r="C486" s="10">
        <v>41412</v>
      </c>
      <c r="D486">
        <v>37.799999999999997</v>
      </c>
      <c r="E486" s="6">
        <f t="shared" si="55"/>
        <v>42.616999999999997</v>
      </c>
      <c r="F486" s="10">
        <v>41443</v>
      </c>
      <c r="G486">
        <v>68.900000000000006</v>
      </c>
      <c r="H486" s="6">
        <f t="shared" si="49"/>
        <v>91.813500000000005</v>
      </c>
      <c r="I486" s="10">
        <v>41473</v>
      </c>
      <c r="J486">
        <v>22.7</v>
      </c>
      <c r="K486" s="6">
        <f t="shared" si="50"/>
        <v>15.8705</v>
      </c>
      <c r="L486" s="10">
        <v>41504</v>
      </c>
      <c r="M486">
        <v>44.3</v>
      </c>
      <c r="N486" s="6">
        <f t="shared" si="51"/>
        <v>53.534499999999994</v>
      </c>
      <c r="O486" s="10">
        <v>41535</v>
      </c>
      <c r="P486">
        <v>42.7</v>
      </c>
      <c r="Q486" s="6">
        <f t="shared" si="52"/>
        <v>56.130500000000012</v>
      </c>
      <c r="R486" s="10">
        <v>41565</v>
      </c>
      <c r="S486">
        <v>18</v>
      </c>
      <c r="T486" s="6">
        <f t="shared" si="53"/>
        <v>22.02</v>
      </c>
    </row>
    <row r="487" spans="2:20" x14ac:dyDescent="0.35">
      <c r="B487">
        <f t="shared" si="54"/>
        <v>2013</v>
      </c>
      <c r="C487" s="10">
        <v>41413</v>
      </c>
      <c r="D487">
        <v>33.6</v>
      </c>
      <c r="E487" s="6">
        <f t="shared" si="55"/>
        <v>35.834000000000003</v>
      </c>
      <c r="F487" s="10">
        <v>41444</v>
      </c>
      <c r="G487">
        <v>58</v>
      </c>
      <c r="H487" s="6">
        <f t="shared" si="49"/>
        <v>74.210000000000008</v>
      </c>
      <c r="I487" s="10">
        <v>41474</v>
      </c>
      <c r="J487">
        <v>23.8</v>
      </c>
      <c r="K487" s="6">
        <f t="shared" si="50"/>
        <v>17.646999999999998</v>
      </c>
      <c r="L487" s="10">
        <v>41505</v>
      </c>
      <c r="M487">
        <v>40.700000000000003</v>
      </c>
      <c r="N487" s="6">
        <f t="shared" si="51"/>
        <v>47.720500000000001</v>
      </c>
      <c r="O487" s="10">
        <v>41536</v>
      </c>
      <c r="P487">
        <v>39.1</v>
      </c>
      <c r="Q487" s="6">
        <f t="shared" si="52"/>
        <v>50.316500000000005</v>
      </c>
      <c r="R487" s="10">
        <v>41566</v>
      </c>
      <c r="S487">
        <v>17.7</v>
      </c>
      <c r="T487" s="6">
        <f t="shared" si="53"/>
        <v>21.535499999999999</v>
      </c>
    </row>
    <row r="488" spans="2:20" x14ac:dyDescent="0.35">
      <c r="B488">
        <f t="shared" si="54"/>
        <v>2013</v>
      </c>
      <c r="C488" s="10">
        <v>41414</v>
      </c>
      <c r="D488">
        <v>37.5</v>
      </c>
      <c r="E488" s="6">
        <f t="shared" si="55"/>
        <v>42.1325</v>
      </c>
      <c r="F488" s="10">
        <v>41445</v>
      </c>
      <c r="G488">
        <v>49.3</v>
      </c>
      <c r="H488" s="6">
        <f t="shared" si="49"/>
        <v>60.159499999999987</v>
      </c>
      <c r="I488" s="10">
        <v>41475</v>
      </c>
      <c r="J488">
        <v>27.7</v>
      </c>
      <c r="K488" s="6">
        <f t="shared" si="50"/>
        <v>23.945500000000003</v>
      </c>
      <c r="L488" s="10">
        <v>41506</v>
      </c>
      <c r="M488">
        <v>37.299999999999997</v>
      </c>
      <c r="N488" s="6">
        <f t="shared" si="51"/>
        <v>42.229499999999987</v>
      </c>
      <c r="O488" s="10">
        <v>41537</v>
      </c>
      <c r="P488">
        <v>35.9</v>
      </c>
      <c r="Q488" s="6">
        <f t="shared" si="52"/>
        <v>45.148499999999999</v>
      </c>
      <c r="R488" s="10">
        <v>41567</v>
      </c>
      <c r="S488">
        <v>16.8</v>
      </c>
      <c r="T488" s="6">
        <f t="shared" si="53"/>
        <v>20.082000000000001</v>
      </c>
    </row>
    <row r="489" spans="2:20" x14ac:dyDescent="0.35">
      <c r="B489">
        <f t="shared" si="54"/>
        <v>2013</v>
      </c>
      <c r="C489" s="10">
        <v>41415</v>
      </c>
      <c r="D489">
        <v>39.700000000000003</v>
      </c>
      <c r="E489" s="6">
        <f t="shared" si="55"/>
        <v>45.685499999999998</v>
      </c>
      <c r="F489" s="10">
        <v>41446</v>
      </c>
      <c r="G489">
        <v>44.5</v>
      </c>
      <c r="H489" s="6">
        <f t="shared" si="49"/>
        <v>52.407499999999992</v>
      </c>
      <c r="I489" s="10">
        <v>41476</v>
      </c>
      <c r="J489">
        <v>33</v>
      </c>
      <c r="K489" s="6">
        <f t="shared" si="50"/>
        <v>32.505000000000003</v>
      </c>
      <c r="L489" s="10">
        <v>41507</v>
      </c>
      <c r="M489">
        <v>34.5</v>
      </c>
      <c r="N489" s="6">
        <f t="shared" si="51"/>
        <v>37.707499999999996</v>
      </c>
      <c r="O489" s="10">
        <v>41538</v>
      </c>
      <c r="P489">
        <v>33.5</v>
      </c>
      <c r="Q489" s="6">
        <f t="shared" si="52"/>
        <v>41.272500000000001</v>
      </c>
      <c r="R489" s="10">
        <v>41568</v>
      </c>
      <c r="S489">
        <v>16.2</v>
      </c>
      <c r="T489" s="6">
        <f t="shared" si="53"/>
        <v>19.113</v>
      </c>
    </row>
    <row r="490" spans="2:20" x14ac:dyDescent="0.35">
      <c r="B490">
        <f t="shared" si="54"/>
        <v>2013</v>
      </c>
      <c r="C490" s="10">
        <v>41416</v>
      </c>
      <c r="D490">
        <v>47</v>
      </c>
      <c r="E490" s="6">
        <f t="shared" si="55"/>
        <v>57.475000000000001</v>
      </c>
      <c r="F490" s="10">
        <v>41447</v>
      </c>
      <c r="G490">
        <v>41.1</v>
      </c>
      <c r="H490" s="6">
        <f t="shared" si="49"/>
        <v>46.916500000000006</v>
      </c>
      <c r="I490" s="10">
        <v>41477</v>
      </c>
      <c r="J490">
        <v>24.8</v>
      </c>
      <c r="K490" s="6">
        <f t="shared" si="50"/>
        <v>19.262</v>
      </c>
      <c r="L490" s="10">
        <v>41508</v>
      </c>
      <c r="M490">
        <v>31.2</v>
      </c>
      <c r="N490" s="6">
        <f t="shared" si="51"/>
        <v>32.378</v>
      </c>
      <c r="O490" s="10">
        <v>41539</v>
      </c>
      <c r="P490">
        <v>43.6</v>
      </c>
      <c r="Q490" s="6">
        <f t="shared" si="52"/>
        <v>57.584000000000003</v>
      </c>
      <c r="R490" s="10">
        <v>41569</v>
      </c>
      <c r="S490">
        <v>15.4</v>
      </c>
      <c r="T490" s="6">
        <f t="shared" si="53"/>
        <v>17.820999999999998</v>
      </c>
    </row>
    <row r="491" spans="2:20" x14ac:dyDescent="0.35">
      <c r="B491">
        <f t="shared" si="54"/>
        <v>2013</v>
      </c>
      <c r="C491" s="10">
        <v>41417</v>
      </c>
      <c r="D491">
        <v>56.9</v>
      </c>
      <c r="E491" s="6">
        <f t="shared" si="55"/>
        <v>73.46350000000001</v>
      </c>
      <c r="F491" s="10">
        <v>41448</v>
      </c>
      <c r="G491">
        <v>38.9</v>
      </c>
      <c r="H491" s="6">
        <f t="shared" si="49"/>
        <v>43.363499999999995</v>
      </c>
      <c r="I491" s="10">
        <v>41478</v>
      </c>
      <c r="J491">
        <v>52.5</v>
      </c>
      <c r="K491" s="6">
        <f t="shared" si="50"/>
        <v>63.997499999999995</v>
      </c>
      <c r="L491" s="10">
        <v>41509</v>
      </c>
      <c r="M491">
        <v>29.5</v>
      </c>
      <c r="N491" s="6">
        <f t="shared" si="51"/>
        <v>29.632499999999997</v>
      </c>
      <c r="O491" s="10">
        <v>41540</v>
      </c>
      <c r="P491">
        <v>60.7</v>
      </c>
      <c r="Q491" s="6">
        <f t="shared" si="52"/>
        <v>85.200500000000005</v>
      </c>
      <c r="R491" s="10">
        <v>41570</v>
      </c>
      <c r="S491">
        <v>15.4</v>
      </c>
      <c r="T491" s="6">
        <f t="shared" si="53"/>
        <v>17.820999999999998</v>
      </c>
    </row>
    <row r="492" spans="2:20" x14ac:dyDescent="0.35">
      <c r="B492">
        <f t="shared" si="54"/>
        <v>2013</v>
      </c>
      <c r="C492" s="10">
        <v>41418</v>
      </c>
      <c r="D492">
        <v>94.6</v>
      </c>
      <c r="E492" s="6">
        <f t="shared" si="55"/>
        <v>134.34899999999999</v>
      </c>
      <c r="F492" s="10">
        <v>41449</v>
      </c>
      <c r="G492">
        <v>37.1</v>
      </c>
      <c r="H492" s="6">
        <f t="shared" si="49"/>
        <v>40.456499999999998</v>
      </c>
      <c r="I492" s="10">
        <v>41479</v>
      </c>
      <c r="J492">
        <v>70.2</v>
      </c>
      <c r="K492" s="6">
        <f t="shared" si="50"/>
        <v>92.582999999999998</v>
      </c>
      <c r="L492" s="10">
        <v>41510</v>
      </c>
      <c r="M492">
        <v>27.5</v>
      </c>
      <c r="N492" s="6">
        <f t="shared" si="51"/>
        <v>26.4025</v>
      </c>
      <c r="O492" s="10">
        <v>41541</v>
      </c>
      <c r="P492">
        <v>58.7</v>
      </c>
      <c r="Q492" s="6">
        <f t="shared" si="52"/>
        <v>81.970500000000001</v>
      </c>
      <c r="R492" s="10">
        <v>41571</v>
      </c>
      <c r="S492">
        <v>15.2</v>
      </c>
      <c r="T492" s="6">
        <f t="shared" si="53"/>
        <v>17.497999999999998</v>
      </c>
    </row>
    <row r="493" spans="2:20" x14ac:dyDescent="0.35">
      <c r="B493">
        <f t="shared" si="54"/>
        <v>2013</v>
      </c>
      <c r="C493" s="10">
        <v>41419</v>
      </c>
      <c r="D493">
        <v>214</v>
      </c>
      <c r="E493" s="6">
        <f t="shared" si="55"/>
        <v>327.18</v>
      </c>
      <c r="F493" s="10">
        <v>41450</v>
      </c>
      <c r="G493">
        <v>35.1</v>
      </c>
      <c r="H493" s="6">
        <f t="shared" si="49"/>
        <v>37.226500000000001</v>
      </c>
      <c r="I493" s="10">
        <v>41480</v>
      </c>
      <c r="J493">
        <v>54.2</v>
      </c>
      <c r="K493" s="6">
        <f t="shared" si="50"/>
        <v>66.742999999999995</v>
      </c>
      <c r="L493" s="10">
        <v>41511</v>
      </c>
      <c r="M493">
        <v>25</v>
      </c>
      <c r="N493" s="6">
        <f t="shared" si="51"/>
        <v>22.364999999999998</v>
      </c>
      <c r="O493" s="10">
        <v>41542</v>
      </c>
      <c r="P493">
        <v>56.2</v>
      </c>
      <c r="Q493" s="6">
        <f t="shared" si="52"/>
        <v>77.933000000000007</v>
      </c>
      <c r="R493" s="10">
        <v>41572</v>
      </c>
      <c r="S493">
        <v>14.7</v>
      </c>
      <c r="T493" s="6">
        <f t="shared" si="53"/>
        <v>16.690499999999997</v>
      </c>
    </row>
    <row r="494" spans="2:20" x14ac:dyDescent="0.35">
      <c r="B494">
        <f t="shared" si="54"/>
        <v>2013</v>
      </c>
      <c r="C494" s="10">
        <v>41420</v>
      </c>
      <c r="D494">
        <v>302</v>
      </c>
      <c r="E494" s="6">
        <f t="shared" si="55"/>
        <v>469.3</v>
      </c>
      <c r="F494" s="10">
        <v>41451</v>
      </c>
      <c r="G494">
        <v>36.5</v>
      </c>
      <c r="H494" s="6">
        <f t="shared" si="49"/>
        <v>39.487499999999997</v>
      </c>
      <c r="I494" s="10">
        <v>41481</v>
      </c>
      <c r="J494">
        <v>200</v>
      </c>
      <c r="K494" s="6">
        <f t="shared" si="50"/>
        <v>302.20999999999998</v>
      </c>
      <c r="L494" s="10">
        <v>41512</v>
      </c>
      <c r="M494">
        <v>22.6</v>
      </c>
      <c r="N494" s="6">
        <f t="shared" si="51"/>
        <v>18.489000000000001</v>
      </c>
      <c r="O494" s="10">
        <v>41543</v>
      </c>
      <c r="P494">
        <v>50.4</v>
      </c>
      <c r="Q494" s="6">
        <f t="shared" si="52"/>
        <v>68.566000000000003</v>
      </c>
      <c r="R494" s="10">
        <v>41573</v>
      </c>
      <c r="S494">
        <v>14.3</v>
      </c>
      <c r="T494" s="6">
        <f t="shared" si="53"/>
        <v>16.044499999999999</v>
      </c>
    </row>
    <row r="495" spans="2:20" x14ac:dyDescent="0.35">
      <c r="B495">
        <f t="shared" si="54"/>
        <v>2013</v>
      </c>
      <c r="C495" s="10">
        <v>41421</v>
      </c>
      <c r="D495">
        <v>249</v>
      </c>
      <c r="E495" s="6">
        <f t="shared" si="55"/>
        <v>383.70499999999998</v>
      </c>
      <c r="F495" s="10">
        <v>41452</v>
      </c>
      <c r="G495">
        <v>35.6</v>
      </c>
      <c r="H495" s="6">
        <f t="shared" si="49"/>
        <v>38.033999999999999</v>
      </c>
      <c r="I495" s="10">
        <v>41482</v>
      </c>
      <c r="J495">
        <v>452</v>
      </c>
      <c r="K495" s="6">
        <f t="shared" si="50"/>
        <v>709.19</v>
      </c>
      <c r="L495" s="10">
        <v>41513</v>
      </c>
      <c r="M495">
        <v>20.5</v>
      </c>
      <c r="N495" s="6">
        <f t="shared" si="51"/>
        <v>15.0975</v>
      </c>
      <c r="O495" s="10">
        <v>41544</v>
      </c>
      <c r="P495">
        <v>45.7</v>
      </c>
      <c r="Q495" s="6">
        <f t="shared" si="52"/>
        <v>60.975500000000011</v>
      </c>
      <c r="R495" s="10">
        <v>41574</v>
      </c>
      <c r="S495">
        <v>15.1</v>
      </c>
      <c r="T495" s="6">
        <f t="shared" si="53"/>
        <v>17.336499999999997</v>
      </c>
    </row>
    <row r="496" spans="2:20" x14ac:dyDescent="0.35">
      <c r="B496">
        <f t="shared" si="54"/>
        <v>2013</v>
      </c>
      <c r="C496" s="10">
        <v>41422</v>
      </c>
      <c r="D496">
        <v>170</v>
      </c>
      <c r="E496" s="6">
        <f t="shared" si="55"/>
        <v>256.12</v>
      </c>
      <c r="F496" s="10">
        <v>41453</v>
      </c>
      <c r="G496">
        <v>46.2</v>
      </c>
      <c r="H496" s="6">
        <f t="shared" si="49"/>
        <v>55.152999999999999</v>
      </c>
      <c r="I496" s="10">
        <v>41483</v>
      </c>
      <c r="J496">
        <v>324</v>
      </c>
      <c r="K496" s="6">
        <f t="shared" si="50"/>
        <v>502.46999999999997</v>
      </c>
      <c r="L496" s="10">
        <v>41514</v>
      </c>
      <c r="M496">
        <v>18.8</v>
      </c>
      <c r="N496" s="6">
        <f t="shared" si="51"/>
        <v>12.352</v>
      </c>
      <c r="O496" s="10">
        <v>41545</v>
      </c>
      <c r="P496">
        <v>41.4</v>
      </c>
      <c r="Q496" s="6">
        <f t="shared" si="52"/>
        <v>54.031000000000006</v>
      </c>
      <c r="R496" s="10">
        <v>41575</v>
      </c>
      <c r="S496">
        <v>15.1</v>
      </c>
      <c r="T496" s="6">
        <f t="shared" si="53"/>
        <v>17.336499999999997</v>
      </c>
    </row>
    <row r="497" spans="2:20" x14ac:dyDescent="0.35">
      <c r="B497">
        <f t="shared" si="54"/>
        <v>2013</v>
      </c>
      <c r="C497" s="10">
        <v>41423</v>
      </c>
      <c r="D497">
        <v>122</v>
      </c>
      <c r="E497" s="6">
        <f t="shared" si="55"/>
        <v>178.6</v>
      </c>
      <c r="F497" s="10">
        <v>41454</v>
      </c>
      <c r="G497">
        <v>69.7</v>
      </c>
      <c r="H497" s="6">
        <f t="shared" si="49"/>
        <v>93.105500000000006</v>
      </c>
      <c r="I497" s="10">
        <v>41484</v>
      </c>
      <c r="J497">
        <v>195</v>
      </c>
      <c r="K497" s="6">
        <f t="shared" si="50"/>
        <v>294.13499999999999</v>
      </c>
      <c r="L497" s="10">
        <v>41515</v>
      </c>
      <c r="M497">
        <v>21</v>
      </c>
      <c r="N497" s="6">
        <f t="shared" si="51"/>
        <v>15.904999999999998</v>
      </c>
      <c r="O497" s="10">
        <v>41546</v>
      </c>
      <c r="P497">
        <v>37</v>
      </c>
      <c r="Q497" s="6">
        <f t="shared" si="52"/>
        <v>46.925000000000004</v>
      </c>
      <c r="R497" s="10">
        <v>41576</v>
      </c>
      <c r="S497">
        <v>14.2</v>
      </c>
      <c r="T497" s="6">
        <f t="shared" si="53"/>
        <v>15.882999999999999</v>
      </c>
    </row>
    <row r="498" spans="2:20" x14ac:dyDescent="0.35">
      <c r="B498">
        <f t="shared" si="54"/>
        <v>2013</v>
      </c>
      <c r="C498" s="10">
        <v>41424</v>
      </c>
      <c r="D498">
        <v>107</v>
      </c>
      <c r="E498" s="6">
        <f t="shared" si="55"/>
        <v>154.375</v>
      </c>
      <c r="F498" s="10">
        <v>41455</v>
      </c>
      <c r="G498">
        <v>67.7</v>
      </c>
      <c r="H498" s="6">
        <f t="shared" si="49"/>
        <v>89.875500000000017</v>
      </c>
      <c r="I498" s="10">
        <v>41485</v>
      </c>
      <c r="J498">
        <v>130</v>
      </c>
      <c r="K498" s="6">
        <f t="shared" si="50"/>
        <v>189.16</v>
      </c>
      <c r="L498" s="10">
        <v>41516</v>
      </c>
      <c r="M498">
        <v>20.8</v>
      </c>
      <c r="N498" s="6">
        <f t="shared" si="51"/>
        <v>15.581999999999997</v>
      </c>
      <c r="O498" s="10">
        <v>41547</v>
      </c>
      <c r="P498">
        <v>33.9</v>
      </c>
      <c r="Q498" s="6">
        <f t="shared" si="52"/>
        <v>41.918500000000002</v>
      </c>
      <c r="R498" s="10">
        <v>41577</v>
      </c>
      <c r="S498">
        <v>13.9</v>
      </c>
      <c r="T498" s="6">
        <f t="shared" si="53"/>
        <v>15.398499999999999</v>
      </c>
    </row>
    <row r="499" spans="2:20" x14ac:dyDescent="0.35">
      <c r="B499">
        <f t="shared" si="54"/>
        <v>2013</v>
      </c>
      <c r="C499" s="10">
        <v>41425</v>
      </c>
      <c r="D499">
        <v>91.9</v>
      </c>
      <c r="E499" s="6">
        <f t="shared" si="55"/>
        <v>129.98849999999999</v>
      </c>
      <c r="H499" s="6" t="str">
        <f t="shared" si="49"/>
        <v/>
      </c>
      <c r="I499" s="10">
        <v>41486</v>
      </c>
      <c r="J499">
        <v>93.5</v>
      </c>
      <c r="K499" s="6">
        <f t="shared" si="50"/>
        <v>130.21250000000001</v>
      </c>
      <c r="L499" s="10">
        <v>41517</v>
      </c>
      <c r="M499">
        <v>23.6</v>
      </c>
      <c r="N499" s="6">
        <f t="shared" si="51"/>
        <v>20.104000000000003</v>
      </c>
      <c r="Q499" s="6" t="str">
        <f t="shared" si="52"/>
        <v/>
      </c>
      <c r="R499" s="10">
        <v>41578</v>
      </c>
      <c r="S499">
        <v>13.8</v>
      </c>
      <c r="T499" s="6">
        <f t="shared" si="53"/>
        <v>15.237000000000002</v>
      </c>
    </row>
    <row r="500" spans="2:20" x14ac:dyDescent="0.35">
      <c r="B500">
        <f t="shared" si="54"/>
        <v>2014</v>
      </c>
      <c r="C500" s="10">
        <v>41760</v>
      </c>
      <c r="D500">
        <v>147</v>
      </c>
      <c r="E500" s="6">
        <f t="shared" si="55"/>
        <v>218.97499999999999</v>
      </c>
      <c r="F500" s="10">
        <v>41791</v>
      </c>
      <c r="G500">
        <v>344</v>
      </c>
      <c r="H500" s="6">
        <f t="shared" si="49"/>
        <v>536.09999999999991</v>
      </c>
      <c r="I500" s="10">
        <v>41821</v>
      </c>
      <c r="J500">
        <v>33.5</v>
      </c>
      <c r="K500" s="6">
        <f t="shared" si="50"/>
        <v>33.3125</v>
      </c>
      <c r="L500" s="10">
        <v>41852</v>
      </c>
      <c r="M500">
        <v>25.2</v>
      </c>
      <c r="N500" s="6">
        <f t="shared" si="51"/>
        <v>22.687999999999999</v>
      </c>
      <c r="O500" s="10">
        <v>41883</v>
      </c>
      <c r="P500">
        <v>16.3</v>
      </c>
      <c r="Q500" s="6">
        <f t="shared" si="52"/>
        <v>13.4945</v>
      </c>
      <c r="R500" s="10">
        <v>41913</v>
      </c>
      <c r="S500">
        <v>6.86</v>
      </c>
      <c r="T500" s="6">
        <f t="shared" si="53"/>
        <v>4.028900000000001</v>
      </c>
    </row>
    <row r="501" spans="2:20" x14ac:dyDescent="0.35">
      <c r="B501">
        <f t="shared" si="54"/>
        <v>2014</v>
      </c>
      <c r="C501" s="10">
        <v>41761</v>
      </c>
      <c r="D501">
        <v>176</v>
      </c>
      <c r="E501" s="6">
        <f t="shared" si="55"/>
        <v>265.81</v>
      </c>
      <c r="F501" s="10">
        <v>41792</v>
      </c>
      <c r="G501">
        <v>176</v>
      </c>
      <c r="H501" s="6">
        <f t="shared" si="49"/>
        <v>264.78000000000003</v>
      </c>
      <c r="I501" s="10">
        <v>41822</v>
      </c>
      <c r="J501">
        <v>29</v>
      </c>
      <c r="K501" s="6">
        <f t="shared" si="50"/>
        <v>26.045000000000002</v>
      </c>
      <c r="L501" s="10">
        <v>41853</v>
      </c>
      <c r="M501">
        <v>23.9</v>
      </c>
      <c r="N501" s="6">
        <f t="shared" si="51"/>
        <v>20.588499999999993</v>
      </c>
      <c r="O501" s="10">
        <v>41884</v>
      </c>
      <c r="P501">
        <v>19</v>
      </c>
      <c r="Q501" s="6">
        <f t="shared" si="52"/>
        <v>17.854999999999997</v>
      </c>
      <c r="R501" s="10">
        <v>41914</v>
      </c>
      <c r="S501">
        <v>6.62</v>
      </c>
      <c r="T501" s="6">
        <f t="shared" si="53"/>
        <v>3.6413000000000002</v>
      </c>
    </row>
    <row r="502" spans="2:20" x14ac:dyDescent="0.35">
      <c r="B502">
        <f t="shared" si="54"/>
        <v>2014</v>
      </c>
      <c r="C502" s="10">
        <v>41762</v>
      </c>
      <c r="D502">
        <v>164</v>
      </c>
      <c r="E502" s="6">
        <f t="shared" si="55"/>
        <v>246.43</v>
      </c>
      <c r="F502" s="10">
        <v>41793</v>
      </c>
      <c r="G502">
        <v>110</v>
      </c>
      <c r="H502" s="6">
        <f t="shared" si="49"/>
        <v>158.19</v>
      </c>
      <c r="I502" s="10">
        <v>41823</v>
      </c>
      <c r="J502">
        <v>26.2</v>
      </c>
      <c r="K502" s="6">
        <f t="shared" si="50"/>
        <v>21.522999999999996</v>
      </c>
      <c r="L502" s="10">
        <v>41854</v>
      </c>
      <c r="M502">
        <v>22.7</v>
      </c>
      <c r="N502" s="6">
        <f t="shared" si="51"/>
        <v>18.650499999999997</v>
      </c>
      <c r="O502" s="10">
        <v>41885</v>
      </c>
      <c r="P502">
        <v>15.4</v>
      </c>
      <c r="Q502" s="6">
        <f t="shared" si="52"/>
        <v>12.040999999999999</v>
      </c>
      <c r="R502" s="10">
        <v>41915</v>
      </c>
      <c r="S502">
        <v>6.22</v>
      </c>
      <c r="T502" s="6">
        <f t="shared" si="53"/>
        <v>2.9952999999999994</v>
      </c>
    </row>
    <row r="503" spans="2:20" x14ac:dyDescent="0.35">
      <c r="B503">
        <f t="shared" si="54"/>
        <v>2014</v>
      </c>
      <c r="C503" s="10">
        <v>41763</v>
      </c>
      <c r="D503">
        <v>146</v>
      </c>
      <c r="E503" s="6">
        <f t="shared" si="55"/>
        <v>217.35999999999999</v>
      </c>
      <c r="F503" s="10">
        <v>41794</v>
      </c>
      <c r="G503">
        <v>79.8</v>
      </c>
      <c r="H503" s="6">
        <f t="shared" si="49"/>
        <v>109.41699999999997</v>
      </c>
      <c r="I503" s="10">
        <v>41824</v>
      </c>
      <c r="J503">
        <v>24.5</v>
      </c>
      <c r="K503" s="6">
        <f t="shared" si="50"/>
        <v>18.777500000000003</v>
      </c>
      <c r="L503" s="10">
        <v>41855</v>
      </c>
      <c r="M503">
        <v>21.3</v>
      </c>
      <c r="N503" s="6">
        <f t="shared" si="51"/>
        <v>16.389500000000002</v>
      </c>
      <c r="O503" s="10">
        <v>41886</v>
      </c>
      <c r="P503">
        <v>13.7</v>
      </c>
      <c r="Q503" s="6">
        <f t="shared" si="52"/>
        <v>9.2954999999999988</v>
      </c>
      <c r="R503" s="10">
        <v>41916</v>
      </c>
      <c r="S503">
        <v>6.59</v>
      </c>
      <c r="T503" s="6">
        <f t="shared" si="53"/>
        <v>3.5928499999999994</v>
      </c>
    </row>
    <row r="504" spans="2:20" x14ac:dyDescent="0.35">
      <c r="B504">
        <f t="shared" si="54"/>
        <v>2014</v>
      </c>
      <c r="C504" s="10">
        <v>41764</v>
      </c>
      <c r="D504">
        <v>147</v>
      </c>
      <c r="E504" s="6">
        <f t="shared" si="55"/>
        <v>218.97499999999999</v>
      </c>
      <c r="F504" s="10">
        <v>41795</v>
      </c>
      <c r="G504">
        <v>69</v>
      </c>
      <c r="H504" s="6">
        <f t="shared" si="49"/>
        <v>91.974999999999994</v>
      </c>
      <c r="I504" s="10">
        <v>41825</v>
      </c>
      <c r="J504">
        <v>145</v>
      </c>
      <c r="K504" s="6">
        <f t="shared" si="50"/>
        <v>213.38500000000002</v>
      </c>
      <c r="L504" s="10">
        <v>41856</v>
      </c>
      <c r="M504">
        <v>20.2</v>
      </c>
      <c r="N504" s="6">
        <f t="shared" si="51"/>
        <v>14.612999999999996</v>
      </c>
      <c r="O504" s="10">
        <v>41887</v>
      </c>
      <c r="P504">
        <v>12.4</v>
      </c>
      <c r="Q504" s="6">
        <f t="shared" si="52"/>
        <v>7.1959999999999997</v>
      </c>
      <c r="R504" s="10">
        <v>41917</v>
      </c>
      <c r="S504">
        <v>12.3</v>
      </c>
      <c r="T504" s="6">
        <f t="shared" si="53"/>
        <v>12.814499999999999</v>
      </c>
    </row>
    <row r="505" spans="2:20" x14ac:dyDescent="0.35">
      <c r="B505">
        <f t="shared" si="54"/>
        <v>2014</v>
      </c>
      <c r="C505" s="10">
        <v>41765</v>
      </c>
      <c r="D505">
        <v>135</v>
      </c>
      <c r="E505" s="6">
        <f t="shared" si="55"/>
        <v>199.595</v>
      </c>
      <c r="F505" s="10">
        <v>41796</v>
      </c>
      <c r="G505">
        <v>121</v>
      </c>
      <c r="H505" s="6">
        <f t="shared" si="49"/>
        <v>175.95499999999998</v>
      </c>
      <c r="I505" s="10">
        <v>41826</v>
      </c>
      <c r="J505">
        <v>257</v>
      </c>
      <c r="K505" s="6">
        <f t="shared" si="50"/>
        <v>394.26499999999999</v>
      </c>
      <c r="L505" s="10">
        <v>41857</v>
      </c>
      <c r="M505">
        <v>19.7</v>
      </c>
      <c r="N505" s="6">
        <f t="shared" si="51"/>
        <v>13.805499999999999</v>
      </c>
      <c r="O505" s="10">
        <v>41888</v>
      </c>
      <c r="P505">
        <v>11.7</v>
      </c>
      <c r="Q505" s="6">
        <f t="shared" si="52"/>
        <v>6.0654999999999983</v>
      </c>
      <c r="R505" s="10">
        <v>41918</v>
      </c>
      <c r="S505">
        <v>10.8</v>
      </c>
      <c r="T505" s="6">
        <f t="shared" si="53"/>
        <v>10.391999999999999</v>
      </c>
    </row>
    <row r="506" spans="2:20" x14ac:dyDescent="0.35">
      <c r="B506">
        <f t="shared" si="54"/>
        <v>2014</v>
      </c>
      <c r="C506" s="10">
        <v>41766</v>
      </c>
      <c r="D506">
        <v>117</v>
      </c>
      <c r="E506" s="6">
        <f t="shared" si="55"/>
        <v>170.52500000000001</v>
      </c>
      <c r="F506" s="10">
        <v>41797</v>
      </c>
      <c r="G506">
        <v>153</v>
      </c>
      <c r="H506" s="6">
        <f t="shared" si="49"/>
        <v>227.63499999999999</v>
      </c>
      <c r="I506" s="10">
        <v>41827</v>
      </c>
      <c r="J506">
        <v>198</v>
      </c>
      <c r="K506" s="6">
        <f t="shared" si="50"/>
        <v>298.97999999999996</v>
      </c>
      <c r="L506" s="10">
        <v>41858</v>
      </c>
      <c r="M506">
        <v>19.899999999999999</v>
      </c>
      <c r="N506" s="6">
        <f t="shared" si="51"/>
        <v>14.128499999999999</v>
      </c>
      <c r="O506" s="10">
        <v>41889</v>
      </c>
      <c r="P506">
        <v>13.3</v>
      </c>
      <c r="Q506" s="6">
        <f t="shared" si="52"/>
        <v>8.6495000000000015</v>
      </c>
      <c r="R506" s="10">
        <v>41919</v>
      </c>
      <c r="S506">
        <v>9.1999999999999993</v>
      </c>
      <c r="T506" s="6">
        <f t="shared" si="53"/>
        <v>7.8079999999999989</v>
      </c>
    </row>
    <row r="507" spans="2:20" x14ac:dyDescent="0.35">
      <c r="B507">
        <f t="shared" si="54"/>
        <v>2014</v>
      </c>
      <c r="C507" s="10">
        <v>41767</v>
      </c>
      <c r="D507">
        <v>101</v>
      </c>
      <c r="E507" s="6">
        <f t="shared" si="55"/>
        <v>144.685</v>
      </c>
      <c r="F507" s="10">
        <v>41798</v>
      </c>
      <c r="G507">
        <v>130</v>
      </c>
      <c r="H507" s="6">
        <f t="shared" si="49"/>
        <v>190.48999999999998</v>
      </c>
      <c r="I507" s="10">
        <v>41828</v>
      </c>
      <c r="J507">
        <v>126</v>
      </c>
      <c r="K507" s="6">
        <f t="shared" si="50"/>
        <v>182.70000000000002</v>
      </c>
      <c r="L507" s="10">
        <v>41859</v>
      </c>
      <c r="M507">
        <v>21.3</v>
      </c>
      <c r="N507" s="6">
        <f t="shared" si="51"/>
        <v>16.389500000000002</v>
      </c>
      <c r="O507" s="10">
        <v>41890</v>
      </c>
      <c r="P507">
        <v>12.1</v>
      </c>
      <c r="Q507" s="6">
        <f t="shared" si="52"/>
        <v>6.7114999999999991</v>
      </c>
      <c r="R507" s="10">
        <v>41920</v>
      </c>
      <c r="S507">
        <v>10</v>
      </c>
      <c r="T507" s="6">
        <f t="shared" si="53"/>
        <v>9.0999999999999979</v>
      </c>
    </row>
    <row r="508" spans="2:20" x14ac:dyDescent="0.35">
      <c r="B508">
        <f t="shared" si="54"/>
        <v>2014</v>
      </c>
      <c r="C508" s="10">
        <v>41768</v>
      </c>
      <c r="D508">
        <v>86.9</v>
      </c>
      <c r="E508" s="6">
        <f t="shared" si="55"/>
        <v>121.9135</v>
      </c>
      <c r="F508" s="10">
        <v>41799</v>
      </c>
      <c r="G508">
        <v>95.4</v>
      </c>
      <c r="H508" s="6">
        <f t="shared" si="49"/>
        <v>134.61099999999999</v>
      </c>
      <c r="I508" s="10">
        <v>41829</v>
      </c>
      <c r="J508">
        <v>83.7</v>
      </c>
      <c r="K508" s="6">
        <f t="shared" si="50"/>
        <v>114.38550000000001</v>
      </c>
      <c r="L508" s="10">
        <v>41860</v>
      </c>
      <c r="M508">
        <v>22.2</v>
      </c>
      <c r="N508" s="6">
        <f t="shared" si="51"/>
        <v>17.843</v>
      </c>
      <c r="O508" s="10">
        <v>41891</v>
      </c>
      <c r="P508">
        <v>11.2</v>
      </c>
      <c r="Q508" s="6">
        <f t="shared" si="52"/>
        <v>5.2579999999999973</v>
      </c>
      <c r="R508" s="10">
        <v>41921</v>
      </c>
      <c r="S508">
        <v>11.4</v>
      </c>
      <c r="T508" s="6">
        <f t="shared" si="53"/>
        <v>11.361000000000001</v>
      </c>
    </row>
    <row r="509" spans="2:20" x14ac:dyDescent="0.35">
      <c r="B509">
        <f t="shared" si="54"/>
        <v>2014</v>
      </c>
      <c r="C509" s="10">
        <v>41769</v>
      </c>
      <c r="D509">
        <v>85.8</v>
      </c>
      <c r="E509" s="6">
        <f t="shared" si="55"/>
        <v>120.137</v>
      </c>
      <c r="F509" s="10">
        <v>41800</v>
      </c>
      <c r="G509">
        <v>72.2</v>
      </c>
      <c r="H509" s="6">
        <f t="shared" si="49"/>
        <v>97.143000000000001</v>
      </c>
      <c r="I509" s="10">
        <v>41830</v>
      </c>
      <c r="J509">
        <v>61.4</v>
      </c>
      <c r="K509" s="6">
        <f t="shared" si="50"/>
        <v>78.371000000000009</v>
      </c>
      <c r="L509" s="10">
        <v>41861</v>
      </c>
      <c r="M509">
        <v>19</v>
      </c>
      <c r="N509" s="6">
        <f t="shared" si="51"/>
        <v>12.674999999999997</v>
      </c>
      <c r="O509" s="10">
        <v>41892</v>
      </c>
      <c r="P509">
        <v>10.5</v>
      </c>
      <c r="Q509" s="6">
        <f t="shared" si="52"/>
        <v>4.1274999999999995</v>
      </c>
      <c r="R509" s="10">
        <v>41922</v>
      </c>
      <c r="S509">
        <v>10.199999999999999</v>
      </c>
      <c r="T509" s="6">
        <f t="shared" si="53"/>
        <v>9.4229999999999983</v>
      </c>
    </row>
    <row r="510" spans="2:20" x14ac:dyDescent="0.35">
      <c r="B510">
        <f t="shared" si="54"/>
        <v>2014</v>
      </c>
      <c r="C510" s="10">
        <v>41770</v>
      </c>
      <c r="D510">
        <v>89.7</v>
      </c>
      <c r="E510" s="6">
        <f t="shared" si="55"/>
        <v>126.43549999999999</v>
      </c>
      <c r="F510" s="10">
        <v>41801</v>
      </c>
      <c r="G510">
        <v>59.5</v>
      </c>
      <c r="H510" s="6">
        <f t="shared" si="49"/>
        <v>76.632499999999993</v>
      </c>
      <c r="I510" s="10">
        <v>41831</v>
      </c>
      <c r="J510">
        <v>48.4</v>
      </c>
      <c r="K510" s="6">
        <f t="shared" si="50"/>
        <v>57.375999999999998</v>
      </c>
      <c r="L510" s="10">
        <v>41862</v>
      </c>
      <c r="M510">
        <v>17.3</v>
      </c>
      <c r="N510" s="6">
        <f t="shared" si="51"/>
        <v>9.9295000000000009</v>
      </c>
      <c r="O510" s="10">
        <v>41893</v>
      </c>
      <c r="P510">
        <v>10.6</v>
      </c>
      <c r="Q510" s="6">
        <f t="shared" si="52"/>
        <v>4.2889999999999997</v>
      </c>
      <c r="R510" s="10">
        <v>41923</v>
      </c>
      <c r="S510">
        <v>9.26</v>
      </c>
      <c r="T510" s="6">
        <f t="shared" si="53"/>
        <v>7.9049000000000005</v>
      </c>
    </row>
    <row r="511" spans="2:20" x14ac:dyDescent="0.35">
      <c r="B511">
        <f t="shared" si="54"/>
        <v>2014</v>
      </c>
      <c r="C511" s="10">
        <v>41771</v>
      </c>
      <c r="D511">
        <v>81.599999999999994</v>
      </c>
      <c r="E511" s="6">
        <f t="shared" si="55"/>
        <v>113.35399999999998</v>
      </c>
      <c r="F511" s="10">
        <v>41802</v>
      </c>
      <c r="G511">
        <v>51</v>
      </c>
      <c r="H511" s="6">
        <f t="shared" si="49"/>
        <v>62.904999999999994</v>
      </c>
      <c r="I511" s="10">
        <v>41832</v>
      </c>
      <c r="J511">
        <v>41.4</v>
      </c>
      <c r="K511" s="6">
        <f t="shared" si="50"/>
        <v>46.071000000000005</v>
      </c>
      <c r="L511" s="10">
        <v>41863</v>
      </c>
      <c r="M511">
        <v>16.3</v>
      </c>
      <c r="N511" s="6">
        <f t="shared" si="51"/>
        <v>8.3144999999999989</v>
      </c>
      <c r="O511" s="10">
        <v>41894</v>
      </c>
      <c r="P511">
        <v>11.1</v>
      </c>
      <c r="Q511" s="6">
        <f t="shared" si="52"/>
        <v>5.0965000000000007</v>
      </c>
      <c r="R511" s="10">
        <v>41924</v>
      </c>
      <c r="S511">
        <v>8.91</v>
      </c>
      <c r="T511" s="6">
        <f t="shared" si="53"/>
        <v>7.3396499999999998</v>
      </c>
    </row>
    <row r="512" spans="2:20" x14ac:dyDescent="0.35">
      <c r="B512">
        <f t="shared" si="54"/>
        <v>2014</v>
      </c>
      <c r="C512" s="10">
        <v>41772</v>
      </c>
      <c r="D512">
        <v>74.599999999999994</v>
      </c>
      <c r="E512" s="6">
        <f t="shared" si="55"/>
        <v>102.04899999999998</v>
      </c>
      <c r="F512" s="10">
        <v>41803</v>
      </c>
      <c r="G512">
        <v>47</v>
      </c>
      <c r="H512" s="6">
        <f t="shared" si="49"/>
        <v>56.445</v>
      </c>
      <c r="I512" s="10">
        <v>41833</v>
      </c>
      <c r="J512">
        <v>35.5</v>
      </c>
      <c r="K512" s="6">
        <f t="shared" si="50"/>
        <v>36.542500000000004</v>
      </c>
      <c r="L512" s="10">
        <v>41864</v>
      </c>
      <c r="M512">
        <v>16.399999999999999</v>
      </c>
      <c r="N512" s="6">
        <f t="shared" si="51"/>
        <v>8.4759999999999955</v>
      </c>
      <c r="O512" s="10">
        <v>41895</v>
      </c>
      <c r="P512">
        <v>10.5</v>
      </c>
      <c r="Q512" s="6">
        <f t="shared" si="52"/>
        <v>4.1274999999999995</v>
      </c>
      <c r="R512" s="10">
        <v>41925</v>
      </c>
      <c r="S512">
        <v>8.48</v>
      </c>
      <c r="T512" s="6">
        <f t="shared" si="53"/>
        <v>6.6452</v>
      </c>
    </row>
    <row r="513" spans="2:20" x14ac:dyDescent="0.35">
      <c r="B513">
        <f t="shared" si="54"/>
        <v>2014</v>
      </c>
      <c r="C513" s="10">
        <v>41773</v>
      </c>
      <c r="D513">
        <v>67.8</v>
      </c>
      <c r="E513" s="6">
        <f t="shared" si="55"/>
        <v>91.067000000000007</v>
      </c>
      <c r="F513" s="10">
        <v>41804</v>
      </c>
      <c r="G513">
        <v>99.4</v>
      </c>
      <c r="H513" s="6">
        <f t="shared" si="49"/>
        <v>141.071</v>
      </c>
      <c r="I513" s="10">
        <v>41834</v>
      </c>
      <c r="J513">
        <v>36.1</v>
      </c>
      <c r="K513" s="6">
        <f t="shared" si="50"/>
        <v>37.511500000000005</v>
      </c>
      <c r="L513" s="10">
        <v>41865</v>
      </c>
      <c r="M513">
        <v>40.200000000000003</v>
      </c>
      <c r="N513" s="6">
        <f t="shared" si="51"/>
        <v>46.912999999999997</v>
      </c>
      <c r="O513" s="10">
        <v>41896</v>
      </c>
      <c r="P513">
        <v>10.3</v>
      </c>
      <c r="Q513" s="6">
        <f t="shared" si="52"/>
        <v>3.8045000000000027</v>
      </c>
      <c r="R513" s="10">
        <v>41926</v>
      </c>
      <c r="S513">
        <v>8.14</v>
      </c>
      <c r="T513" s="6">
        <f t="shared" si="53"/>
        <v>6.0961000000000007</v>
      </c>
    </row>
    <row r="514" spans="2:20" x14ac:dyDescent="0.35">
      <c r="B514">
        <f t="shared" si="54"/>
        <v>2014</v>
      </c>
      <c r="C514" s="10">
        <v>41774</v>
      </c>
      <c r="D514">
        <v>64.2</v>
      </c>
      <c r="E514" s="6">
        <f t="shared" si="55"/>
        <v>85.253000000000014</v>
      </c>
      <c r="F514" s="10">
        <v>41805</v>
      </c>
      <c r="G514">
        <v>102</v>
      </c>
      <c r="H514" s="6">
        <f t="shared" si="49"/>
        <v>145.26999999999998</v>
      </c>
      <c r="I514" s="10">
        <v>41835</v>
      </c>
      <c r="J514">
        <v>49.9</v>
      </c>
      <c r="K514" s="6">
        <f t="shared" si="50"/>
        <v>59.798499999999997</v>
      </c>
      <c r="L514" s="10">
        <v>41866</v>
      </c>
      <c r="M514">
        <v>42</v>
      </c>
      <c r="N514" s="6">
        <f t="shared" si="51"/>
        <v>49.819999999999993</v>
      </c>
      <c r="O514" s="10">
        <v>41897</v>
      </c>
      <c r="P514">
        <v>9.75</v>
      </c>
      <c r="Q514" s="6">
        <f t="shared" si="52"/>
        <v>2.9162499999999998</v>
      </c>
      <c r="R514" s="10">
        <v>41927</v>
      </c>
      <c r="S514">
        <v>8.1199999999999992</v>
      </c>
      <c r="T514" s="6">
        <f t="shared" si="53"/>
        <v>6.0637999999999996</v>
      </c>
    </row>
    <row r="515" spans="2:20" x14ac:dyDescent="0.35">
      <c r="B515">
        <f t="shared" si="54"/>
        <v>2014</v>
      </c>
      <c r="C515" s="10">
        <v>41775</v>
      </c>
      <c r="D515">
        <v>61.4</v>
      </c>
      <c r="E515" s="6">
        <f t="shared" si="55"/>
        <v>80.730999999999995</v>
      </c>
      <c r="F515" s="10">
        <v>41806</v>
      </c>
      <c r="G515">
        <v>82.9</v>
      </c>
      <c r="H515" s="6">
        <f t="shared" si="49"/>
        <v>114.42349999999999</v>
      </c>
      <c r="I515" s="10">
        <v>41836</v>
      </c>
      <c r="J515">
        <v>101</v>
      </c>
      <c r="K515" s="6">
        <f t="shared" si="50"/>
        <v>142.32500000000002</v>
      </c>
      <c r="L515" s="10">
        <v>41867</v>
      </c>
      <c r="M515">
        <v>35.200000000000003</v>
      </c>
      <c r="N515" s="6">
        <f t="shared" si="51"/>
        <v>38.838000000000008</v>
      </c>
      <c r="O515" s="10">
        <v>41898</v>
      </c>
      <c r="P515">
        <v>9.51</v>
      </c>
      <c r="Q515" s="6">
        <f t="shared" si="52"/>
        <v>2.528649999999999</v>
      </c>
      <c r="R515" s="10">
        <v>41928</v>
      </c>
      <c r="S515">
        <v>8.08</v>
      </c>
      <c r="T515" s="6">
        <f t="shared" si="53"/>
        <v>5.999200000000001</v>
      </c>
    </row>
    <row r="516" spans="2:20" x14ac:dyDescent="0.35">
      <c r="B516">
        <f t="shared" si="54"/>
        <v>2014</v>
      </c>
      <c r="C516" s="10">
        <v>41776</v>
      </c>
      <c r="D516">
        <v>60.9</v>
      </c>
      <c r="E516" s="6">
        <f t="shared" si="55"/>
        <v>79.92349999999999</v>
      </c>
      <c r="F516" s="10">
        <v>41807</v>
      </c>
      <c r="G516">
        <v>62.3</v>
      </c>
      <c r="H516" s="6">
        <f t="shared" ref="H516:H579" si="56">IF(ISBLANK(G516),"",(G516*H$3)+H$2)</f>
        <v>81.154499999999985</v>
      </c>
      <c r="I516" s="10">
        <v>41837</v>
      </c>
      <c r="J516">
        <v>163</v>
      </c>
      <c r="K516" s="6">
        <f t="shared" ref="K516:K579" si="57">IF(ISBLANK(J516),"",(J516*K$3)+K$2)</f>
        <v>242.45500000000001</v>
      </c>
      <c r="L516" s="10">
        <v>41868</v>
      </c>
      <c r="M516">
        <v>31.3</v>
      </c>
      <c r="N516" s="6">
        <f t="shared" ref="N516:N579" si="58">IF(ISBLANK(M516),"",(M516*N$3)+N$2)</f>
        <v>32.539500000000004</v>
      </c>
      <c r="O516" s="10">
        <v>41899</v>
      </c>
      <c r="P516">
        <v>9.25</v>
      </c>
      <c r="Q516" s="6">
        <f t="shared" ref="Q516:Q579" si="59">IF(ISBLANK(P516),"",(P516*Q$3)+Q$2)</f>
        <v>2.1087500000000006</v>
      </c>
      <c r="R516" s="10">
        <v>41929</v>
      </c>
      <c r="S516">
        <v>70.3</v>
      </c>
      <c r="T516" s="6">
        <f t="shared" ref="T516:T579" si="60">IF(ISBLANK(S516),"",(S516*T$3)+T$2)</f>
        <v>106.4845</v>
      </c>
    </row>
    <row r="517" spans="2:20" x14ac:dyDescent="0.35">
      <c r="B517">
        <f t="shared" ref="B517:B580" si="61">YEAR(L517)</f>
        <v>2014</v>
      </c>
      <c r="C517" s="10">
        <v>41777</v>
      </c>
      <c r="D517">
        <v>76.3</v>
      </c>
      <c r="E517" s="6">
        <f t="shared" ref="E517:E580" si="62">IF(ISBLANK(D517),"",(D517*E$3)+E$2)</f>
        <v>104.7945</v>
      </c>
      <c r="F517" s="10">
        <v>41808</v>
      </c>
      <c r="G517">
        <v>64</v>
      </c>
      <c r="H517" s="6">
        <f t="shared" si="56"/>
        <v>83.9</v>
      </c>
      <c r="I517" s="10">
        <v>41838</v>
      </c>
      <c r="J517">
        <v>139</v>
      </c>
      <c r="K517" s="6">
        <f t="shared" si="57"/>
        <v>203.69499999999999</v>
      </c>
      <c r="L517" s="10">
        <v>41869</v>
      </c>
      <c r="M517">
        <v>28.2</v>
      </c>
      <c r="N517" s="6">
        <f t="shared" si="58"/>
        <v>27.532999999999998</v>
      </c>
      <c r="O517" s="10">
        <v>41900</v>
      </c>
      <c r="P517">
        <v>8.84</v>
      </c>
      <c r="Q517" s="6">
        <f t="shared" si="59"/>
        <v>1.4466000000000001</v>
      </c>
      <c r="R517" s="10">
        <v>41930</v>
      </c>
      <c r="S517">
        <v>71.8</v>
      </c>
      <c r="T517" s="6">
        <f t="shared" si="60"/>
        <v>108.907</v>
      </c>
    </row>
    <row r="518" spans="2:20" x14ac:dyDescent="0.35">
      <c r="B518">
        <f t="shared" si="61"/>
        <v>2014</v>
      </c>
      <c r="C518" s="10">
        <v>41778</v>
      </c>
      <c r="D518">
        <v>112</v>
      </c>
      <c r="E518" s="6">
        <f t="shared" si="62"/>
        <v>162.44999999999999</v>
      </c>
      <c r="F518" s="10">
        <v>41809</v>
      </c>
      <c r="G518">
        <v>62.8</v>
      </c>
      <c r="H518" s="6">
        <f t="shared" si="56"/>
        <v>81.961999999999989</v>
      </c>
      <c r="I518" s="10">
        <v>41839</v>
      </c>
      <c r="J518">
        <v>95.3</v>
      </c>
      <c r="K518" s="6">
        <f t="shared" si="57"/>
        <v>133.11950000000002</v>
      </c>
      <c r="L518" s="10">
        <v>41870</v>
      </c>
      <c r="M518">
        <v>24.9</v>
      </c>
      <c r="N518" s="6">
        <f t="shared" si="58"/>
        <v>22.203499999999995</v>
      </c>
      <c r="O518" s="10">
        <v>41901</v>
      </c>
      <c r="P518">
        <v>8.8800000000000008</v>
      </c>
      <c r="Q518" s="6">
        <f t="shared" si="59"/>
        <v>1.5112000000000005</v>
      </c>
      <c r="R518" s="10">
        <v>41931</v>
      </c>
      <c r="S518">
        <v>63.4</v>
      </c>
      <c r="T518" s="6">
        <f t="shared" si="60"/>
        <v>95.340999999999994</v>
      </c>
    </row>
    <row r="519" spans="2:20" x14ac:dyDescent="0.35">
      <c r="B519">
        <f t="shared" si="61"/>
        <v>2014</v>
      </c>
      <c r="C519" s="10">
        <v>41779</v>
      </c>
      <c r="D519">
        <v>127</v>
      </c>
      <c r="E519" s="6">
        <f t="shared" si="62"/>
        <v>186.67499999999998</v>
      </c>
      <c r="F519" s="10">
        <v>41810</v>
      </c>
      <c r="G519">
        <v>53.6</v>
      </c>
      <c r="H519" s="6">
        <f t="shared" si="56"/>
        <v>67.104000000000013</v>
      </c>
      <c r="I519" s="10">
        <v>41840</v>
      </c>
      <c r="J519">
        <v>68.2</v>
      </c>
      <c r="K519" s="6">
        <f t="shared" si="57"/>
        <v>89.353000000000009</v>
      </c>
      <c r="L519" s="10">
        <v>41871</v>
      </c>
      <c r="M519">
        <v>21.9</v>
      </c>
      <c r="N519" s="6">
        <f t="shared" si="58"/>
        <v>17.358499999999996</v>
      </c>
      <c r="O519" s="10">
        <v>41902</v>
      </c>
      <c r="P519">
        <v>8.5</v>
      </c>
      <c r="Q519" s="6">
        <f t="shared" si="59"/>
        <v>0.89749999999999908</v>
      </c>
      <c r="R519" s="10">
        <v>41932</v>
      </c>
      <c r="S519">
        <v>49.5</v>
      </c>
      <c r="T519" s="6">
        <f t="shared" si="60"/>
        <v>72.892499999999998</v>
      </c>
    </row>
    <row r="520" spans="2:20" x14ac:dyDescent="0.35">
      <c r="B520">
        <f t="shared" si="61"/>
        <v>2014</v>
      </c>
      <c r="C520" s="10">
        <v>41780</v>
      </c>
      <c r="D520">
        <v>118</v>
      </c>
      <c r="E520" s="6">
        <f t="shared" si="62"/>
        <v>172.14</v>
      </c>
      <c r="F520" s="10">
        <v>41811</v>
      </c>
      <c r="G520">
        <v>45.4</v>
      </c>
      <c r="H520" s="6">
        <f t="shared" si="56"/>
        <v>53.860999999999997</v>
      </c>
      <c r="I520" s="10">
        <v>41841</v>
      </c>
      <c r="J520">
        <v>53.1</v>
      </c>
      <c r="K520" s="6">
        <f t="shared" si="57"/>
        <v>64.966499999999996</v>
      </c>
      <c r="L520" s="10">
        <v>41872</v>
      </c>
      <c r="M520">
        <v>19.7</v>
      </c>
      <c r="N520" s="6">
        <f t="shared" si="58"/>
        <v>13.805499999999999</v>
      </c>
      <c r="O520" s="10">
        <v>41903</v>
      </c>
      <c r="P520">
        <v>8.4700000000000006</v>
      </c>
      <c r="Q520" s="6">
        <f t="shared" si="59"/>
        <v>0.84905000000000008</v>
      </c>
      <c r="R520" s="10">
        <v>41933</v>
      </c>
      <c r="S520">
        <v>38</v>
      </c>
      <c r="T520" s="6">
        <f t="shared" si="60"/>
        <v>54.32</v>
      </c>
    </row>
    <row r="521" spans="2:20" x14ac:dyDescent="0.35">
      <c r="B521">
        <f t="shared" si="61"/>
        <v>2014</v>
      </c>
      <c r="C521" s="10">
        <v>41781</v>
      </c>
      <c r="D521">
        <v>101</v>
      </c>
      <c r="E521" s="6">
        <f t="shared" si="62"/>
        <v>144.685</v>
      </c>
      <c r="F521" s="10">
        <v>41812</v>
      </c>
      <c r="G521">
        <v>39</v>
      </c>
      <c r="H521" s="6">
        <f t="shared" si="56"/>
        <v>43.524999999999999</v>
      </c>
      <c r="I521" s="10">
        <v>41842</v>
      </c>
      <c r="J521">
        <v>44.1</v>
      </c>
      <c r="K521" s="6">
        <f t="shared" si="57"/>
        <v>50.431500000000007</v>
      </c>
      <c r="L521" s="10">
        <v>41873</v>
      </c>
      <c r="M521">
        <v>18.2</v>
      </c>
      <c r="N521" s="6">
        <f t="shared" si="58"/>
        <v>11.382999999999996</v>
      </c>
      <c r="O521" s="10">
        <v>41904</v>
      </c>
      <c r="P521">
        <v>9.39</v>
      </c>
      <c r="Q521" s="6">
        <f t="shared" si="59"/>
        <v>2.3348500000000012</v>
      </c>
      <c r="R521" s="10">
        <v>41934</v>
      </c>
      <c r="S521">
        <v>40</v>
      </c>
      <c r="T521" s="6">
        <f t="shared" si="60"/>
        <v>57.55</v>
      </c>
    </row>
    <row r="522" spans="2:20" x14ac:dyDescent="0.35">
      <c r="B522">
        <f t="shared" si="61"/>
        <v>2014</v>
      </c>
      <c r="C522" s="10">
        <v>41782</v>
      </c>
      <c r="D522">
        <v>84.6</v>
      </c>
      <c r="E522" s="6">
        <f t="shared" si="62"/>
        <v>118.19899999999998</v>
      </c>
      <c r="F522" s="10">
        <v>41813</v>
      </c>
      <c r="G522">
        <v>34.5</v>
      </c>
      <c r="H522" s="6">
        <f t="shared" si="56"/>
        <v>36.2575</v>
      </c>
      <c r="I522" s="10">
        <v>41843</v>
      </c>
      <c r="J522">
        <v>63.1</v>
      </c>
      <c r="K522" s="6">
        <f t="shared" si="57"/>
        <v>81.116500000000002</v>
      </c>
      <c r="L522" s="10">
        <v>41874</v>
      </c>
      <c r="M522">
        <v>17</v>
      </c>
      <c r="N522" s="6">
        <f t="shared" si="58"/>
        <v>9.4449999999999967</v>
      </c>
      <c r="O522" s="10">
        <v>41905</v>
      </c>
      <c r="P522">
        <v>8.4</v>
      </c>
      <c r="Q522" s="6">
        <f t="shared" si="59"/>
        <v>0.73600000000000065</v>
      </c>
      <c r="R522" s="10">
        <v>41935</v>
      </c>
      <c r="S522">
        <v>70.8</v>
      </c>
      <c r="T522" s="6">
        <f t="shared" si="60"/>
        <v>107.292</v>
      </c>
    </row>
    <row r="523" spans="2:20" x14ac:dyDescent="0.35">
      <c r="B523">
        <f t="shared" si="61"/>
        <v>2014</v>
      </c>
      <c r="C523" s="10">
        <v>41783</v>
      </c>
      <c r="D523">
        <v>72.900000000000006</v>
      </c>
      <c r="E523" s="6">
        <f t="shared" si="62"/>
        <v>99.303500000000014</v>
      </c>
      <c r="F523" s="10">
        <v>41814</v>
      </c>
      <c r="G523">
        <v>30.6</v>
      </c>
      <c r="H523" s="6">
        <f t="shared" si="56"/>
        <v>29.959000000000003</v>
      </c>
      <c r="I523" s="10">
        <v>41844</v>
      </c>
      <c r="J523">
        <v>40.200000000000003</v>
      </c>
      <c r="K523" s="6">
        <f t="shared" si="57"/>
        <v>44.133000000000003</v>
      </c>
      <c r="L523" s="10">
        <v>41875</v>
      </c>
      <c r="M523">
        <v>16</v>
      </c>
      <c r="N523" s="6">
        <f t="shared" si="58"/>
        <v>7.8299999999999983</v>
      </c>
      <c r="O523" s="10">
        <v>41906</v>
      </c>
      <c r="P523">
        <v>8.1199999999999992</v>
      </c>
      <c r="Q523" s="6">
        <f t="shared" si="59"/>
        <v>0.28379999999999939</v>
      </c>
      <c r="R523" s="10">
        <v>41936</v>
      </c>
      <c r="S523">
        <v>216</v>
      </c>
      <c r="T523" s="6">
        <f t="shared" si="60"/>
        <v>341.78999999999996</v>
      </c>
    </row>
    <row r="524" spans="2:20" x14ac:dyDescent="0.35">
      <c r="B524">
        <f t="shared" si="61"/>
        <v>2014</v>
      </c>
      <c r="C524" s="10">
        <v>41784</v>
      </c>
      <c r="D524">
        <v>64.400000000000006</v>
      </c>
      <c r="E524" s="6">
        <f t="shared" si="62"/>
        <v>85.576000000000022</v>
      </c>
      <c r="F524" s="10">
        <v>41815</v>
      </c>
      <c r="G524">
        <v>29.3</v>
      </c>
      <c r="H524" s="6">
        <f t="shared" si="56"/>
        <v>27.859499999999997</v>
      </c>
      <c r="I524" s="10">
        <v>41845</v>
      </c>
      <c r="J524">
        <v>34.4</v>
      </c>
      <c r="K524" s="6">
        <f t="shared" si="57"/>
        <v>34.765999999999998</v>
      </c>
      <c r="L524" s="10">
        <v>41876</v>
      </c>
      <c r="M524">
        <v>15</v>
      </c>
      <c r="N524" s="6">
        <f t="shared" si="58"/>
        <v>6.2149999999999999</v>
      </c>
      <c r="O524" s="10">
        <v>41907</v>
      </c>
      <c r="P524">
        <v>7.9</v>
      </c>
      <c r="Q524" s="6">
        <f t="shared" si="59"/>
        <v>-7.1500000000000341E-2</v>
      </c>
      <c r="R524" s="10">
        <v>41937</v>
      </c>
      <c r="S524">
        <v>224</v>
      </c>
      <c r="T524" s="6">
        <f t="shared" si="60"/>
        <v>354.71</v>
      </c>
    </row>
    <row r="525" spans="2:20" x14ac:dyDescent="0.35">
      <c r="B525">
        <f t="shared" si="61"/>
        <v>2014</v>
      </c>
      <c r="C525" s="10">
        <v>41785</v>
      </c>
      <c r="D525">
        <v>60.9</v>
      </c>
      <c r="E525" s="6">
        <f t="shared" si="62"/>
        <v>79.92349999999999</v>
      </c>
      <c r="F525" s="10">
        <v>41816</v>
      </c>
      <c r="G525">
        <v>58.3</v>
      </c>
      <c r="H525" s="6">
        <f t="shared" si="56"/>
        <v>74.694500000000005</v>
      </c>
      <c r="I525" s="10">
        <v>41846</v>
      </c>
      <c r="J525">
        <v>30</v>
      </c>
      <c r="K525" s="6">
        <f t="shared" si="57"/>
        <v>27.660000000000004</v>
      </c>
      <c r="L525" s="10">
        <v>41877</v>
      </c>
      <c r="M525">
        <v>14.3</v>
      </c>
      <c r="N525" s="6">
        <f t="shared" si="58"/>
        <v>5.0844999999999985</v>
      </c>
      <c r="O525" s="10">
        <v>41908</v>
      </c>
      <c r="P525">
        <v>7.39</v>
      </c>
      <c r="Q525" s="6">
        <f t="shared" si="59"/>
        <v>-0.895150000000001</v>
      </c>
      <c r="R525" s="10">
        <v>41938</v>
      </c>
      <c r="S525">
        <v>156</v>
      </c>
      <c r="T525" s="6">
        <f t="shared" si="60"/>
        <v>244.89</v>
      </c>
    </row>
    <row r="526" spans="2:20" x14ac:dyDescent="0.35">
      <c r="B526">
        <f t="shared" si="61"/>
        <v>2014</v>
      </c>
      <c r="C526" s="10">
        <v>41786</v>
      </c>
      <c r="D526">
        <v>71.599999999999994</v>
      </c>
      <c r="E526" s="6">
        <f t="shared" si="62"/>
        <v>97.203999999999979</v>
      </c>
      <c r="F526" s="10">
        <v>41817</v>
      </c>
      <c r="G526">
        <v>74.599999999999994</v>
      </c>
      <c r="H526" s="6">
        <f t="shared" si="56"/>
        <v>101.01899999999998</v>
      </c>
      <c r="I526" s="10">
        <v>41847</v>
      </c>
      <c r="J526">
        <v>28.5</v>
      </c>
      <c r="K526" s="6">
        <f t="shared" si="57"/>
        <v>25.237499999999997</v>
      </c>
      <c r="L526" s="10">
        <v>41878</v>
      </c>
      <c r="M526">
        <v>13.5</v>
      </c>
      <c r="N526" s="6">
        <f t="shared" si="58"/>
        <v>3.7924999999999969</v>
      </c>
      <c r="O526" s="10">
        <v>41909</v>
      </c>
      <c r="P526">
        <v>7.34</v>
      </c>
      <c r="Q526" s="6">
        <f t="shared" si="59"/>
        <v>-0.9759000000000011</v>
      </c>
      <c r="R526" s="10">
        <v>41939</v>
      </c>
      <c r="S526">
        <v>107</v>
      </c>
      <c r="T526" s="6">
        <f t="shared" si="60"/>
        <v>165.755</v>
      </c>
    </row>
    <row r="527" spans="2:20" x14ac:dyDescent="0.35">
      <c r="B527">
        <f t="shared" si="61"/>
        <v>2014</v>
      </c>
      <c r="C527" s="10">
        <v>41787</v>
      </c>
      <c r="D527">
        <v>64.8</v>
      </c>
      <c r="E527" s="6">
        <f t="shared" si="62"/>
        <v>86.222000000000008</v>
      </c>
      <c r="F527" s="10">
        <v>41818</v>
      </c>
      <c r="G527">
        <v>63.2</v>
      </c>
      <c r="H527" s="6">
        <f t="shared" si="56"/>
        <v>82.608000000000004</v>
      </c>
      <c r="I527" s="10">
        <v>41848</v>
      </c>
      <c r="J527">
        <v>28.7</v>
      </c>
      <c r="K527" s="6">
        <f t="shared" si="57"/>
        <v>25.560499999999998</v>
      </c>
      <c r="L527" s="10">
        <v>41879</v>
      </c>
      <c r="M527">
        <v>13.2</v>
      </c>
      <c r="N527" s="6">
        <f t="shared" si="58"/>
        <v>3.3079999999999963</v>
      </c>
      <c r="O527" s="10">
        <v>41910</v>
      </c>
      <c r="P527">
        <v>7.13</v>
      </c>
      <c r="Q527" s="6">
        <f t="shared" si="59"/>
        <v>-1.3150500000000012</v>
      </c>
      <c r="R527" s="10">
        <v>41940</v>
      </c>
      <c r="S527">
        <v>76.400000000000006</v>
      </c>
      <c r="T527" s="6">
        <f t="shared" si="60"/>
        <v>116.33600000000001</v>
      </c>
    </row>
    <row r="528" spans="2:20" x14ac:dyDescent="0.35">
      <c r="B528">
        <f t="shared" si="61"/>
        <v>2014</v>
      </c>
      <c r="C528" s="10">
        <v>41788</v>
      </c>
      <c r="D528">
        <v>59.5</v>
      </c>
      <c r="E528" s="6">
        <f t="shared" si="62"/>
        <v>77.662499999999994</v>
      </c>
      <c r="F528" s="10">
        <v>41819</v>
      </c>
      <c r="G528">
        <v>50.9</v>
      </c>
      <c r="H528" s="6">
        <f t="shared" si="56"/>
        <v>62.74349999999999</v>
      </c>
      <c r="I528" s="10">
        <v>41849</v>
      </c>
      <c r="J528">
        <v>32.799999999999997</v>
      </c>
      <c r="K528" s="6">
        <f t="shared" si="57"/>
        <v>32.181999999999995</v>
      </c>
      <c r="L528" s="10">
        <v>41880</v>
      </c>
      <c r="M528">
        <v>12.7</v>
      </c>
      <c r="N528" s="6">
        <f t="shared" si="58"/>
        <v>2.5004999999999988</v>
      </c>
      <c r="O528" s="10">
        <v>41911</v>
      </c>
      <c r="P528">
        <v>6.78</v>
      </c>
      <c r="Q528" s="6">
        <f t="shared" si="59"/>
        <v>-1.8803000000000001</v>
      </c>
      <c r="R528" s="10">
        <v>41941</v>
      </c>
      <c r="S528">
        <v>60.8</v>
      </c>
      <c r="T528" s="6">
        <f t="shared" si="60"/>
        <v>91.141999999999996</v>
      </c>
    </row>
    <row r="529" spans="2:20" x14ac:dyDescent="0.35">
      <c r="B529">
        <f t="shared" si="61"/>
        <v>2014</v>
      </c>
      <c r="C529" s="10">
        <v>41789</v>
      </c>
      <c r="D529">
        <v>56.2</v>
      </c>
      <c r="E529" s="6">
        <f t="shared" si="62"/>
        <v>72.332999999999998</v>
      </c>
      <c r="F529" s="10">
        <v>41820</v>
      </c>
      <c r="G529">
        <v>40.200000000000003</v>
      </c>
      <c r="H529" s="6">
        <f t="shared" si="56"/>
        <v>45.463000000000001</v>
      </c>
      <c r="I529" s="10">
        <v>41850</v>
      </c>
      <c r="J529">
        <v>30.2</v>
      </c>
      <c r="K529" s="6">
        <f t="shared" si="57"/>
        <v>27.982999999999997</v>
      </c>
      <c r="L529" s="10">
        <v>41881</v>
      </c>
      <c r="M529">
        <v>11.9</v>
      </c>
      <c r="N529" s="6">
        <f t="shared" si="58"/>
        <v>1.2084999999999972</v>
      </c>
      <c r="O529" s="10">
        <v>41912</v>
      </c>
      <c r="P529">
        <v>6.73</v>
      </c>
      <c r="Q529" s="6">
        <f t="shared" si="59"/>
        <v>-1.9610500000000002</v>
      </c>
      <c r="R529" s="10">
        <v>41942</v>
      </c>
      <c r="S529">
        <v>52.9</v>
      </c>
      <c r="T529" s="6">
        <f t="shared" si="60"/>
        <v>78.383499999999998</v>
      </c>
    </row>
    <row r="530" spans="2:20" x14ac:dyDescent="0.35">
      <c r="B530">
        <f t="shared" si="61"/>
        <v>2014</v>
      </c>
      <c r="C530" s="10">
        <v>41790</v>
      </c>
      <c r="D530">
        <v>547</v>
      </c>
      <c r="E530" s="6">
        <f t="shared" si="62"/>
        <v>864.97500000000002</v>
      </c>
      <c r="H530" s="6" t="str">
        <f t="shared" si="56"/>
        <v/>
      </c>
      <c r="I530" s="10">
        <v>41851</v>
      </c>
      <c r="J530">
        <v>27.3</v>
      </c>
      <c r="K530" s="6">
        <f t="shared" si="57"/>
        <v>23.299500000000002</v>
      </c>
      <c r="L530" s="10">
        <v>41882</v>
      </c>
      <c r="M530">
        <v>11.5</v>
      </c>
      <c r="N530" s="6">
        <f t="shared" si="58"/>
        <v>0.5625</v>
      </c>
      <c r="Q530" s="6" t="str">
        <f t="shared" si="59"/>
        <v/>
      </c>
      <c r="R530" s="10">
        <v>41943</v>
      </c>
      <c r="S530">
        <v>45.5</v>
      </c>
      <c r="T530" s="6">
        <f t="shared" si="60"/>
        <v>66.432500000000005</v>
      </c>
    </row>
    <row r="531" spans="2:20" x14ac:dyDescent="0.35">
      <c r="B531">
        <f t="shared" si="61"/>
        <v>2015</v>
      </c>
      <c r="C531" s="10">
        <v>42125</v>
      </c>
      <c r="D531">
        <v>114</v>
      </c>
      <c r="E531" s="6">
        <f t="shared" si="62"/>
        <v>165.67999999999998</v>
      </c>
      <c r="F531" s="10">
        <v>42156</v>
      </c>
      <c r="G531">
        <v>33.700000000000003</v>
      </c>
      <c r="H531" s="6">
        <f t="shared" si="56"/>
        <v>34.965500000000006</v>
      </c>
      <c r="I531" s="10">
        <v>42186</v>
      </c>
      <c r="J531">
        <v>57.2</v>
      </c>
      <c r="K531" s="6">
        <f t="shared" si="57"/>
        <v>71.587999999999994</v>
      </c>
      <c r="L531" s="10">
        <v>42217</v>
      </c>
      <c r="M531">
        <v>13.1</v>
      </c>
      <c r="N531" s="6">
        <f t="shared" si="58"/>
        <v>3.1464999999999961</v>
      </c>
      <c r="O531" s="10">
        <v>42248</v>
      </c>
      <c r="P531">
        <v>16.399999999999999</v>
      </c>
      <c r="Q531" s="6">
        <f t="shared" si="59"/>
        <v>13.655999999999997</v>
      </c>
      <c r="R531" s="10">
        <v>42278</v>
      </c>
      <c r="S531">
        <v>840</v>
      </c>
      <c r="T531" s="6">
        <f t="shared" si="60"/>
        <v>1349.55</v>
      </c>
    </row>
    <row r="532" spans="2:20" x14ac:dyDescent="0.35">
      <c r="B532">
        <f t="shared" si="61"/>
        <v>2015</v>
      </c>
      <c r="C532" s="10">
        <v>42126</v>
      </c>
      <c r="D532">
        <v>97.8</v>
      </c>
      <c r="E532" s="6">
        <f t="shared" si="62"/>
        <v>139.517</v>
      </c>
      <c r="F532" s="10">
        <v>42157</v>
      </c>
      <c r="G532">
        <v>48.2</v>
      </c>
      <c r="H532" s="6">
        <f t="shared" si="56"/>
        <v>58.383000000000003</v>
      </c>
      <c r="I532" s="10">
        <v>42187</v>
      </c>
      <c r="J532">
        <v>46.3</v>
      </c>
      <c r="K532" s="6">
        <f t="shared" si="57"/>
        <v>53.98449999999999</v>
      </c>
      <c r="L532" s="10">
        <v>42218</v>
      </c>
      <c r="M532">
        <v>12.5</v>
      </c>
      <c r="N532" s="6">
        <f t="shared" si="58"/>
        <v>2.1774999999999984</v>
      </c>
      <c r="O532" s="10">
        <v>42249</v>
      </c>
      <c r="P532">
        <v>14.1</v>
      </c>
      <c r="Q532" s="6">
        <f t="shared" si="59"/>
        <v>9.9414999999999996</v>
      </c>
      <c r="R532" s="10">
        <v>42279</v>
      </c>
      <c r="S532">
        <v>458</v>
      </c>
      <c r="T532" s="6">
        <f t="shared" si="60"/>
        <v>732.62</v>
      </c>
    </row>
    <row r="533" spans="2:20" x14ac:dyDescent="0.35">
      <c r="B533">
        <f t="shared" si="61"/>
        <v>2015</v>
      </c>
      <c r="C533" s="10">
        <v>42127</v>
      </c>
      <c r="D533">
        <v>85.1</v>
      </c>
      <c r="E533" s="6">
        <f t="shared" si="62"/>
        <v>119.00649999999999</v>
      </c>
      <c r="F533" s="10">
        <v>42158</v>
      </c>
      <c r="G533">
        <v>63</v>
      </c>
      <c r="H533" s="6">
        <f t="shared" si="56"/>
        <v>82.284999999999997</v>
      </c>
      <c r="I533" s="10">
        <v>42188</v>
      </c>
      <c r="J533">
        <v>36.9</v>
      </c>
      <c r="K533" s="6">
        <f t="shared" si="57"/>
        <v>38.8035</v>
      </c>
      <c r="L533" s="10">
        <v>42219</v>
      </c>
      <c r="M533">
        <v>11.7</v>
      </c>
      <c r="N533" s="6">
        <f t="shared" si="58"/>
        <v>0.88549999999999685</v>
      </c>
      <c r="O533" s="10">
        <v>42250</v>
      </c>
      <c r="P533">
        <v>12.7</v>
      </c>
      <c r="Q533" s="6">
        <f t="shared" si="59"/>
        <v>7.6805000000000003</v>
      </c>
      <c r="R533" s="10">
        <v>42280</v>
      </c>
      <c r="S533">
        <v>229</v>
      </c>
      <c r="T533" s="6">
        <f t="shared" si="60"/>
        <v>362.78499999999997</v>
      </c>
    </row>
    <row r="534" spans="2:20" x14ac:dyDescent="0.35">
      <c r="B534">
        <f t="shared" si="61"/>
        <v>2015</v>
      </c>
      <c r="C534" s="10">
        <v>42128</v>
      </c>
      <c r="D534">
        <v>75</v>
      </c>
      <c r="E534" s="6">
        <f t="shared" si="62"/>
        <v>102.69499999999999</v>
      </c>
      <c r="F534" s="10">
        <v>42159</v>
      </c>
      <c r="G534">
        <v>58.5</v>
      </c>
      <c r="H534" s="6">
        <f t="shared" si="56"/>
        <v>75.017500000000013</v>
      </c>
      <c r="I534" s="10">
        <v>42189</v>
      </c>
      <c r="J534">
        <v>30.1</v>
      </c>
      <c r="K534" s="6">
        <f t="shared" si="57"/>
        <v>27.8215</v>
      </c>
      <c r="L534" s="10">
        <v>42220</v>
      </c>
      <c r="M534">
        <v>11.4</v>
      </c>
      <c r="N534" s="6">
        <f t="shared" si="58"/>
        <v>0.4009999999999998</v>
      </c>
      <c r="O534" s="10">
        <v>42251</v>
      </c>
      <c r="P534">
        <v>11.4</v>
      </c>
      <c r="Q534" s="6">
        <f t="shared" si="59"/>
        <v>5.5810000000000013</v>
      </c>
      <c r="R534" s="10">
        <v>42281</v>
      </c>
      <c r="S534">
        <v>140</v>
      </c>
      <c r="T534" s="6">
        <f t="shared" si="60"/>
        <v>219.04999999999998</v>
      </c>
    </row>
    <row r="535" spans="2:20" x14ac:dyDescent="0.35">
      <c r="B535">
        <f t="shared" si="61"/>
        <v>2015</v>
      </c>
      <c r="C535" s="10">
        <v>42129</v>
      </c>
      <c r="D535">
        <v>67.400000000000006</v>
      </c>
      <c r="E535" s="6">
        <f t="shared" si="62"/>
        <v>90.421000000000021</v>
      </c>
      <c r="F535" s="10">
        <v>42160</v>
      </c>
      <c r="G535">
        <v>48</v>
      </c>
      <c r="H535" s="6">
        <f t="shared" si="56"/>
        <v>58.059999999999995</v>
      </c>
      <c r="I535" s="10">
        <v>42190</v>
      </c>
      <c r="J535">
        <v>26.3</v>
      </c>
      <c r="K535" s="6">
        <f t="shared" si="57"/>
        <v>21.6845</v>
      </c>
      <c r="L535" s="10">
        <v>42221</v>
      </c>
      <c r="M535">
        <v>12.4</v>
      </c>
      <c r="N535" s="6">
        <f t="shared" si="58"/>
        <v>2.0159999999999982</v>
      </c>
      <c r="O535" s="10">
        <v>42252</v>
      </c>
      <c r="P535">
        <v>10.4</v>
      </c>
      <c r="Q535" s="6">
        <f t="shared" si="59"/>
        <v>3.9659999999999993</v>
      </c>
      <c r="R535" s="10">
        <v>42282</v>
      </c>
      <c r="S535">
        <v>95.6</v>
      </c>
      <c r="T535" s="6">
        <f t="shared" si="60"/>
        <v>147.34399999999997</v>
      </c>
    </row>
    <row r="536" spans="2:20" x14ac:dyDescent="0.35">
      <c r="B536">
        <f t="shared" si="61"/>
        <v>2015</v>
      </c>
      <c r="C536" s="10">
        <v>42130</v>
      </c>
      <c r="D536">
        <v>60.4</v>
      </c>
      <c r="E536" s="6">
        <f t="shared" si="62"/>
        <v>79.115999999999985</v>
      </c>
      <c r="F536" s="10">
        <v>42161</v>
      </c>
      <c r="G536">
        <v>41</v>
      </c>
      <c r="H536" s="6">
        <f t="shared" si="56"/>
        <v>46.755000000000003</v>
      </c>
      <c r="I536" s="10">
        <v>42191</v>
      </c>
      <c r="J536">
        <v>23.1</v>
      </c>
      <c r="K536" s="6">
        <f t="shared" si="57"/>
        <v>16.516500000000001</v>
      </c>
      <c r="L536" s="10">
        <v>42222</v>
      </c>
      <c r="M536">
        <v>13</v>
      </c>
      <c r="N536" s="6">
        <f t="shared" si="58"/>
        <v>2.9849999999999994</v>
      </c>
      <c r="O536" s="10">
        <v>42253</v>
      </c>
      <c r="P536">
        <v>9.58</v>
      </c>
      <c r="Q536" s="6">
        <f t="shared" si="59"/>
        <v>2.6417000000000002</v>
      </c>
      <c r="R536" s="10">
        <v>42283</v>
      </c>
      <c r="S536">
        <v>72.2</v>
      </c>
      <c r="T536" s="6">
        <f t="shared" si="60"/>
        <v>109.55300000000001</v>
      </c>
    </row>
    <row r="537" spans="2:20" x14ac:dyDescent="0.35">
      <c r="B537">
        <f t="shared" si="61"/>
        <v>2015</v>
      </c>
      <c r="C537" s="10">
        <v>42131</v>
      </c>
      <c r="D537">
        <v>54.3</v>
      </c>
      <c r="E537" s="6">
        <f t="shared" si="62"/>
        <v>69.264499999999998</v>
      </c>
      <c r="F537" s="10">
        <v>42162</v>
      </c>
      <c r="G537">
        <v>34</v>
      </c>
      <c r="H537" s="6">
        <f t="shared" si="56"/>
        <v>35.449999999999996</v>
      </c>
      <c r="I537" s="10">
        <v>42192</v>
      </c>
      <c r="J537">
        <v>20.7</v>
      </c>
      <c r="K537" s="6">
        <f t="shared" si="57"/>
        <v>12.640500000000003</v>
      </c>
      <c r="L537" s="10">
        <v>42223</v>
      </c>
      <c r="M537">
        <v>11.4</v>
      </c>
      <c r="N537" s="6">
        <f t="shared" si="58"/>
        <v>0.4009999999999998</v>
      </c>
      <c r="O537" s="10">
        <v>42254</v>
      </c>
      <c r="P537">
        <v>8.8699999999999992</v>
      </c>
      <c r="Q537" s="6">
        <f t="shared" si="59"/>
        <v>1.4950499999999991</v>
      </c>
      <c r="R537" s="10">
        <v>42284</v>
      </c>
      <c r="S537">
        <v>59.8</v>
      </c>
      <c r="T537" s="6">
        <f t="shared" si="60"/>
        <v>89.527000000000001</v>
      </c>
    </row>
    <row r="538" spans="2:20" x14ac:dyDescent="0.35">
      <c r="B538">
        <f t="shared" si="61"/>
        <v>2015</v>
      </c>
      <c r="C538" s="10">
        <v>42132</v>
      </c>
      <c r="D538">
        <v>48</v>
      </c>
      <c r="E538" s="6">
        <f t="shared" si="62"/>
        <v>59.089999999999996</v>
      </c>
      <c r="F538" s="10">
        <v>42163</v>
      </c>
      <c r="G538">
        <v>28.6</v>
      </c>
      <c r="H538" s="6">
        <f t="shared" si="56"/>
        <v>26.728999999999999</v>
      </c>
      <c r="I538" s="10">
        <v>42193</v>
      </c>
      <c r="J538">
        <v>19.2</v>
      </c>
      <c r="K538" s="6">
        <f t="shared" si="57"/>
        <v>10.218</v>
      </c>
      <c r="L538" s="10">
        <v>42224</v>
      </c>
      <c r="M538">
        <v>10.7</v>
      </c>
      <c r="N538" s="6">
        <f t="shared" si="58"/>
        <v>-0.72950000000000159</v>
      </c>
      <c r="O538" s="10">
        <v>42255</v>
      </c>
      <c r="P538">
        <v>8.3699999999999992</v>
      </c>
      <c r="Q538" s="6">
        <f t="shared" si="59"/>
        <v>0.68754999999999811</v>
      </c>
      <c r="R538" s="10">
        <v>42285</v>
      </c>
      <c r="S538">
        <v>47.7</v>
      </c>
      <c r="T538" s="6">
        <f t="shared" si="60"/>
        <v>69.985500000000002</v>
      </c>
    </row>
    <row r="539" spans="2:20" x14ac:dyDescent="0.35">
      <c r="B539">
        <f t="shared" si="61"/>
        <v>2015</v>
      </c>
      <c r="C539" s="10">
        <v>42133</v>
      </c>
      <c r="D539">
        <v>44.1</v>
      </c>
      <c r="E539" s="6">
        <f t="shared" si="62"/>
        <v>52.791500000000006</v>
      </c>
      <c r="F539" s="10">
        <v>42164</v>
      </c>
      <c r="G539">
        <v>26.3</v>
      </c>
      <c r="H539" s="6">
        <f t="shared" si="56"/>
        <v>23.014499999999998</v>
      </c>
      <c r="I539" s="10">
        <v>42194</v>
      </c>
      <c r="J539">
        <v>17.899999999999999</v>
      </c>
      <c r="K539" s="6">
        <f t="shared" si="57"/>
        <v>8.1184999999999974</v>
      </c>
      <c r="L539" s="10">
        <v>42225</v>
      </c>
      <c r="M539">
        <v>10.4</v>
      </c>
      <c r="N539" s="6">
        <f t="shared" si="58"/>
        <v>-1.2140000000000022</v>
      </c>
      <c r="O539" s="10">
        <v>42256</v>
      </c>
      <c r="P539">
        <v>7.95</v>
      </c>
      <c r="Q539" s="6">
        <f t="shared" si="59"/>
        <v>9.2499999999997584E-3</v>
      </c>
      <c r="R539" s="10">
        <v>42286</v>
      </c>
      <c r="S539">
        <v>44.9</v>
      </c>
      <c r="T539" s="6">
        <f t="shared" si="60"/>
        <v>65.463499999999996</v>
      </c>
    </row>
    <row r="540" spans="2:20" x14ac:dyDescent="0.35">
      <c r="B540">
        <f t="shared" si="61"/>
        <v>2015</v>
      </c>
      <c r="C540" s="10">
        <v>42134</v>
      </c>
      <c r="D540">
        <v>42.2</v>
      </c>
      <c r="E540" s="6">
        <f t="shared" si="62"/>
        <v>49.723000000000006</v>
      </c>
      <c r="F540" s="10">
        <v>42165</v>
      </c>
      <c r="G540">
        <v>26.6</v>
      </c>
      <c r="H540" s="6">
        <f t="shared" si="56"/>
        <v>23.499000000000002</v>
      </c>
      <c r="I540" s="10">
        <v>42195</v>
      </c>
      <c r="J540">
        <v>16.600000000000001</v>
      </c>
      <c r="K540" s="6">
        <f t="shared" si="57"/>
        <v>6.0190000000000019</v>
      </c>
      <c r="L540" s="10">
        <v>42226</v>
      </c>
      <c r="M540">
        <v>10</v>
      </c>
      <c r="N540" s="6">
        <f t="shared" si="58"/>
        <v>-1.860000000000003</v>
      </c>
      <c r="O540" s="10">
        <v>42257</v>
      </c>
      <c r="P540">
        <v>7.88</v>
      </c>
      <c r="Q540" s="6">
        <f t="shared" si="59"/>
        <v>-0.10379999999999967</v>
      </c>
      <c r="R540" s="10">
        <v>42287</v>
      </c>
      <c r="S540">
        <v>57.8</v>
      </c>
      <c r="T540" s="6">
        <f t="shared" si="60"/>
        <v>86.296999999999997</v>
      </c>
    </row>
    <row r="541" spans="2:20" x14ac:dyDescent="0.35">
      <c r="B541">
        <f t="shared" si="61"/>
        <v>2015</v>
      </c>
      <c r="C541" s="10">
        <v>42135</v>
      </c>
      <c r="D541">
        <v>43</v>
      </c>
      <c r="E541" s="6">
        <f t="shared" si="62"/>
        <v>51.014999999999993</v>
      </c>
      <c r="F541" s="10">
        <v>42166</v>
      </c>
      <c r="G541">
        <v>25</v>
      </c>
      <c r="H541" s="6">
        <f t="shared" si="56"/>
        <v>20.914999999999999</v>
      </c>
      <c r="I541" s="10">
        <v>42196</v>
      </c>
      <c r="J541">
        <v>15.6</v>
      </c>
      <c r="K541" s="6">
        <f t="shared" si="57"/>
        <v>4.4039999999999999</v>
      </c>
      <c r="L541" s="10">
        <v>42227</v>
      </c>
      <c r="M541">
        <v>10.1</v>
      </c>
      <c r="N541" s="6">
        <f t="shared" si="58"/>
        <v>-1.6985000000000028</v>
      </c>
      <c r="O541" s="10">
        <v>42258</v>
      </c>
      <c r="P541">
        <v>15.8</v>
      </c>
      <c r="Q541" s="6">
        <f t="shared" si="59"/>
        <v>12.686999999999999</v>
      </c>
      <c r="R541" s="10">
        <v>42288</v>
      </c>
      <c r="S541">
        <v>51</v>
      </c>
      <c r="T541" s="6">
        <f t="shared" si="60"/>
        <v>75.314999999999998</v>
      </c>
    </row>
    <row r="542" spans="2:20" x14ac:dyDescent="0.35">
      <c r="B542">
        <f t="shared" si="61"/>
        <v>2015</v>
      </c>
      <c r="C542" s="10">
        <v>42136</v>
      </c>
      <c r="D542">
        <v>45.3</v>
      </c>
      <c r="E542" s="6">
        <f t="shared" si="62"/>
        <v>54.729499999999994</v>
      </c>
      <c r="F542" s="10">
        <v>42167</v>
      </c>
      <c r="G542">
        <v>23.8</v>
      </c>
      <c r="H542" s="6">
        <f t="shared" si="56"/>
        <v>18.976999999999997</v>
      </c>
      <c r="I542" s="10">
        <v>42197</v>
      </c>
      <c r="J542">
        <v>15</v>
      </c>
      <c r="K542" s="6">
        <f t="shared" si="57"/>
        <v>3.4350000000000023</v>
      </c>
      <c r="L542" s="10">
        <v>42228</v>
      </c>
      <c r="M542">
        <v>28.7</v>
      </c>
      <c r="N542" s="6">
        <f t="shared" si="58"/>
        <v>28.340499999999995</v>
      </c>
      <c r="O542" s="10">
        <v>42259</v>
      </c>
      <c r="P542">
        <v>16.5</v>
      </c>
      <c r="Q542" s="6">
        <f t="shared" si="59"/>
        <v>13.817500000000001</v>
      </c>
      <c r="R542" s="10">
        <v>42289</v>
      </c>
      <c r="S542">
        <v>45.4</v>
      </c>
      <c r="T542" s="6">
        <f t="shared" si="60"/>
        <v>66.271000000000001</v>
      </c>
    </row>
    <row r="543" spans="2:20" x14ac:dyDescent="0.35">
      <c r="B543">
        <f t="shared" si="61"/>
        <v>2015</v>
      </c>
      <c r="C543" s="10">
        <v>42137</v>
      </c>
      <c r="D543">
        <v>43.7</v>
      </c>
      <c r="E543" s="6">
        <f t="shared" si="62"/>
        <v>52.145500000000006</v>
      </c>
      <c r="F543" s="10">
        <v>42168</v>
      </c>
      <c r="G543">
        <v>41.5</v>
      </c>
      <c r="H543" s="6">
        <f t="shared" si="56"/>
        <v>47.562499999999993</v>
      </c>
      <c r="I543" s="10">
        <v>42198</v>
      </c>
      <c r="J543">
        <v>13.6</v>
      </c>
      <c r="K543" s="6">
        <f t="shared" si="57"/>
        <v>1.1739999999999995</v>
      </c>
      <c r="L543" s="10">
        <v>42229</v>
      </c>
      <c r="M543">
        <v>24</v>
      </c>
      <c r="N543" s="6">
        <f t="shared" si="58"/>
        <v>20.749999999999996</v>
      </c>
      <c r="O543" s="10">
        <v>42260</v>
      </c>
      <c r="P543">
        <v>13.4</v>
      </c>
      <c r="Q543" s="6">
        <f t="shared" si="59"/>
        <v>8.8110000000000017</v>
      </c>
      <c r="R543" s="10">
        <v>42290</v>
      </c>
      <c r="S543">
        <v>40.700000000000003</v>
      </c>
      <c r="T543" s="6">
        <f t="shared" si="60"/>
        <v>58.680500000000009</v>
      </c>
    </row>
    <row r="544" spans="2:20" x14ac:dyDescent="0.35">
      <c r="B544">
        <f t="shared" si="61"/>
        <v>2015</v>
      </c>
      <c r="C544" s="10">
        <v>42138</v>
      </c>
      <c r="D544">
        <v>38.700000000000003</v>
      </c>
      <c r="E544" s="6">
        <f t="shared" si="62"/>
        <v>44.070500000000003</v>
      </c>
      <c r="F544" s="10">
        <v>42169</v>
      </c>
      <c r="G544">
        <v>43.4</v>
      </c>
      <c r="H544" s="6">
        <f t="shared" si="56"/>
        <v>50.630999999999993</v>
      </c>
      <c r="I544" s="10">
        <v>42199</v>
      </c>
      <c r="J544">
        <v>12.4</v>
      </c>
      <c r="K544" s="6">
        <f t="shared" si="57"/>
        <v>-0.76399999999999935</v>
      </c>
      <c r="L544" s="10">
        <v>42230</v>
      </c>
      <c r="M544">
        <v>21.5</v>
      </c>
      <c r="N544" s="6">
        <f t="shared" si="58"/>
        <v>16.712499999999995</v>
      </c>
      <c r="O544" s="10">
        <v>42261</v>
      </c>
      <c r="P544">
        <v>24.5</v>
      </c>
      <c r="Q544" s="6">
        <f t="shared" si="59"/>
        <v>26.737500000000004</v>
      </c>
      <c r="R544" s="10">
        <v>42291</v>
      </c>
      <c r="S544">
        <v>39.5</v>
      </c>
      <c r="T544" s="6">
        <f t="shared" si="60"/>
        <v>56.7425</v>
      </c>
    </row>
    <row r="545" spans="2:20" x14ac:dyDescent="0.35">
      <c r="B545">
        <f t="shared" si="61"/>
        <v>2015</v>
      </c>
      <c r="C545" s="10">
        <v>42139</v>
      </c>
      <c r="D545">
        <v>35.6</v>
      </c>
      <c r="E545" s="6">
        <f t="shared" si="62"/>
        <v>39.064</v>
      </c>
      <c r="F545" s="10">
        <v>42170</v>
      </c>
      <c r="G545">
        <v>37.5</v>
      </c>
      <c r="H545" s="6">
        <f t="shared" si="56"/>
        <v>41.102499999999999</v>
      </c>
      <c r="I545" s="10">
        <v>42200</v>
      </c>
      <c r="J545">
        <v>12.9</v>
      </c>
      <c r="K545" s="6">
        <f t="shared" si="57"/>
        <v>4.3500000000001648E-2</v>
      </c>
      <c r="L545" s="10">
        <v>42231</v>
      </c>
      <c r="M545">
        <v>19.399999999999999</v>
      </c>
      <c r="N545" s="6">
        <f t="shared" si="58"/>
        <v>13.320999999999994</v>
      </c>
      <c r="O545" s="10">
        <v>42262</v>
      </c>
      <c r="P545">
        <v>22.2</v>
      </c>
      <c r="Q545" s="6">
        <f t="shared" si="59"/>
        <v>23.023000000000003</v>
      </c>
      <c r="R545" s="10">
        <v>42292</v>
      </c>
      <c r="S545">
        <v>36.200000000000003</v>
      </c>
      <c r="T545" s="6">
        <f t="shared" si="60"/>
        <v>51.413000000000004</v>
      </c>
    </row>
    <row r="546" spans="2:20" x14ac:dyDescent="0.35">
      <c r="B546">
        <f t="shared" si="61"/>
        <v>2015</v>
      </c>
      <c r="C546" s="10">
        <v>42140</v>
      </c>
      <c r="D546">
        <v>32.6</v>
      </c>
      <c r="E546" s="6">
        <f t="shared" si="62"/>
        <v>34.219000000000001</v>
      </c>
      <c r="F546" s="10">
        <v>42171</v>
      </c>
      <c r="G546">
        <v>32.200000000000003</v>
      </c>
      <c r="H546" s="6">
        <f t="shared" si="56"/>
        <v>32.543000000000006</v>
      </c>
      <c r="I546" s="10">
        <v>42201</v>
      </c>
      <c r="J546">
        <v>13.7</v>
      </c>
      <c r="K546" s="6">
        <f t="shared" si="57"/>
        <v>1.3354999999999997</v>
      </c>
      <c r="L546" s="10">
        <v>42232</v>
      </c>
      <c r="M546">
        <v>18</v>
      </c>
      <c r="N546" s="6">
        <f t="shared" si="58"/>
        <v>11.059999999999999</v>
      </c>
      <c r="O546" s="10">
        <v>42263</v>
      </c>
      <c r="P546">
        <v>19</v>
      </c>
      <c r="Q546" s="6">
        <f t="shared" si="59"/>
        <v>17.854999999999997</v>
      </c>
      <c r="R546" s="10">
        <v>42293</v>
      </c>
      <c r="S546">
        <v>32.700000000000003</v>
      </c>
      <c r="T546" s="6">
        <f t="shared" si="60"/>
        <v>45.760500000000008</v>
      </c>
    </row>
    <row r="547" spans="2:20" x14ac:dyDescent="0.35">
      <c r="B547">
        <f t="shared" si="61"/>
        <v>2015</v>
      </c>
      <c r="C547" s="10">
        <v>42141</v>
      </c>
      <c r="D547">
        <v>34.700000000000003</v>
      </c>
      <c r="E547" s="6">
        <f t="shared" si="62"/>
        <v>37.610500000000002</v>
      </c>
      <c r="F547" s="10">
        <v>42172</v>
      </c>
      <c r="G547">
        <v>29.8</v>
      </c>
      <c r="H547" s="6">
        <f t="shared" si="56"/>
        <v>28.667000000000002</v>
      </c>
      <c r="I547" s="10">
        <v>42202</v>
      </c>
      <c r="J547">
        <v>12.9</v>
      </c>
      <c r="K547" s="6">
        <f t="shared" si="57"/>
        <v>4.3500000000001648E-2</v>
      </c>
      <c r="L547" s="10">
        <v>42233</v>
      </c>
      <c r="M547">
        <v>16.2</v>
      </c>
      <c r="N547" s="6">
        <f t="shared" si="58"/>
        <v>8.1529999999999987</v>
      </c>
      <c r="O547" s="10">
        <v>42264</v>
      </c>
      <c r="P547">
        <v>16.3</v>
      </c>
      <c r="Q547" s="6">
        <f t="shared" si="59"/>
        <v>13.4945</v>
      </c>
      <c r="R547" s="10">
        <v>42294</v>
      </c>
      <c r="S547">
        <v>31.1</v>
      </c>
      <c r="T547" s="6">
        <f t="shared" si="60"/>
        <v>43.176500000000004</v>
      </c>
    </row>
    <row r="548" spans="2:20" x14ac:dyDescent="0.35">
      <c r="B548">
        <f t="shared" si="61"/>
        <v>2015</v>
      </c>
      <c r="C548" s="10">
        <v>42142</v>
      </c>
      <c r="D548">
        <v>36</v>
      </c>
      <c r="E548" s="6">
        <f t="shared" si="62"/>
        <v>39.71</v>
      </c>
      <c r="F548" s="10">
        <v>42173</v>
      </c>
      <c r="G548">
        <v>25.1</v>
      </c>
      <c r="H548" s="6">
        <f t="shared" si="56"/>
        <v>21.076500000000003</v>
      </c>
      <c r="I548" s="10">
        <v>42203</v>
      </c>
      <c r="J548">
        <v>12.6</v>
      </c>
      <c r="K548" s="6">
        <f t="shared" si="57"/>
        <v>-0.44099999999999895</v>
      </c>
      <c r="L548" s="10">
        <v>42234</v>
      </c>
      <c r="M548">
        <v>14.3</v>
      </c>
      <c r="N548" s="6">
        <f t="shared" si="58"/>
        <v>5.0844999999999985</v>
      </c>
      <c r="O548" s="10">
        <v>42265</v>
      </c>
      <c r="P548">
        <v>14.3</v>
      </c>
      <c r="Q548" s="6">
        <f t="shared" si="59"/>
        <v>10.2645</v>
      </c>
      <c r="R548" s="10">
        <v>42295</v>
      </c>
      <c r="S548">
        <v>30.1</v>
      </c>
      <c r="T548" s="6">
        <f t="shared" si="60"/>
        <v>41.561500000000002</v>
      </c>
    </row>
    <row r="549" spans="2:20" x14ac:dyDescent="0.35">
      <c r="B549">
        <f t="shared" si="61"/>
        <v>2015</v>
      </c>
      <c r="C549" s="10">
        <v>42143</v>
      </c>
      <c r="D549">
        <v>36.1</v>
      </c>
      <c r="E549" s="6">
        <f t="shared" si="62"/>
        <v>39.871500000000005</v>
      </c>
      <c r="F549" s="10">
        <v>42174</v>
      </c>
      <c r="G549">
        <v>22.9</v>
      </c>
      <c r="H549" s="6">
        <f t="shared" si="56"/>
        <v>17.523499999999999</v>
      </c>
      <c r="I549" s="10">
        <v>42204</v>
      </c>
      <c r="J549">
        <v>13.1</v>
      </c>
      <c r="K549" s="6">
        <f t="shared" si="57"/>
        <v>0.36649999999999849</v>
      </c>
      <c r="L549" s="10">
        <v>42235</v>
      </c>
      <c r="M549">
        <v>13</v>
      </c>
      <c r="N549" s="6">
        <f t="shared" si="58"/>
        <v>2.9849999999999994</v>
      </c>
      <c r="O549" s="10">
        <v>42266</v>
      </c>
      <c r="P549">
        <v>12.5</v>
      </c>
      <c r="Q549" s="6">
        <f t="shared" si="59"/>
        <v>7.3574999999999999</v>
      </c>
      <c r="R549" s="10">
        <v>42296</v>
      </c>
      <c r="S549">
        <v>27.6</v>
      </c>
      <c r="T549" s="6">
        <f t="shared" si="60"/>
        <v>37.524000000000008</v>
      </c>
    </row>
    <row r="550" spans="2:20" x14ac:dyDescent="0.35">
      <c r="B550">
        <f t="shared" si="61"/>
        <v>2015</v>
      </c>
      <c r="C550" s="10">
        <v>42144</v>
      </c>
      <c r="D550">
        <v>38.299999999999997</v>
      </c>
      <c r="E550" s="6">
        <f t="shared" si="62"/>
        <v>43.424499999999995</v>
      </c>
      <c r="F550" s="10">
        <v>42175</v>
      </c>
      <c r="G550">
        <v>21</v>
      </c>
      <c r="H550" s="6">
        <f t="shared" si="56"/>
        <v>14.454999999999998</v>
      </c>
      <c r="I550" s="10">
        <v>42205</v>
      </c>
      <c r="J550">
        <v>15.7</v>
      </c>
      <c r="K550" s="6">
        <f t="shared" si="57"/>
        <v>4.5655000000000001</v>
      </c>
      <c r="L550" s="10">
        <v>42236</v>
      </c>
      <c r="M550">
        <v>12.3</v>
      </c>
      <c r="N550" s="6">
        <f t="shared" si="58"/>
        <v>1.854499999999998</v>
      </c>
      <c r="O550" s="10">
        <v>42267</v>
      </c>
      <c r="P550">
        <v>11.5</v>
      </c>
      <c r="Q550" s="6">
        <f t="shared" si="59"/>
        <v>5.7425000000000015</v>
      </c>
      <c r="R550" s="10">
        <v>42297</v>
      </c>
      <c r="S550">
        <v>25.6</v>
      </c>
      <c r="T550" s="6">
        <f t="shared" si="60"/>
        <v>34.294000000000004</v>
      </c>
    </row>
    <row r="551" spans="2:20" x14ac:dyDescent="0.35">
      <c r="B551">
        <f t="shared" si="61"/>
        <v>2015</v>
      </c>
      <c r="C551" s="10">
        <v>42145</v>
      </c>
      <c r="D551">
        <v>34.4</v>
      </c>
      <c r="E551" s="6">
        <f t="shared" si="62"/>
        <v>37.125999999999998</v>
      </c>
      <c r="F551" s="10">
        <v>42176</v>
      </c>
      <c r="G551">
        <v>50.2</v>
      </c>
      <c r="H551" s="6">
        <f t="shared" si="56"/>
        <v>61.613000000000007</v>
      </c>
      <c r="I551" s="10">
        <v>42206</v>
      </c>
      <c r="J551">
        <v>14.7</v>
      </c>
      <c r="K551" s="6">
        <f t="shared" si="57"/>
        <v>2.9504999999999981</v>
      </c>
      <c r="L551" s="10">
        <v>42237</v>
      </c>
      <c r="M551">
        <v>12.1</v>
      </c>
      <c r="N551" s="6">
        <f t="shared" si="58"/>
        <v>1.5314999999999976</v>
      </c>
      <c r="O551" s="10">
        <v>42268</v>
      </c>
      <c r="P551">
        <v>10.8</v>
      </c>
      <c r="Q551" s="6">
        <f t="shared" si="59"/>
        <v>4.6120000000000001</v>
      </c>
      <c r="R551" s="10">
        <v>42298</v>
      </c>
      <c r="S551">
        <v>24.2</v>
      </c>
      <c r="T551" s="6">
        <f t="shared" si="60"/>
        <v>32.033000000000001</v>
      </c>
    </row>
    <row r="552" spans="2:20" x14ac:dyDescent="0.35">
      <c r="B552">
        <f t="shared" si="61"/>
        <v>2015</v>
      </c>
      <c r="C552" s="10">
        <v>42146</v>
      </c>
      <c r="D552">
        <v>32</v>
      </c>
      <c r="E552" s="6">
        <f t="shared" si="62"/>
        <v>33.25</v>
      </c>
      <c r="F552" s="10">
        <v>42177</v>
      </c>
      <c r="G552">
        <v>111</v>
      </c>
      <c r="H552" s="6">
        <f t="shared" si="56"/>
        <v>159.80499999999998</v>
      </c>
      <c r="I552" s="10">
        <v>42207</v>
      </c>
      <c r="J552">
        <v>14.1</v>
      </c>
      <c r="K552" s="6">
        <f t="shared" si="57"/>
        <v>1.9815000000000005</v>
      </c>
      <c r="L552" s="10">
        <v>42238</v>
      </c>
      <c r="M552">
        <v>11.7</v>
      </c>
      <c r="N552" s="6">
        <f t="shared" si="58"/>
        <v>0.88549999999999685</v>
      </c>
      <c r="O552" s="10">
        <v>42269</v>
      </c>
      <c r="P552">
        <v>9.86</v>
      </c>
      <c r="Q552" s="6">
        <f t="shared" si="59"/>
        <v>3.0938999999999997</v>
      </c>
      <c r="R552" s="10">
        <v>42299</v>
      </c>
      <c r="S552">
        <v>22.6</v>
      </c>
      <c r="T552" s="6">
        <f t="shared" si="60"/>
        <v>29.449000000000002</v>
      </c>
    </row>
    <row r="553" spans="2:20" x14ac:dyDescent="0.35">
      <c r="B553">
        <f t="shared" si="61"/>
        <v>2015</v>
      </c>
      <c r="C553" s="10">
        <v>42147</v>
      </c>
      <c r="D553">
        <v>34.200000000000003</v>
      </c>
      <c r="E553" s="6">
        <f t="shared" si="62"/>
        <v>36.803000000000004</v>
      </c>
      <c r="F553" s="10">
        <v>42178</v>
      </c>
      <c r="G553">
        <v>107</v>
      </c>
      <c r="H553" s="6">
        <f t="shared" si="56"/>
        <v>153.345</v>
      </c>
      <c r="I553" s="10">
        <v>42208</v>
      </c>
      <c r="J553">
        <v>13.3</v>
      </c>
      <c r="K553" s="6">
        <f t="shared" si="57"/>
        <v>0.68950000000000244</v>
      </c>
      <c r="L553" s="10">
        <v>42239</v>
      </c>
      <c r="M553">
        <v>12.1</v>
      </c>
      <c r="N553" s="6">
        <f t="shared" si="58"/>
        <v>1.5314999999999976</v>
      </c>
      <c r="O553" s="10">
        <v>42270</v>
      </c>
      <c r="P553">
        <v>9.09</v>
      </c>
      <c r="Q553" s="6">
        <f t="shared" si="59"/>
        <v>1.8503499999999988</v>
      </c>
      <c r="R553" s="10">
        <v>42300</v>
      </c>
      <c r="S553">
        <v>22.2</v>
      </c>
      <c r="T553" s="6">
        <f t="shared" si="60"/>
        <v>28.803000000000001</v>
      </c>
    </row>
    <row r="554" spans="2:20" x14ac:dyDescent="0.35">
      <c r="B554">
        <f t="shared" si="61"/>
        <v>2015</v>
      </c>
      <c r="C554" s="10">
        <v>42148</v>
      </c>
      <c r="D554">
        <v>30.5</v>
      </c>
      <c r="E554" s="6">
        <f t="shared" si="62"/>
        <v>30.827500000000001</v>
      </c>
      <c r="F554" s="10">
        <v>42179</v>
      </c>
      <c r="G554">
        <v>114</v>
      </c>
      <c r="H554" s="6">
        <f t="shared" si="56"/>
        <v>164.64999999999998</v>
      </c>
      <c r="I554" s="10">
        <v>42209</v>
      </c>
      <c r="J554">
        <v>15.9</v>
      </c>
      <c r="K554" s="6">
        <f t="shared" si="57"/>
        <v>4.8885000000000005</v>
      </c>
      <c r="L554" s="10">
        <v>42240</v>
      </c>
      <c r="M554">
        <v>13.9</v>
      </c>
      <c r="N554" s="6">
        <f t="shared" si="58"/>
        <v>4.4384999999999977</v>
      </c>
      <c r="O554" s="10">
        <v>42271</v>
      </c>
      <c r="P554">
        <v>8.5299999999999994</v>
      </c>
      <c r="Q554" s="6">
        <f t="shared" si="59"/>
        <v>0.94594999999999807</v>
      </c>
      <c r="R554" s="10">
        <v>42301</v>
      </c>
      <c r="S554">
        <v>21.5</v>
      </c>
      <c r="T554" s="6">
        <f t="shared" si="60"/>
        <v>27.672499999999996</v>
      </c>
    </row>
    <row r="555" spans="2:20" x14ac:dyDescent="0.35">
      <c r="B555">
        <f t="shared" si="61"/>
        <v>2015</v>
      </c>
      <c r="C555" s="10">
        <v>42149</v>
      </c>
      <c r="D555">
        <v>28.2</v>
      </c>
      <c r="E555" s="6">
        <f t="shared" si="62"/>
        <v>27.113</v>
      </c>
      <c r="F555" s="10">
        <v>42180</v>
      </c>
      <c r="G555">
        <v>82.8</v>
      </c>
      <c r="H555" s="6">
        <f t="shared" si="56"/>
        <v>114.262</v>
      </c>
      <c r="I555" s="10">
        <v>42210</v>
      </c>
      <c r="J555">
        <v>17.5</v>
      </c>
      <c r="K555" s="6">
        <f t="shared" si="57"/>
        <v>7.4725000000000001</v>
      </c>
      <c r="L555" s="10">
        <v>42241</v>
      </c>
      <c r="M555">
        <v>13.4</v>
      </c>
      <c r="N555" s="6">
        <f t="shared" si="58"/>
        <v>3.6310000000000002</v>
      </c>
      <c r="O555" s="10">
        <v>42272</v>
      </c>
      <c r="P555">
        <v>8.01</v>
      </c>
      <c r="Q555" s="6">
        <f t="shared" si="59"/>
        <v>0.10614999999999952</v>
      </c>
      <c r="R555" s="10">
        <v>42302</v>
      </c>
      <c r="S555">
        <v>20.9</v>
      </c>
      <c r="T555" s="6">
        <f t="shared" si="60"/>
        <v>26.703499999999995</v>
      </c>
    </row>
    <row r="556" spans="2:20" x14ac:dyDescent="0.35">
      <c r="B556">
        <f t="shared" si="61"/>
        <v>2015</v>
      </c>
      <c r="C556" s="10">
        <v>42150</v>
      </c>
      <c r="D556">
        <v>30.5</v>
      </c>
      <c r="E556" s="6">
        <f t="shared" si="62"/>
        <v>30.827500000000001</v>
      </c>
      <c r="F556" s="10">
        <v>42181</v>
      </c>
      <c r="G556">
        <v>59.3</v>
      </c>
      <c r="H556" s="6">
        <f t="shared" si="56"/>
        <v>76.309499999999986</v>
      </c>
      <c r="I556" s="10">
        <v>42211</v>
      </c>
      <c r="J556">
        <v>16</v>
      </c>
      <c r="K556" s="6">
        <f t="shared" si="57"/>
        <v>5.0500000000000007</v>
      </c>
      <c r="L556" s="10">
        <v>42242</v>
      </c>
      <c r="M556">
        <v>44.4</v>
      </c>
      <c r="N556" s="6">
        <f t="shared" si="58"/>
        <v>53.695999999999998</v>
      </c>
      <c r="O556" s="10">
        <v>42273</v>
      </c>
      <c r="P556">
        <v>7.52</v>
      </c>
      <c r="Q556" s="6">
        <f t="shared" si="59"/>
        <v>-0.68520000000000003</v>
      </c>
      <c r="R556" s="10">
        <v>42303</v>
      </c>
      <c r="S556">
        <v>20.100000000000001</v>
      </c>
      <c r="T556" s="6">
        <f t="shared" si="60"/>
        <v>25.4115</v>
      </c>
    </row>
    <row r="557" spans="2:20" x14ac:dyDescent="0.35">
      <c r="B557">
        <f t="shared" si="61"/>
        <v>2015</v>
      </c>
      <c r="C557" s="10">
        <v>42151</v>
      </c>
      <c r="D557">
        <v>30</v>
      </c>
      <c r="E557" s="6">
        <f t="shared" si="62"/>
        <v>30.020000000000003</v>
      </c>
      <c r="F557" s="10">
        <v>42182</v>
      </c>
      <c r="G557">
        <v>44.7</v>
      </c>
      <c r="H557" s="6">
        <f t="shared" si="56"/>
        <v>52.730499999999999</v>
      </c>
      <c r="I557" s="10">
        <v>42212</v>
      </c>
      <c r="J557">
        <v>15.9</v>
      </c>
      <c r="K557" s="6">
        <f t="shared" si="57"/>
        <v>4.8885000000000005</v>
      </c>
      <c r="L557" s="10">
        <v>42243</v>
      </c>
      <c r="M557">
        <v>45.9</v>
      </c>
      <c r="N557" s="6">
        <f t="shared" si="58"/>
        <v>56.118499999999997</v>
      </c>
      <c r="O557" s="10">
        <v>42274</v>
      </c>
      <c r="P557">
        <v>7.17</v>
      </c>
      <c r="Q557" s="6">
        <f t="shared" si="59"/>
        <v>-1.2504500000000007</v>
      </c>
      <c r="R557" s="10">
        <v>42304</v>
      </c>
      <c r="S557">
        <v>19.2</v>
      </c>
      <c r="T557" s="6">
        <f t="shared" si="60"/>
        <v>23.957999999999998</v>
      </c>
    </row>
    <row r="558" spans="2:20" x14ac:dyDescent="0.35">
      <c r="B558">
        <f t="shared" si="61"/>
        <v>2015</v>
      </c>
      <c r="C558" s="10">
        <v>42152</v>
      </c>
      <c r="D558">
        <v>28.7</v>
      </c>
      <c r="E558" s="6">
        <f t="shared" si="62"/>
        <v>27.920499999999997</v>
      </c>
      <c r="F558" s="10">
        <v>42183</v>
      </c>
      <c r="G558">
        <v>43.2</v>
      </c>
      <c r="H558" s="6">
        <f t="shared" si="56"/>
        <v>50.308</v>
      </c>
      <c r="I558" s="10">
        <v>42213</v>
      </c>
      <c r="J558">
        <v>19.2</v>
      </c>
      <c r="K558" s="6">
        <f t="shared" si="57"/>
        <v>10.218</v>
      </c>
      <c r="L558" s="10">
        <v>42244</v>
      </c>
      <c r="M558">
        <v>34.700000000000003</v>
      </c>
      <c r="N558" s="6">
        <f t="shared" si="58"/>
        <v>38.030500000000004</v>
      </c>
      <c r="O558" s="10">
        <v>42275</v>
      </c>
      <c r="P558">
        <v>6.89</v>
      </c>
      <c r="Q558" s="6">
        <f t="shared" si="59"/>
        <v>-1.7026500000000002</v>
      </c>
      <c r="R558" s="10">
        <v>42305</v>
      </c>
      <c r="S558">
        <v>19.100000000000001</v>
      </c>
      <c r="T558" s="6">
        <f t="shared" si="60"/>
        <v>23.796500000000002</v>
      </c>
    </row>
    <row r="559" spans="2:20" x14ac:dyDescent="0.35">
      <c r="B559">
        <f t="shared" si="61"/>
        <v>2015</v>
      </c>
      <c r="C559" s="10">
        <v>42153</v>
      </c>
      <c r="D559">
        <v>33.200000000000003</v>
      </c>
      <c r="E559" s="6">
        <f t="shared" si="62"/>
        <v>35.188000000000002</v>
      </c>
      <c r="F559" s="10">
        <v>42184</v>
      </c>
      <c r="G559">
        <v>71.5</v>
      </c>
      <c r="H559" s="6">
        <f t="shared" si="56"/>
        <v>96.012499999999989</v>
      </c>
      <c r="I559" s="10">
        <v>42214</v>
      </c>
      <c r="J559">
        <v>17.2</v>
      </c>
      <c r="K559" s="6">
        <f t="shared" si="57"/>
        <v>6.9879999999999995</v>
      </c>
      <c r="L559" s="10">
        <v>42245</v>
      </c>
      <c r="M559">
        <v>27.3</v>
      </c>
      <c r="N559" s="6">
        <f t="shared" si="58"/>
        <v>26.079499999999999</v>
      </c>
      <c r="O559" s="10">
        <v>42276</v>
      </c>
      <c r="P559">
        <v>6.95</v>
      </c>
      <c r="Q559" s="6">
        <f t="shared" si="59"/>
        <v>-1.6057500000000005</v>
      </c>
      <c r="R559" s="10">
        <v>42306</v>
      </c>
      <c r="S559">
        <v>141</v>
      </c>
      <c r="T559" s="6">
        <f t="shared" si="60"/>
        <v>220.66499999999999</v>
      </c>
    </row>
    <row r="560" spans="2:20" x14ac:dyDescent="0.35">
      <c r="B560">
        <f t="shared" si="61"/>
        <v>2015</v>
      </c>
      <c r="C560" s="10">
        <v>42154</v>
      </c>
      <c r="D560">
        <v>30.6</v>
      </c>
      <c r="E560" s="6">
        <f t="shared" si="62"/>
        <v>30.989000000000004</v>
      </c>
      <c r="F560" s="10">
        <v>42185</v>
      </c>
      <c r="G560">
        <v>68.900000000000006</v>
      </c>
      <c r="H560" s="6">
        <f t="shared" si="56"/>
        <v>91.813500000000005</v>
      </c>
      <c r="I560" s="10">
        <v>42215</v>
      </c>
      <c r="J560">
        <v>15.1</v>
      </c>
      <c r="K560" s="6">
        <f t="shared" si="57"/>
        <v>3.5964999999999989</v>
      </c>
      <c r="L560" s="10">
        <v>42246</v>
      </c>
      <c r="M560">
        <v>22.4</v>
      </c>
      <c r="N560" s="6">
        <f t="shared" si="58"/>
        <v>18.165999999999993</v>
      </c>
      <c r="O560" s="10">
        <v>42277</v>
      </c>
      <c r="P560">
        <v>216</v>
      </c>
      <c r="Q560" s="6">
        <f t="shared" si="59"/>
        <v>336.01</v>
      </c>
      <c r="R560" s="10">
        <v>42307</v>
      </c>
      <c r="S560">
        <v>243</v>
      </c>
      <c r="T560" s="6">
        <f t="shared" si="60"/>
        <v>385.39499999999998</v>
      </c>
    </row>
    <row r="561" spans="2:20" x14ac:dyDescent="0.35">
      <c r="B561">
        <f t="shared" si="61"/>
        <v>2015</v>
      </c>
      <c r="C561" s="10">
        <v>42155</v>
      </c>
      <c r="D561">
        <v>30</v>
      </c>
      <c r="E561" s="6">
        <f t="shared" si="62"/>
        <v>30.020000000000003</v>
      </c>
      <c r="H561" s="6" t="str">
        <f t="shared" si="56"/>
        <v/>
      </c>
      <c r="I561" s="10">
        <v>42216</v>
      </c>
      <c r="J561">
        <v>14.2</v>
      </c>
      <c r="K561" s="6">
        <f t="shared" si="57"/>
        <v>2.1430000000000007</v>
      </c>
      <c r="L561" s="10">
        <v>42247</v>
      </c>
      <c r="M561">
        <v>19.100000000000001</v>
      </c>
      <c r="N561" s="6">
        <f t="shared" si="58"/>
        <v>12.836500000000001</v>
      </c>
      <c r="Q561" s="6" t="str">
        <f t="shared" si="59"/>
        <v/>
      </c>
      <c r="R561" s="10">
        <v>42308</v>
      </c>
      <c r="S561">
        <v>186</v>
      </c>
      <c r="T561" s="6">
        <f t="shared" si="60"/>
        <v>293.33999999999997</v>
      </c>
    </row>
    <row r="562" spans="2:20" x14ac:dyDescent="0.35">
      <c r="B562">
        <f t="shared" si="61"/>
        <v>2016</v>
      </c>
      <c r="C562" s="10">
        <v>42491</v>
      </c>
      <c r="D562">
        <v>34.200000000000003</v>
      </c>
      <c r="E562" s="6">
        <f t="shared" si="62"/>
        <v>36.803000000000004</v>
      </c>
      <c r="F562" s="10">
        <v>42522</v>
      </c>
      <c r="G562">
        <v>18.2</v>
      </c>
      <c r="H562" s="6">
        <f t="shared" si="56"/>
        <v>9.9329999999999963</v>
      </c>
      <c r="I562" s="10">
        <v>42552</v>
      </c>
      <c r="J562">
        <v>9.7799999999999994</v>
      </c>
      <c r="K562" s="6">
        <f t="shared" si="57"/>
        <v>-4.9953000000000003</v>
      </c>
      <c r="L562" s="10">
        <v>42583</v>
      </c>
      <c r="M562">
        <v>5.74</v>
      </c>
      <c r="N562" s="6">
        <f t="shared" si="58"/>
        <v>-8.7399000000000004</v>
      </c>
      <c r="O562" s="10">
        <v>42614</v>
      </c>
      <c r="P562">
        <v>2.71</v>
      </c>
      <c r="Q562" s="6">
        <f t="shared" si="59"/>
        <v>-8.4533500000000004</v>
      </c>
      <c r="R562" s="10">
        <v>42644</v>
      </c>
      <c r="S562">
        <v>2.0699999999999998</v>
      </c>
      <c r="T562" s="6">
        <f t="shared" si="60"/>
        <v>-3.70695</v>
      </c>
    </row>
    <row r="563" spans="2:20" x14ac:dyDescent="0.35">
      <c r="B563">
        <f t="shared" si="61"/>
        <v>2016</v>
      </c>
      <c r="C563" s="10">
        <v>42492</v>
      </c>
      <c r="D563">
        <v>34.6</v>
      </c>
      <c r="E563" s="6">
        <f t="shared" si="62"/>
        <v>37.449000000000005</v>
      </c>
      <c r="F563" s="10">
        <v>42523</v>
      </c>
      <c r="G563">
        <v>16.3</v>
      </c>
      <c r="H563" s="6">
        <f t="shared" si="56"/>
        <v>6.8644999999999996</v>
      </c>
      <c r="I563" s="10">
        <v>42553</v>
      </c>
      <c r="J563">
        <v>17.5</v>
      </c>
      <c r="K563" s="6">
        <f t="shared" si="57"/>
        <v>7.4725000000000001</v>
      </c>
      <c r="L563" s="10">
        <v>42584</v>
      </c>
      <c r="M563">
        <v>5.54</v>
      </c>
      <c r="N563" s="6">
        <f t="shared" si="58"/>
        <v>-9.0629000000000008</v>
      </c>
      <c r="O563" s="10">
        <v>42615</v>
      </c>
      <c r="P563">
        <v>2.66</v>
      </c>
      <c r="Q563" s="6">
        <f t="shared" si="59"/>
        <v>-8.5340999999999987</v>
      </c>
      <c r="R563" s="10">
        <v>42645</v>
      </c>
      <c r="S563">
        <v>2.27</v>
      </c>
      <c r="T563" s="6">
        <f t="shared" si="60"/>
        <v>-3.38395</v>
      </c>
    </row>
    <row r="564" spans="2:20" x14ac:dyDescent="0.35">
      <c r="B564">
        <f t="shared" si="61"/>
        <v>2016</v>
      </c>
      <c r="C564" s="10">
        <v>42493</v>
      </c>
      <c r="D564">
        <v>43.1</v>
      </c>
      <c r="E564" s="6">
        <f t="shared" si="62"/>
        <v>51.176499999999997</v>
      </c>
      <c r="F564" s="10">
        <v>42524</v>
      </c>
      <c r="G564">
        <v>15.3</v>
      </c>
      <c r="H564" s="6">
        <f t="shared" si="56"/>
        <v>5.2495000000000012</v>
      </c>
      <c r="I564" s="10">
        <v>42554</v>
      </c>
      <c r="J564">
        <v>13.9</v>
      </c>
      <c r="K564" s="6">
        <f t="shared" si="57"/>
        <v>1.6585000000000001</v>
      </c>
      <c r="L564" s="10">
        <v>42585</v>
      </c>
      <c r="M564">
        <v>4.8499999999999996</v>
      </c>
      <c r="N564" s="6">
        <f t="shared" si="58"/>
        <v>-10.177250000000003</v>
      </c>
      <c r="O564" s="10">
        <v>42616</v>
      </c>
      <c r="P564">
        <v>2.66</v>
      </c>
      <c r="Q564" s="6">
        <f t="shared" si="59"/>
        <v>-8.5340999999999987</v>
      </c>
      <c r="R564" s="10">
        <v>42646</v>
      </c>
      <c r="S564">
        <v>2.36</v>
      </c>
      <c r="T564" s="6">
        <f t="shared" si="60"/>
        <v>-3.2385999999999999</v>
      </c>
    </row>
    <row r="565" spans="2:20" x14ac:dyDescent="0.35">
      <c r="B565">
        <f t="shared" si="61"/>
        <v>2016</v>
      </c>
      <c r="C565" s="10">
        <v>42494</v>
      </c>
      <c r="D565">
        <v>41.5</v>
      </c>
      <c r="E565" s="6">
        <f t="shared" si="62"/>
        <v>48.592499999999994</v>
      </c>
      <c r="F565" s="10">
        <v>42525</v>
      </c>
      <c r="G565">
        <v>15.4</v>
      </c>
      <c r="H565" s="6">
        <f t="shared" si="56"/>
        <v>5.4109999999999978</v>
      </c>
      <c r="I565" s="10">
        <v>42555</v>
      </c>
      <c r="J565">
        <v>11</v>
      </c>
      <c r="K565" s="6">
        <f t="shared" si="57"/>
        <v>-3.0249999999999986</v>
      </c>
      <c r="L565" s="10">
        <v>42586</v>
      </c>
      <c r="M565">
        <v>4.34</v>
      </c>
      <c r="N565" s="6">
        <f t="shared" si="58"/>
        <v>-11.000900000000001</v>
      </c>
      <c r="O565" s="10">
        <v>42617</v>
      </c>
      <c r="P565">
        <v>2.65</v>
      </c>
      <c r="Q565" s="6">
        <f t="shared" si="59"/>
        <v>-8.5502500000000001</v>
      </c>
      <c r="R565" s="10">
        <v>42647</v>
      </c>
      <c r="S565">
        <v>2.15</v>
      </c>
      <c r="T565" s="6">
        <f t="shared" si="60"/>
        <v>-3.57775</v>
      </c>
    </row>
    <row r="566" spans="2:20" x14ac:dyDescent="0.35">
      <c r="B566">
        <f t="shared" si="61"/>
        <v>2016</v>
      </c>
      <c r="C566" s="10">
        <v>42495</v>
      </c>
      <c r="D566">
        <v>50.3</v>
      </c>
      <c r="E566" s="6">
        <f t="shared" si="62"/>
        <v>62.804499999999997</v>
      </c>
      <c r="F566" s="10">
        <v>42526</v>
      </c>
      <c r="G566">
        <v>14.5</v>
      </c>
      <c r="H566" s="6">
        <f t="shared" si="56"/>
        <v>3.9574999999999996</v>
      </c>
      <c r="I566" s="10">
        <v>42556</v>
      </c>
      <c r="J566">
        <v>9.25</v>
      </c>
      <c r="K566" s="6">
        <f t="shared" si="57"/>
        <v>-5.8512499999999985</v>
      </c>
      <c r="L566" s="10">
        <v>42587</v>
      </c>
      <c r="M566">
        <v>3.86</v>
      </c>
      <c r="N566" s="6">
        <f t="shared" si="58"/>
        <v>-11.776100000000003</v>
      </c>
      <c r="O566" s="10">
        <v>42618</v>
      </c>
      <c r="P566">
        <v>2.6</v>
      </c>
      <c r="Q566" s="6">
        <f t="shared" si="59"/>
        <v>-8.6310000000000002</v>
      </c>
      <c r="R566" s="10">
        <v>42648</v>
      </c>
      <c r="S566">
        <v>2.1</v>
      </c>
      <c r="T566" s="6">
        <f t="shared" si="60"/>
        <v>-3.6584999999999996</v>
      </c>
    </row>
    <row r="567" spans="2:20" x14ac:dyDescent="0.35">
      <c r="B567">
        <f t="shared" si="61"/>
        <v>2016</v>
      </c>
      <c r="C567" s="10">
        <v>42496</v>
      </c>
      <c r="D567">
        <v>64.2</v>
      </c>
      <c r="E567" s="6">
        <f t="shared" si="62"/>
        <v>85.253000000000014</v>
      </c>
      <c r="F567" s="10">
        <v>42527</v>
      </c>
      <c r="G567">
        <v>27.1</v>
      </c>
      <c r="H567" s="6">
        <f t="shared" si="56"/>
        <v>24.3065</v>
      </c>
      <c r="I567" s="10">
        <v>42557</v>
      </c>
      <c r="J567">
        <v>7.82</v>
      </c>
      <c r="K567" s="6">
        <f t="shared" si="57"/>
        <v>-8.1606999999999985</v>
      </c>
      <c r="L567" s="10">
        <v>42588</v>
      </c>
      <c r="M567">
        <v>3.72</v>
      </c>
      <c r="N567" s="6">
        <f t="shared" si="58"/>
        <v>-12.002200000000002</v>
      </c>
      <c r="O567" s="10">
        <v>42619</v>
      </c>
      <c r="P567">
        <v>2.72</v>
      </c>
      <c r="Q567" s="6">
        <f t="shared" si="59"/>
        <v>-8.4372000000000007</v>
      </c>
      <c r="R567" s="10">
        <v>42649</v>
      </c>
      <c r="S567">
        <v>2.13</v>
      </c>
      <c r="T567" s="6">
        <f t="shared" si="60"/>
        <v>-3.6100500000000002</v>
      </c>
    </row>
    <row r="568" spans="2:20" x14ac:dyDescent="0.35">
      <c r="B568">
        <f t="shared" si="61"/>
        <v>2016</v>
      </c>
      <c r="C568" s="10">
        <v>42497</v>
      </c>
      <c r="D568">
        <v>63.3</v>
      </c>
      <c r="E568" s="6">
        <f t="shared" si="62"/>
        <v>83.799499999999995</v>
      </c>
      <c r="F568" s="10">
        <v>42528</v>
      </c>
      <c r="G568">
        <v>26.7</v>
      </c>
      <c r="H568" s="6">
        <f t="shared" si="56"/>
        <v>23.660499999999999</v>
      </c>
      <c r="I568" s="10">
        <v>42558</v>
      </c>
      <c r="J568">
        <v>7.65</v>
      </c>
      <c r="K568" s="6">
        <f t="shared" si="57"/>
        <v>-8.4352499999999981</v>
      </c>
      <c r="L568" s="10">
        <v>42589</v>
      </c>
      <c r="M568">
        <v>3.67</v>
      </c>
      <c r="N568" s="6">
        <f t="shared" si="58"/>
        <v>-12.082950000000002</v>
      </c>
      <c r="O568" s="10">
        <v>42620</v>
      </c>
      <c r="P568">
        <v>2.93</v>
      </c>
      <c r="Q568" s="6">
        <f t="shared" si="59"/>
        <v>-8.0980500000000006</v>
      </c>
      <c r="R568" s="10">
        <v>42650</v>
      </c>
      <c r="S568">
        <v>2.2000000000000002</v>
      </c>
      <c r="T568" s="6">
        <f t="shared" si="60"/>
        <v>-3.4969999999999994</v>
      </c>
    </row>
    <row r="569" spans="2:20" x14ac:dyDescent="0.35">
      <c r="B569">
        <f t="shared" si="61"/>
        <v>2016</v>
      </c>
      <c r="C569" s="10">
        <v>42498</v>
      </c>
      <c r="D569">
        <v>74.400000000000006</v>
      </c>
      <c r="E569" s="6">
        <f t="shared" si="62"/>
        <v>101.726</v>
      </c>
      <c r="F569" s="10">
        <v>42529</v>
      </c>
      <c r="G569">
        <v>27.3</v>
      </c>
      <c r="H569" s="6">
        <f t="shared" si="56"/>
        <v>24.6295</v>
      </c>
      <c r="I569" s="10">
        <v>42559</v>
      </c>
      <c r="J569">
        <v>8.41</v>
      </c>
      <c r="K569" s="6">
        <f t="shared" si="57"/>
        <v>-7.2078499999999988</v>
      </c>
      <c r="L569" s="10">
        <v>42590</v>
      </c>
      <c r="M569">
        <v>3.52</v>
      </c>
      <c r="N569" s="6">
        <f t="shared" si="58"/>
        <v>-12.325200000000002</v>
      </c>
      <c r="O569" s="10">
        <v>42621</v>
      </c>
      <c r="P569">
        <v>2.94</v>
      </c>
      <c r="Q569" s="6">
        <f t="shared" si="59"/>
        <v>-8.081900000000001</v>
      </c>
      <c r="R569" s="10">
        <v>42651</v>
      </c>
      <c r="S569">
        <v>2.08</v>
      </c>
      <c r="T569" s="6">
        <f t="shared" si="60"/>
        <v>-3.6907999999999999</v>
      </c>
    </row>
    <row r="570" spans="2:20" x14ac:dyDescent="0.35">
      <c r="B570">
        <f t="shared" si="61"/>
        <v>2016</v>
      </c>
      <c r="C570" s="10">
        <v>42499</v>
      </c>
      <c r="D570">
        <v>82.9</v>
      </c>
      <c r="E570" s="6">
        <f t="shared" si="62"/>
        <v>115.45349999999999</v>
      </c>
      <c r="F570" s="10">
        <v>42530</v>
      </c>
      <c r="G570">
        <v>24.1</v>
      </c>
      <c r="H570" s="6">
        <f t="shared" si="56"/>
        <v>19.461500000000001</v>
      </c>
      <c r="I570" s="10">
        <v>42560</v>
      </c>
      <c r="J570">
        <v>8.1</v>
      </c>
      <c r="K570" s="6">
        <f t="shared" si="57"/>
        <v>-7.708499999999999</v>
      </c>
      <c r="L570" s="10">
        <v>42591</v>
      </c>
      <c r="M570">
        <v>3.1</v>
      </c>
      <c r="N570" s="6">
        <f t="shared" si="58"/>
        <v>-13.003500000000003</v>
      </c>
      <c r="O570" s="10">
        <v>42622</v>
      </c>
      <c r="P570">
        <v>2.92</v>
      </c>
      <c r="Q570" s="6">
        <f t="shared" si="59"/>
        <v>-8.1142000000000003</v>
      </c>
      <c r="R570" s="10">
        <v>42652</v>
      </c>
      <c r="S570">
        <v>2.36</v>
      </c>
      <c r="T570" s="6">
        <f t="shared" si="60"/>
        <v>-3.2385999999999999</v>
      </c>
    </row>
    <row r="571" spans="2:20" x14ac:dyDescent="0.35">
      <c r="B571">
        <f t="shared" si="61"/>
        <v>2016</v>
      </c>
      <c r="C571" s="10">
        <v>42500</v>
      </c>
      <c r="D571">
        <v>72.5</v>
      </c>
      <c r="E571" s="6">
        <f t="shared" si="62"/>
        <v>98.657499999999999</v>
      </c>
      <c r="F571" s="10">
        <v>42531</v>
      </c>
      <c r="G571">
        <v>22.4</v>
      </c>
      <c r="H571" s="6">
        <f t="shared" si="56"/>
        <v>16.715999999999994</v>
      </c>
      <c r="I571" s="10">
        <v>42561</v>
      </c>
      <c r="J571">
        <v>9.16</v>
      </c>
      <c r="K571" s="6">
        <f t="shared" si="57"/>
        <v>-5.996599999999999</v>
      </c>
      <c r="L571" s="10">
        <v>42592</v>
      </c>
      <c r="M571">
        <v>2.97</v>
      </c>
      <c r="N571" s="6">
        <f t="shared" si="58"/>
        <v>-13.213450000000002</v>
      </c>
      <c r="O571" s="10">
        <v>42623</v>
      </c>
      <c r="P571">
        <v>2.77</v>
      </c>
      <c r="Q571" s="6">
        <f t="shared" si="59"/>
        <v>-8.3564499999999988</v>
      </c>
      <c r="R571" s="10">
        <v>42653</v>
      </c>
      <c r="S571">
        <v>9.06</v>
      </c>
      <c r="T571" s="6">
        <f t="shared" si="60"/>
        <v>7.5819000000000001</v>
      </c>
    </row>
    <row r="572" spans="2:20" x14ac:dyDescent="0.35">
      <c r="B572">
        <f t="shared" si="61"/>
        <v>2016</v>
      </c>
      <c r="C572" s="10">
        <v>42501</v>
      </c>
      <c r="D572">
        <v>60.4</v>
      </c>
      <c r="E572" s="6">
        <f t="shared" si="62"/>
        <v>79.115999999999985</v>
      </c>
      <c r="F572" s="10">
        <v>42532</v>
      </c>
      <c r="G572">
        <v>19.8</v>
      </c>
      <c r="H572" s="6">
        <f t="shared" si="56"/>
        <v>12.516999999999999</v>
      </c>
      <c r="I572" s="10">
        <v>42562</v>
      </c>
      <c r="J572">
        <v>10.8</v>
      </c>
      <c r="K572" s="6">
        <f t="shared" si="57"/>
        <v>-3.347999999999999</v>
      </c>
      <c r="L572" s="10">
        <v>42593</v>
      </c>
      <c r="M572">
        <v>3.16</v>
      </c>
      <c r="N572" s="6">
        <f t="shared" si="58"/>
        <v>-12.906600000000001</v>
      </c>
      <c r="O572" s="10">
        <v>42624</v>
      </c>
      <c r="P572">
        <v>2.81</v>
      </c>
      <c r="Q572" s="6">
        <f t="shared" si="59"/>
        <v>-8.2918500000000002</v>
      </c>
      <c r="R572" s="10">
        <v>42654</v>
      </c>
      <c r="S572">
        <v>4.82</v>
      </c>
      <c r="T572" s="6">
        <f t="shared" si="60"/>
        <v>0.73430000000000017</v>
      </c>
    </row>
    <row r="573" spans="2:20" x14ac:dyDescent="0.35">
      <c r="B573">
        <f t="shared" si="61"/>
        <v>2016</v>
      </c>
      <c r="C573" s="10">
        <v>42502</v>
      </c>
      <c r="D573">
        <v>49.5</v>
      </c>
      <c r="E573" s="6">
        <f t="shared" si="62"/>
        <v>61.512499999999996</v>
      </c>
      <c r="F573" s="10">
        <v>42533</v>
      </c>
      <c r="G573">
        <v>18.8</v>
      </c>
      <c r="H573" s="6">
        <f t="shared" si="56"/>
        <v>10.902000000000001</v>
      </c>
      <c r="I573" s="10">
        <v>42563</v>
      </c>
      <c r="J573">
        <v>8.98</v>
      </c>
      <c r="K573" s="6">
        <f t="shared" si="57"/>
        <v>-6.2872999999999983</v>
      </c>
      <c r="L573" s="10">
        <v>42594</v>
      </c>
      <c r="M573">
        <v>3.16</v>
      </c>
      <c r="N573" s="6">
        <f t="shared" si="58"/>
        <v>-12.906600000000001</v>
      </c>
      <c r="O573" s="10">
        <v>42625</v>
      </c>
      <c r="P573">
        <v>2.5299999999999998</v>
      </c>
      <c r="Q573" s="6">
        <f t="shared" si="59"/>
        <v>-8.7440500000000014</v>
      </c>
      <c r="R573" s="10">
        <v>42655</v>
      </c>
      <c r="S573">
        <v>3.23</v>
      </c>
      <c r="T573" s="6">
        <f t="shared" si="60"/>
        <v>-1.8335499999999998</v>
      </c>
    </row>
    <row r="574" spans="2:20" x14ac:dyDescent="0.35">
      <c r="B574">
        <f t="shared" si="61"/>
        <v>2016</v>
      </c>
      <c r="C574" s="10">
        <v>42503</v>
      </c>
      <c r="D574">
        <v>42.2</v>
      </c>
      <c r="E574" s="6">
        <f t="shared" si="62"/>
        <v>49.723000000000006</v>
      </c>
      <c r="F574" s="10">
        <v>42534</v>
      </c>
      <c r="G574">
        <v>21.7</v>
      </c>
      <c r="H574" s="6">
        <f t="shared" si="56"/>
        <v>15.585499999999996</v>
      </c>
      <c r="I574" s="10">
        <v>42564</v>
      </c>
      <c r="J574">
        <v>8.1300000000000008</v>
      </c>
      <c r="K574" s="6">
        <f t="shared" si="57"/>
        <v>-7.6600499999999982</v>
      </c>
      <c r="L574" s="10">
        <v>42595</v>
      </c>
      <c r="M574">
        <v>3.27</v>
      </c>
      <c r="N574" s="6">
        <f t="shared" si="58"/>
        <v>-12.728950000000001</v>
      </c>
      <c r="O574" s="10">
        <v>42626</v>
      </c>
      <c r="P574">
        <v>2.5</v>
      </c>
      <c r="Q574" s="6">
        <f t="shared" si="59"/>
        <v>-8.7925000000000004</v>
      </c>
      <c r="R574" s="10">
        <v>42656</v>
      </c>
      <c r="S574">
        <v>2.79</v>
      </c>
      <c r="T574" s="6">
        <f t="shared" si="60"/>
        <v>-2.5441500000000001</v>
      </c>
    </row>
    <row r="575" spans="2:20" x14ac:dyDescent="0.35">
      <c r="B575">
        <f t="shared" si="61"/>
        <v>2016</v>
      </c>
      <c r="C575" s="10">
        <v>42504</v>
      </c>
      <c r="D575">
        <v>45.7</v>
      </c>
      <c r="E575" s="6">
        <f t="shared" si="62"/>
        <v>55.375500000000009</v>
      </c>
      <c r="F575" s="10">
        <v>42535</v>
      </c>
      <c r="G575">
        <v>20.5</v>
      </c>
      <c r="H575" s="6">
        <f t="shared" si="56"/>
        <v>13.647500000000001</v>
      </c>
      <c r="I575" s="10">
        <v>42565</v>
      </c>
      <c r="J575">
        <v>10.6</v>
      </c>
      <c r="K575" s="6">
        <f t="shared" si="57"/>
        <v>-3.6709999999999994</v>
      </c>
      <c r="L575" s="10">
        <v>42596</v>
      </c>
      <c r="M575">
        <v>3.92</v>
      </c>
      <c r="N575" s="6">
        <f t="shared" si="58"/>
        <v>-11.679200000000002</v>
      </c>
      <c r="O575" s="10">
        <v>42627</v>
      </c>
      <c r="P575">
        <v>2.93</v>
      </c>
      <c r="Q575" s="6">
        <f t="shared" si="59"/>
        <v>-8.0980500000000006</v>
      </c>
      <c r="R575" s="10">
        <v>42657</v>
      </c>
      <c r="S575">
        <v>2.72</v>
      </c>
      <c r="T575" s="6">
        <f t="shared" si="60"/>
        <v>-2.6571999999999996</v>
      </c>
    </row>
    <row r="576" spans="2:20" x14ac:dyDescent="0.35">
      <c r="B576">
        <f t="shared" si="61"/>
        <v>2016</v>
      </c>
      <c r="C576" s="10">
        <v>42505</v>
      </c>
      <c r="D576">
        <v>43.2</v>
      </c>
      <c r="E576" s="6">
        <f t="shared" si="62"/>
        <v>51.338000000000001</v>
      </c>
      <c r="F576" s="10">
        <v>42536</v>
      </c>
      <c r="G576">
        <v>19.399999999999999</v>
      </c>
      <c r="H576" s="6">
        <f t="shared" si="56"/>
        <v>11.870999999999995</v>
      </c>
      <c r="I576" s="10">
        <v>42566</v>
      </c>
      <c r="J576">
        <v>7.78</v>
      </c>
      <c r="K576" s="6">
        <f t="shared" si="57"/>
        <v>-8.2252999999999989</v>
      </c>
      <c r="L576" s="10">
        <v>42597</v>
      </c>
      <c r="M576">
        <v>3.9</v>
      </c>
      <c r="N576" s="6">
        <f t="shared" si="58"/>
        <v>-11.711500000000001</v>
      </c>
      <c r="O576" s="10">
        <v>42628</v>
      </c>
      <c r="P576">
        <v>2.73</v>
      </c>
      <c r="Q576" s="6">
        <f t="shared" si="59"/>
        <v>-8.421050000000001</v>
      </c>
      <c r="R576" s="10">
        <v>42658</v>
      </c>
      <c r="S576">
        <v>2.88</v>
      </c>
      <c r="T576" s="6">
        <f t="shared" si="60"/>
        <v>-2.3987999999999996</v>
      </c>
    </row>
    <row r="577" spans="2:20" x14ac:dyDescent="0.35">
      <c r="B577">
        <f t="shared" si="61"/>
        <v>2016</v>
      </c>
      <c r="C577" s="10">
        <v>42506</v>
      </c>
      <c r="D577">
        <v>40.9</v>
      </c>
      <c r="E577" s="6">
        <f t="shared" si="62"/>
        <v>47.6235</v>
      </c>
      <c r="F577" s="10">
        <v>42537</v>
      </c>
      <c r="G577">
        <v>17.3</v>
      </c>
      <c r="H577" s="6">
        <f t="shared" si="56"/>
        <v>8.4795000000000016</v>
      </c>
      <c r="I577" s="10">
        <v>42567</v>
      </c>
      <c r="J577">
        <v>6.79</v>
      </c>
      <c r="K577" s="6">
        <f t="shared" si="57"/>
        <v>-9.8241499999999995</v>
      </c>
      <c r="L577" s="10">
        <v>42598</v>
      </c>
      <c r="M577">
        <v>3.69</v>
      </c>
      <c r="N577" s="6">
        <f t="shared" si="58"/>
        <v>-12.050650000000001</v>
      </c>
      <c r="O577" s="10">
        <v>42629</v>
      </c>
      <c r="P577">
        <v>2.37</v>
      </c>
      <c r="Q577" s="6">
        <f t="shared" si="59"/>
        <v>-9.0024499999999996</v>
      </c>
      <c r="R577" s="10">
        <v>42659</v>
      </c>
      <c r="S577">
        <v>2.5</v>
      </c>
      <c r="T577" s="6">
        <f t="shared" si="60"/>
        <v>-3.0125000000000002</v>
      </c>
    </row>
    <row r="578" spans="2:20" x14ac:dyDescent="0.35">
      <c r="B578">
        <f t="shared" si="61"/>
        <v>2016</v>
      </c>
      <c r="C578" s="10">
        <v>42507</v>
      </c>
      <c r="D578">
        <v>37.299999999999997</v>
      </c>
      <c r="E578" s="6">
        <f t="shared" si="62"/>
        <v>41.809499999999993</v>
      </c>
      <c r="F578" s="10">
        <v>42538</v>
      </c>
      <c r="G578">
        <v>15.6</v>
      </c>
      <c r="H578" s="6">
        <f t="shared" si="56"/>
        <v>5.7339999999999982</v>
      </c>
      <c r="I578" s="10">
        <v>42568</v>
      </c>
      <c r="J578">
        <v>7.02</v>
      </c>
      <c r="K578" s="6">
        <f t="shared" si="57"/>
        <v>-9.4527000000000001</v>
      </c>
      <c r="L578" s="10">
        <v>42599</v>
      </c>
      <c r="M578">
        <v>6.84</v>
      </c>
      <c r="N578" s="6">
        <f t="shared" si="58"/>
        <v>-6.9634000000000018</v>
      </c>
      <c r="O578" s="10">
        <v>42630</v>
      </c>
      <c r="P578">
        <v>2.37</v>
      </c>
      <c r="Q578" s="6">
        <f t="shared" si="59"/>
        <v>-9.0024499999999996</v>
      </c>
      <c r="R578" s="10">
        <v>42660</v>
      </c>
      <c r="S578">
        <v>2.5</v>
      </c>
      <c r="T578" s="6">
        <f t="shared" si="60"/>
        <v>-3.0125000000000002</v>
      </c>
    </row>
    <row r="579" spans="2:20" x14ac:dyDescent="0.35">
      <c r="B579">
        <f t="shared" si="61"/>
        <v>2016</v>
      </c>
      <c r="C579" s="10">
        <v>42508</v>
      </c>
      <c r="D579">
        <v>34.200000000000003</v>
      </c>
      <c r="E579" s="6">
        <f t="shared" si="62"/>
        <v>36.803000000000004</v>
      </c>
      <c r="F579" s="10">
        <v>42539</v>
      </c>
      <c r="G579">
        <v>14.1</v>
      </c>
      <c r="H579" s="6">
        <f t="shared" si="56"/>
        <v>3.3114999999999988</v>
      </c>
      <c r="I579" s="10">
        <v>42569</v>
      </c>
      <c r="J579">
        <v>8.1300000000000008</v>
      </c>
      <c r="K579" s="6">
        <f t="shared" si="57"/>
        <v>-7.6600499999999982</v>
      </c>
      <c r="L579" s="10">
        <v>42600</v>
      </c>
      <c r="M579">
        <v>5.16</v>
      </c>
      <c r="N579" s="6">
        <f t="shared" si="58"/>
        <v>-9.6766000000000005</v>
      </c>
      <c r="O579" s="10">
        <v>42631</v>
      </c>
      <c r="P579">
        <v>2.97</v>
      </c>
      <c r="Q579" s="6">
        <f t="shared" si="59"/>
        <v>-8.0334500000000002</v>
      </c>
      <c r="R579" s="10">
        <v>42661</v>
      </c>
      <c r="S579">
        <v>2.4700000000000002</v>
      </c>
      <c r="T579" s="6">
        <f t="shared" si="60"/>
        <v>-3.0609499999999996</v>
      </c>
    </row>
    <row r="580" spans="2:20" x14ac:dyDescent="0.35">
      <c r="B580">
        <f t="shared" si="61"/>
        <v>2016</v>
      </c>
      <c r="C580" s="10">
        <v>42509</v>
      </c>
      <c r="D580">
        <v>31.4</v>
      </c>
      <c r="E580" s="6">
        <f t="shared" si="62"/>
        <v>32.280999999999999</v>
      </c>
      <c r="F580" s="10">
        <v>42540</v>
      </c>
      <c r="G580">
        <v>12.7</v>
      </c>
      <c r="H580" s="6">
        <f t="shared" ref="H580:H643" si="63">IF(ISBLANK(G580),"",(G580*H$3)+H$2)</f>
        <v>1.0504999999999995</v>
      </c>
      <c r="I580" s="10">
        <v>42570</v>
      </c>
      <c r="J580">
        <v>10.199999999999999</v>
      </c>
      <c r="K580" s="6">
        <f t="shared" ref="K580:K643" si="64">IF(ISBLANK(J580),"",(J580*K$3)+K$2)</f>
        <v>-4.3170000000000002</v>
      </c>
      <c r="L580" s="10">
        <v>42601</v>
      </c>
      <c r="M580">
        <v>4.24</v>
      </c>
      <c r="N580" s="6">
        <f t="shared" ref="N580:N643" si="65">IF(ISBLANK(M580),"",(M580*N$3)+N$2)</f>
        <v>-11.162400000000002</v>
      </c>
      <c r="O580" s="10">
        <v>42632</v>
      </c>
      <c r="P580">
        <v>2.93</v>
      </c>
      <c r="Q580" s="6">
        <f t="shared" ref="Q580:Q643" si="66">IF(ISBLANK(P580),"",(P580*Q$3)+Q$2)</f>
        <v>-8.0980500000000006</v>
      </c>
      <c r="R580" s="10">
        <v>42662</v>
      </c>
      <c r="S580">
        <v>2.5099999999999998</v>
      </c>
      <c r="T580" s="6">
        <f t="shared" ref="T580:T643" si="67">IF(ISBLANK(S580),"",(S580*T$3)+T$2)</f>
        <v>-2.9963500000000005</v>
      </c>
    </row>
    <row r="581" spans="2:20" x14ac:dyDescent="0.35">
      <c r="B581">
        <f t="shared" ref="B581:B644" si="68">YEAR(L581)</f>
        <v>2016</v>
      </c>
      <c r="C581" s="10">
        <v>42510</v>
      </c>
      <c r="D581">
        <v>29.6</v>
      </c>
      <c r="E581" s="6">
        <f t="shared" ref="E581:E644" si="69">IF(ISBLANK(D581),"",(D581*E$3)+E$2)</f>
        <v>29.374000000000002</v>
      </c>
      <c r="F581" s="10">
        <v>42541</v>
      </c>
      <c r="G581">
        <v>11.8</v>
      </c>
      <c r="H581" s="6">
        <f t="shared" si="63"/>
        <v>-0.40299999999999869</v>
      </c>
      <c r="I581" s="10">
        <v>42571</v>
      </c>
      <c r="J581">
        <v>8.5399999999999991</v>
      </c>
      <c r="K581" s="6">
        <f t="shared" si="64"/>
        <v>-6.9979000000000013</v>
      </c>
      <c r="L581" s="10">
        <v>42602</v>
      </c>
      <c r="M581">
        <v>3.54</v>
      </c>
      <c r="N581" s="6">
        <f t="shared" si="65"/>
        <v>-12.292900000000001</v>
      </c>
      <c r="O581" s="10">
        <v>42633</v>
      </c>
      <c r="P581">
        <v>2.94</v>
      </c>
      <c r="Q581" s="6">
        <f t="shared" si="66"/>
        <v>-8.081900000000001</v>
      </c>
      <c r="R581" s="10">
        <v>42663</v>
      </c>
      <c r="S581">
        <v>2.46</v>
      </c>
      <c r="T581" s="6">
        <f t="shared" si="67"/>
        <v>-3.0770999999999997</v>
      </c>
    </row>
    <row r="582" spans="2:20" x14ac:dyDescent="0.35">
      <c r="B582">
        <f t="shared" si="68"/>
        <v>2016</v>
      </c>
      <c r="C582" s="10">
        <v>42511</v>
      </c>
      <c r="D582">
        <v>26.9</v>
      </c>
      <c r="E582" s="6">
        <f t="shared" si="69"/>
        <v>25.013500000000001</v>
      </c>
      <c r="F582" s="10">
        <v>42542</v>
      </c>
      <c r="G582">
        <v>11.3</v>
      </c>
      <c r="H582" s="6">
        <f t="shared" si="63"/>
        <v>-1.2104999999999997</v>
      </c>
      <c r="I582" s="10">
        <v>42572</v>
      </c>
      <c r="J582">
        <v>7.59</v>
      </c>
      <c r="K582" s="6">
        <f t="shared" si="64"/>
        <v>-8.5321499999999997</v>
      </c>
      <c r="L582" s="10">
        <v>42603</v>
      </c>
      <c r="M582">
        <v>3.32</v>
      </c>
      <c r="N582" s="6">
        <f t="shared" si="65"/>
        <v>-12.648200000000003</v>
      </c>
      <c r="O582" s="10">
        <v>42634</v>
      </c>
      <c r="P582">
        <v>2.72</v>
      </c>
      <c r="Q582" s="6">
        <f t="shared" si="66"/>
        <v>-8.4372000000000007</v>
      </c>
      <c r="R582" s="10">
        <v>42664</v>
      </c>
      <c r="S582">
        <v>3.01</v>
      </c>
      <c r="T582" s="6">
        <f t="shared" si="67"/>
        <v>-2.1888500000000004</v>
      </c>
    </row>
    <row r="583" spans="2:20" x14ac:dyDescent="0.35">
      <c r="B583">
        <f t="shared" si="68"/>
        <v>2016</v>
      </c>
      <c r="C583" s="10">
        <v>42512</v>
      </c>
      <c r="D583">
        <v>24.9</v>
      </c>
      <c r="E583" s="6">
        <f t="shared" si="69"/>
        <v>21.783499999999997</v>
      </c>
      <c r="F583" s="10">
        <v>42543</v>
      </c>
      <c r="G583">
        <v>11</v>
      </c>
      <c r="H583" s="6">
        <f t="shared" si="63"/>
        <v>-1.6950000000000003</v>
      </c>
      <c r="I583" s="10">
        <v>42573</v>
      </c>
      <c r="J583">
        <v>6.94</v>
      </c>
      <c r="K583" s="6">
        <f t="shared" si="64"/>
        <v>-9.5818999999999992</v>
      </c>
      <c r="L583" s="10">
        <v>42604</v>
      </c>
      <c r="M583">
        <v>5.96</v>
      </c>
      <c r="N583" s="6">
        <f t="shared" si="65"/>
        <v>-8.3846000000000025</v>
      </c>
      <c r="O583" s="10">
        <v>42635</v>
      </c>
      <c r="P583">
        <v>2.44</v>
      </c>
      <c r="Q583" s="6">
        <f t="shared" si="66"/>
        <v>-8.8894000000000002</v>
      </c>
      <c r="R583" s="10">
        <v>42665</v>
      </c>
      <c r="S583">
        <v>23.9</v>
      </c>
      <c r="T583" s="6">
        <f t="shared" si="67"/>
        <v>31.548499999999994</v>
      </c>
    </row>
    <row r="584" spans="2:20" x14ac:dyDescent="0.35">
      <c r="B584">
        <f t="shared" si="68"/>
        <v>2016</v>
      </c>
      <c r="C584" s="10">
        <v>42513</v>
      </c>
      <c r="D584">
        <v>24.1</v>
      </c>
      <c r="E584" s="6">
        <f t="shared" si="69"/>
        <v>20.491500000000002</v>
      </c>
      <c r="F584" s="10">
        <v>42544</v>
      </c>
      <c r="G584">
        <v>10.7</v>
      </c>
      <c r="H584" s="6">
        <f t="shared" si="63"/>
        <v>-2.1795000000000009</v>
      </c>
      <c r="I584" s="10">
        <v>42574</v>
      </c>
      <c r="J584">
        <v>6.72</v>
      </c>
      <c r="K584" s="6">
        <f t="shared" si="64"/>
        <v>-9.9371999999999989</v>
      </c>
      <c r="L584" s="10">
        <v>42605</v>
      </c>
      <c r="M584">
        <v>5.26</v>
      </c>
      <c r="N584" s="6">
        <f t="shared" si="65"/>
        <v>-9.5151000000000021</v>
      </c>
      <c r="O584" s="10">
        <v>42636</v>
      </c>
      <c r="P584">
        <v>2.95</v>
      </c>
      <c r="Q584" s="6">
        <f t="shared" si="66"/>
        <v>-8.0657499999999995</v>
      </c>
      <c r="R584" s="10">
        <v>42666</v>
      </c>
      <c r="S584">
        <v>28.1</v>
      </c>
      <c r="T584" s="6">
        <f t="shared" si="67"/>
        <v>38.331500000000005</v>
      </c>
    </row>
    <row r="585" spans="2:20" x14ac:dyDescent="0.35">
      <c r="B585">
        <f t="shared" si="68"/>
        <v>2016</v>
      </c>
      <c r="C585" s="10">
        <v>42514</v>
      </c>
      <c r="D585">
        <v>22.5</v>
      </c>
      <c r="E585" s="6">
        <f t="shared" si="69"/>
        <v>17.907499999999999</v>
      </c>
      <c r="F585" s="10">
        <v>42545</v>
      </c>
      <c r="G585">
        <v>10.5</v>
      </c>
      <c r="H585" s="6">
        <f t="shared" si="63"/>
        <v>-2.5025000000000013</v>
      </c>
      <c r="I585" s="10">
        <v>42575</v>
      </c>
      <c r="J585">
        <v>6.59</v>
      </c>
      <c r="K585" s="6">
        <f t="shared" si="64"/>
        <v>-10.14715</v>
      </c>
      <c r="L585" s="10">
        <v>42606</v>
      </c>
      <c r="M585">
        <v>3.86</v>
      </c>
      <c r="N585" s="6">
        <f t="shared" si="65"/>
        <v>-11.776100000000003</v>
      </c>
      <c r="O585" s="10">
        <v>42637</v>
      </c>
      <c r="P585">
        <v>2.88</v>
      </c>
      <c r="Q585" s="6">
        <f t="shared" si="66"/>
        <v>-8.178799999999999</v>
      </c>
      <c r="R585" s="10">
        <v>42667</v>
      </c>
      <c r="S585">
        <v>22.3</v>
      </c>
      <c r="T585" s="6">
        <f t="shared" si="67"/>
        <v>28.964499999999997</v>
      </c>
    </row>
    <row r="586" spans="2:20" x14ac:dyDescent="0.35">
      <c r="B586">
        <f t="shared" si="68"/>
        <v>2016</v>
      </c>
      <c r="C586" s="10">
        <v>42515</v>
      </c>
      <c r="D586">
        <v>21.9</v>
      </c>
      <c r="E586" s="6">
        <f t="shared" si="69"/>
        <v>16.938499999999998</v>
      </c>
      <c r="F586" s="10">
        <v>42546</v>
      </c>
      <c r="G586">
        <v>9.7899999999999991</v>
      </c>
      <c r="H586" s="6">
        <f t="shared" si="63"/>
        <v>-3.6491500000000023</v>
      </c>
      <c r="I586" s="10">
        <v>42576</v>
      </c>
      <c r="J586">
        <v>6.14</v>
      </c>
      <c r="K586" s="6">
        <f t="shared" si="64"/>
        <v>-10.873899999999999</v>
      </c>
      <c r="L586" s="10">
        <v>42607</v>
      </c>
      <c r="M586">
        <v>3.32</v>
      </c>
      <c r="N586" s="6">
        <f t="shared" si="65"/>
        <v>-12.648200000000003</v>
      </c>
      <c r="O586" s="10">
        <v>42638</v>
      </c>
      <c r="P586">
        <v>2.5099999999999998</v>
      </c>
      <c r="Q586" s="6">
        <f t="shared" si="66"/>
        <v>-8.7763500000000008</v>
      </c>
      <c r="R586" s="10">
        <v>42668</v>
      </c>
      <c r="S586">
        <v>16.3</v>
      </c>
      <c r="T586" s="6">
        <f t="shared" si="67"/>
        <v>19.2745</v>
      </c>
    </row>
    <row r="587" spans="2:20" x14ac:dyDescent="0.35">
      <c r="B587">
        <f t="shared" si="68"/>
        <v>2016</v>
      </c>
      <c r="C587" s="10">
        <v>42516</v>
      </c>
      <c r="D587">
        <v>21.3</v>
      </c>
      <c r="E587" s="6">
        <f t="shared" si="69"/>
        <v>15.969500000000004</v>
      </c>
      <c r="F587" s="10">
        <v>42547</v>
      </c>
      <c r="G587">
        <v>9.23</v>
      </c>
      <c r="H587" s="6">
        <f t="shared" si="63"/>
        <v>-4.5535499999999995</v>
      </c>
      <c r="I587" s="10">
        <v>42577</v>
      </c>
      <c r="J587">
        <v>6.68</v>
      </c>
      <c r="K587" s="6">
        <f t="shared" si="64"/>
        <v>-10.001799999999999</v>
      </c>
      <c r="L587" s="10">
        <v>42608</v>
      </c>
      <c r="M587">
        <v>3.04</v>
      </c>
      <c r="N587" s="6">
        <f t="shared" si="65"/>
        <v>-13.1004</v>
      </c>
      <c r="O587" s="10">
        <v>42639</v>
      </c>
      <c r="P587">
        <v>2.33</v>
      </c>
      <c r="Q587" s="6">
        <f t="shared" si="66"/>
        <v>-9.0670500000000001</v>
      </c>
      <c r="R587" s="10">
        <v>42669</v>
      </c>
      <c r="S587">
        <v>12.6</v>
      </c>
      <c r="T587" s="6">
        <f t="shared" si="67"/>
        <v>13.298999999999999</v>
      </c>
    </row>
    <row r="588" spans="2:20" x14ac:dyDescent="0.35">
      <c r="B588">
        <f t="shared" si="68"/>
        <v>2016</v>
      </c>
      <c r="C588" s="10">
        <v>42517</v>
      </c>
      <c r="D588">
        <v>20.3</v>
      </c>
      <c r="E588" s="6">
        <f t="shared" si="69"/>
        <v>14.354500000000002</v>
      </c>
      <c r="F588" s="10">
        <v>42548</v>
      </c>
      <c r="G588">
        <v>13.5</v>
      </c>
      <c r="H588" s="6">
        <f t="shared" si="63"/>
        <v>2.3424999999999976</v>
      </c>
      <c r="I588" s="10">
        <v>42578</v>
      </c>
      <c r="J588">
        <v>6.98</v>
      </c>
      <c r="K588" s="6">
        <f t="shared" si="64"/>
        <v>-9.5172999999999988</v>
      </c>
      <c r="L588" s="10">
        <v>42609</v>
      </c>
      <c r="M588">
        <v>2.9</v>
      </c>
      <c r="N588" s="6">
        <f t="shared" si="65"/>
        <v>-13.326500000000003</v>
      </c>
      <c r="O588" s="10">
        <v>42640</v>
      </c>
      <c r="P588">
        <v>2.41</v>
      </c>
      <c r="Q588" s="6">
        <f t="shared" si="66"/>
        <v>-8.937850000000001</v>
      </c>
      <c r="R588" s="10">
        <v>42670</v>
      </c>
      <c r="S588">
        <v>10</v>
      </c>
      <c r="T588" s="6">
        <f t="shared" si="67"/>
        <v>9.0999999999999979</v>
      </c>
    </row>
    <row r="589" spans="2:20" x14ac:dyDescent="0.35">
      <c r="B589">
        <f t="shared" si="68"/>
        <v>2016</v>
      </c>
      <c r="C589" s="10">
        <v>42518</v>
      </c>
      <c r="D589">
        <v>20.6</v>
      </c>
      <c r="E589" s="6">
        <f t="shared" si="69"/>
        <v>14.839000000000006</v>
      </c>
      <c r="F589" s="10">
        <v>42549</v>
      </c>
      <c r="G589">
        <v>13.2</v>
      </c>
      <c r="H589" s="6">
        <f t="shared" si="63"/>
        <v>1.857999999999997</v>
      </c>
      <c r="I589" s="10">
        <v>42579</v>
      </c>
      <c r="J589">
        <v>6.1</v>
      </c>
      <c r="K589" s="6">
        <f t="shared" si="64"/>
        <v>-10.938499999999999</v>
      </c>
      <c r="L589" s="10">
        <v>42610</v>
      </c>
      <c r="M589">
        <v>2.67</v>
      </c>
      <c r="N589" s="6">
        <f t="shared" si="65"/>
        <v>-13.697950000000002</v>
      </c>
      <c r="O589" s="10">
        <v>42641</v>
      </c>
      <c r="P589">
        <v>2.46</v>
      </c>
      <c r="Q589" s="6">
        <f t="shared" si="66"/>
        <v>-8.8570999999999991</v>
      </c>
      <c r="R589" s="10">
        <v>42671</v>
      </c>
      <c r="S589">
        <v>11.7</v>
      </c>
      <c r="T589" s="6">
        <f t="shared" si="67"/>
        <v>11.845499999999998</v>
      </c>
    </row>
    <row r="590" spans="2:20" x14ac:dyDescent="0.35">
      <c r="B590">
        <f t="shared" si="68"/>
        <v>2016</v>
      </c>
      <c r="C590" s="10">
        <v>42519</v>
      </c>
      <c r="D590">
        <v>20.5</v>
      </c>
      <c r="E590" s="6">
        <f t="shared" si="69"/>
        <v>14.677500000000002</v>
      </c>
      <c r="F590" s="10">
        <v>42550</v>
      </c>
      <c r="G590">
        <v>11</v>
      </c>
      <c r="H590" s="6">
        <f t="shared" si="63"/>
        <v>-1.6950000000000003</v>
      </c>
      <c r="I590" s="10">
        <v>42580</v>
      </c>
      <c r="J590">
        <v>6.64</v>
      </c>
      <c r="K590" s="6">
        <f t="shared" si="64"/>
        <v>-10.0664</v>
      </c>
      <c r="L590" s="10">
        <v>42611</v>
      </c>
      <c r="M590">
        <v>2.67</v>
      </c>
      <c r="N590" s="6">
        <f t="shared" si="65"/>
        <v>-13.697950000000002</v>
      </c>
      <c r="O590" s="10">
        <v>42642</v>
      </c>
      <c r="P590">
        <v>2.2799999999999998</v>
      </c>
      <c r="Q590" s="6">
        <f t="shared" si="66"/>
        <v>-9.1478000000000002</v>
      </c>
      <c r="R590" s="10">
        <v>42672</v>
      </c>
      <c r="S590">
        <v>15.7</v>
      </c>
      <c r="T590" s="6">
        <f t="shared" si="67"/>
        <v>18.305499999999999</v>
      </c>
    </row>
    <row r="591" spans="2:20" x14ac:dyDescent="0.35">
      <c r="B591">
        <f t="shared" si="68"/>
        <v>2016</v>
      </c>
      <c r="C591" s="10">
        <v>42520</v>
      </c>
      <c r="D591">
        <v>22.4</v>
      </c>
      <c r="E591" s="6">
        <f t="shared" si="69"/>
        <v>17.745999999999995</v>
      </c>
      <c r="F591" s="10">
        <v>42551</v>
      </c>
      <c r="G591">
        <v>11.2</v>
      </c>
      <c r="H591" s="6">
        <f t="shared" si="63"/>
        <v>-1.3720000000000034</v>
      </c>
      <c r="I591" s="10">
        <v>42581</v>
      </c>
      <c r="J591">
        <v>8.27</v>
      </c>
      <c r="K591" s="6">
        <f t="shared" si="64"/>
        <v>-7.4339499999999994</v>
      </c>
      <c r="L591" s="10">
        <v>42612</v>
      </c>
      <c r="M591">
        <v>2.5299999999999998</v>
      </c>
      <c r="N591" s="6">
        <f t="shared" si="65"/>
        <v>-13.924050000000001</v>
      </c>
      <c r="O591" s="10">
        <v>42643</v>
      </c>
      <c r="P591">
        <v>2.25</v>
      </c>
      <c r="Q591" s="6">
        <f t="shared" si="66"/>
        <v>-9.1962499999999991</v>
      </c>
      <c r="R591" s="10">
        <v>42673</v>
      </c>
      <c r="S591">
        <v>14.4</v>
      </c>
      <c r="T591" s="6">
        <f t="shared" si="67"/>
        <v>16.206</v>
      </c>
    </row>
    <row r="592" spans="2:20" x14ac:dyDescent="0.35">
      <c r="B592">
        <f t="shared" si="68"/>
        <v>2016</v>
      </c>
      <c r="C592" s="10">
        <v>42521</v>
      </c>
      <c r="D592">
        <v>20.5</v>
      </c>
      <c r="E592" s="6">
        <f t="shared" si="69"/>
        <v>14.677500000000002</v>
      </c>
      <c r="H592" s="6" t="str">
        <f t="shared" si="63"/>
        <v/>
      </c>
      <c r="I592" s="10">
        <v>42582</v>
      </c>
      <c r="J592">
        <v>6.44</v>
      </c>
      <c r="K592" s="6">
        <f t="shared" si="64"/>
        <v>-10.389399999999998</v>
      </c>
      <c r="L592" s="10">
        <v>42613</v>
      </c>
      <c r="M592">
        <v>2.64</v>
      </c>
      <c r="N592" s="6">
        <f t="shared" si="65"/>
        <v>-13.746400000000001</v>
      </c>
      <c r="Q592" s="6" t="str">
        <f t="shared" si="66"/>
        <v/>
      </c>
      <c r="R592" s="10">
        <v>42674</v>
      </c>
      <c r="S592">
        <v>15.4</v>
      </c>
      <c r="T592" s="6">
        <f t="shared" si="67"/>
        <v>17.820999999999998</v>
      </c>
    </row>
    <row r="593" spans="2:20" x14ac:dyDescent="0.35">
      <c r="B593">
        <f t="shared" si="68"/>
        <v>2017</v>
      </c>
      <c r="C593" s="10">
        <v>42856</v>
      </c>
      <c r="D593">
        <v>121</v>
      </c>
      <c r="E593" s="6">
        <f t="shared" si="69"/>
        <v>176.98499999999999</v>
      </c>
      <c r="F593" s="10">
        <v>42887</v>
      </c>
      <c r="G593">
        <v>56.2</v>
      </c>
      <c r="H593" s="6">
        <f t="shared" si="63"/>
        <v>71.302999999999997</v>
      </c>
      <c r="I593" s="10">
        <v>42917</v>
      </c>
      <c r="J593">
        <v>16.8</v>
      </c>
      <c r="K593" s="6">
        <f t="shared" si="64"/>
        <v>6.3420000000000023</v>
      </c>
      <c r="L593" s="10">
        <v>42948</v>
      </c>
      <c r="M593">
        <v>4.0599999999999996</v>
      </c>
      <c r="N593" s="6">
        <f t="shared" si="65"/>
        <v>-11.453100000000003</v>
      </c>
      <c r="O593" s="10">
        <v>42979</v>
      </c>
      <c r="P593">
        <v>3.3</v>
      </c>
      <c r="Q593" s="6">
        <f t="shared" si="66"/>
        <v>-7.5005000000000006</v>
      </c>
      <c r="R593" s="10">
        <v>43009</v>
      </c>
      <c r="S593">
        <v>2.85</v>
      </c>
      <c r="T593" s="6">
        <f t="shared" si="67"/>
        <v>-2.4472499999999995</v>
      </c>
    </row>
    <row r="594" spans="2:20" x14ac:dyDescent="0.35">
      <c r="B594">
        <f t="shared" si="68"/>
        <v>2017</v>
      </c>
      <c r="C594" s="10">
        <v>42857</v>
      </c>
      <c r="D594">
        <v>136</v>
      </c>
      <c r="E594" s="6">
        <f t="shared" si="69"/>
        <v>201.20999999999998</v>
      </c>
      <c r="F594" s="10">
        <v>42888</v>
      </c>
      <c r="G594">
        <v>51</v>
      </c>
      <c r="H594" s="6">
        <f t="shared" si="63"/>
        <v>62.904999999999994</v>
      </c>
      <c r="I594" s="10">
        <v>42918</v>
      </c>
      <c r="J594">
        <v>20.100000000000001</v>
      </c>
      <c r="K594" s="6">
        <f t="shared" si="64"/>
        <v>11.671500000000002</v>
      </c>
      <c r="L594" s="10">
        <v>42949</v>
      </c>
      <c r="M594">
        <v>3.98</v>
      </c>
      <c r="N594" s="6">
        <f t="shared" si="65"/>
        <v>-11.582300000000002</v>
      </c>
      <c r="O594" s="10">
        <v>42980</v>
      </c>
      <c r="P594">
        <v>3.22</v>
      </c>
      <c r="Q594" s="6">
        <f t="shared" si="66"/>
        <v>-7.6296999999999997</v>
      </c>
      <c r="R594" s="10">
        <v>43010</v>
      </c>
      <c r="S594">
        <v>2.85</v>
      </c>
      <c r="T594" s="6">
        <f t="shared" si="67"/>
        <v>-2.4472499999999995</v>
      </c>
    </row>
    <row r="595" spans="2:20" x14ac:dyDescent="0.35">
      <c r="B595">
        <f t="shared" si="68"/>
        <v>2017</v>
      </c>
      <c r="C595" s="10">
        <v>42858</v>
      </c>
      <c r="D595">
        <v>145</v>
      </c>
      <c r="E595" s="6">
        <f t="shared" si="69"/>
        <v>215.745</v>
      </c>
      <c r="F595" s="10">
        <v>42889</v>
      </c>
      <c r="G595">
        <v>46.9</v>
      </c>
      <c r="H595" s="6">
        <f t="shared" si="63"/>
        <v>56.283499999999997</v>
      </c>
      <c r="I595" s="10">
        <v>42919</v>
      </c>
      <c r="J595">
        <v>17.2</v>
      </c>
      <c r="K595" s="6">
        <f t="shared" si="64"/>
        <v>6.9879999999999995</v>
      </c>
      <c r="L595" s="10">
        <v>42950</v>
      </c>
      <c r="M595">
        <v>4</v>
      </c>
      <c r="N595" s="6">
        <f t="shared" si="65"/>
        <v>-11.55</v>
      </c>
      <c r="O595" s="10">
        <v>42981</v>
      </c>
      <c r="P595">
        <v>3.19</v>
      </c>
      <c r="Q595" s="6">
        <f t="shared" si="66"/>
        <v>-7.6781500000000005</v>
      </c>
      <c r="R595" s="10">
        <v>43011</v>
      </c>
      <c r="S595">
        <v>2.74</v>
      </c>
      <c r="T595" s="6">
        <f t="shared" si="67"/>
        <v>-2.6248999999999993</v>
      </c>
    </row>
    <row r="596" spans="2:20" x14ac:dyDescent="0.35">
      <c r="B596">
        <f t="shared" si="68"/>
        <v>2017</v>
      </c>
      <c r="C596" s="10">
        <v>42859</v>
      </c>
      <c r="D596">
        <v>127</v>
      </c>
      <c r="E596" s="6">
        <f t="shared" si="69"/>
        <v>186.67499999999998</v>
      </c>
      <c r="F596" s="10">
        <v>42890</v>
      </c>
      <c r="G596">
        <v>44.4</v>
      </c>
      <c r="H596" s="6">
        <f t="shared" si="63"/>
        <v>52.246000000000002</v>
      </c>
      <c r="I596" s="10">
        <v>42920</v>
      </c>
      <c r="J596">
        <v>15.6</v>
      </c>
      <c r="K596" s="6">
        <f t="shared" si="64"/>
        <v>4.4039999999999999</v>
      </c>
      <c r="L596" s="10">
        <v>42951</v>
      </c>
      <c r="M596">
        <v>3.91</v>
      </c>
      <c r="N596" s="6">
        <f t="shared" si="65"/>
        <v>-11.695350000000001</v>
      </c>
      <c r="O596" s="10">
        <v>42982</v>
      </c>
      <c r="P596">
        <v>4.04</v>
      </c>
      <c r="Q596" s="6">
        <f t="shared" si="66"/>
        <v>-6.3053999999999997</v>
      </c>
      <c r="R596" s="10">
        <v>43012</v>
      </c>
      <c r="S596">
        <v>3.1</v>
      </c>
      <c r="T596" s="6">
        <f t="shared" si="67"/>
        <v>-2.0434999999999999</v>
      </c>
    </row>
    <row r="597" spans="2:20" x14ac:dyDescent="0.35">
      <c r="B597">
        <f t="shared" si="68"/>
        <v>2017</v>
      </c>
      <c r="C597" s="10">
        <v>42860</v>
      </c>
      <c r="D597">
        <v>104</v>
      </c>
      <c r="E597" s="6">
        <f t="shared" si="69"/>
        <v>149.53</v>
      </c>
      <c r="F597" s="10">
        <v>42891</v>
      </c>
      <c r="G597">
        <v>41.7</v>
      </c>
      <c r="H597" s="6">
        <f t="shared" si="63"/>
        <v>47.8855</v>
      </c>
      <c r="I597" s="10">
        <v>42921</v>
      </c>
      <c r="J597">
        <v>15</v>
      </c>
      <c r="K597" s="6">
        <f t="shared" si="64"/>
        <v>3.4350000000000023</v>
      </c>
      <c r="L597" s="10">
        <v>42952</v>
      </c>
      <c r="M597">
        <v>3.84</v>
      </c>
      <c r="N597" s="6">
        <f t="shared" si="65"/>
        <v>-11.808400000000002</v>
      </c>
      <c r="O597" s="10">
        <v>42983</v>
      </c>
      <c r="P597">
        <v>3.61</v>
      </c>
      <c r="Q597" s="6">
        <f t="shared" si="66"/>
        <v>-6.9998500000000003</v>
      </c>
      <c r="R597" s="10">
        <v>43013</v>
      </c>
      <c r="S597">
        <v>3.15</v>
      </c>
      <c r="T597" s="6">
        <f t="shared" si="67"/>
        <v>-1.9627499999999998</v>
      </c>
    </row>
    <row r="598" spans="2:20" x14ac:dyDescent="0.35">
      <c r="B598">
        <f t="shared" si="68"/>
        <v>2017</v>
      </c>
      <c r="C598" s="10">
        <v>42861</v>
      </c>
      <c r="D598">
        <v>230</v>
      </c>
      <c r="E598" s="6">
        <f t="shared" si="69"/>
        <v>353.02</v>
      </c>
      <c r="F598" s="10">
        <v>42892</v>
      </c>
      <c r="G598">
        <v>38.5</v>
      </c>
      <c r="H598" s="6">
        <f t="shared" si="63"/>
        <v>42.717500000000001</v>
      </c>
      <c r="I598" s="10">
        <v>42922</v>
      </c>
      <c r="J598">
        <v>13.4</v>
      </c>
      <c r="K598" s="6">
        <f t="shared" si="64"/>
        <v>0.85100000000000264</v>
      </c>
      <c r="L598" s="10">
        <v>42953</v>
      </c>
      <c r="M598">
        <v>4.1900000000000004</v>
      </c>
      <c r="N598" s="6">
        <f t="shared" si="65"/>
        <v>-11.24315</v>
      </c>
      <c r="O598" s="10">
        <v>42984</v>
      </c>
      <c r="P598">
        <v>5.56</v>
      </c>
      <c r="Q598" s="6">
        <f t="shared" si="66"/>
        <v>-3.8506</v>
      </c>
      <c r="R598" s="10">
        <v>43014</v>
      </c>
      <c r="S598">
        <v>2.94</v>
      </c>
      <c r="T598" s="6">
        <f t="shared" si="67"/>
        <v>-2.3018999999999998</v>
      </c>
    </row>
    <row r="599" spans="2:20" x14ac:dyDescent="0.35">
      <c r="B599">
        <f t="shared" si="68"/>
        <v>2017</v>
      </c>
      <c r="C599" s="10">
        <v>42862</v>
      </c>
      <c r="D599">
        <v>398</v>
      </c>
      <c r="E599" s="6">
        <f t="shared" si="69"/>
        <v>624.34</v>
      </c>
      <c r="F599" s="10">
        <v>42893</v>
      </c>
      <c r="G599">
        <v>35.1</v>
      </c>
      <c r="H599" s="6">
        <f t="shared" si="63"/>
        <v>37.226500000000001</v>
      </c>
      <c r="I599" s="10">
        <v>42923</v>
      </c>
      <c r="J599">
        <v>12.5</v>
      </c>
      <c r="K599" s="6">
        <f t="shared" si="64"/>
        <v>-0.60249999999999915</v>
      </c>
      <c r="L599" s="10">
        <v>42954</v>
      </c>
      <c r="M599">
        <v>4.0199999999999996</v>
      </c>
      <c r="N599" s="6">
        <f t="shared" si="65"/>
        <v>-11.517700000000001</v>
      </c>
      <c r="O599" s="10">
        <v>42985</v>
      </c>
      <c r="P599">
        <v>7.04</v>
      </c>
      <c r="Q599" s="6">
        <f t="shared" si="66"/>
        <v>-1.4603999999999999</v>
      </c>
      <c r="R599" s="10">
        <v>43015</v>
      </c>
      <c r="S599">
        <v>2.87</v>
      </c>
      <c r="T599" s="6">
        <f t="shared" si="67"/>
        <v>-2.4149499999999993</v>
      </c>
    </row>
    <row r="600" spans="2:20" x14ac:dyDescent="0.35">
      <c r="B600">
        <f t="shared" si="68"/>
        <v>2017</v>
      </c>
      <c r="C600" s="10">
        <v>42863</v>
      </c>
      <c r="D600">
        <v>338</v>
      </c>
      <c r="E600" s="6">
        <f t="shared" si="69"/>
        <v>527.44000000000005</v>
      </c>
      <c r="F600" s="10">
        <v>42894</v>
      </c>
      <c r="G600">
        <v>31.6</v>
      </c>
      <c r="H600" s="6">
        <f t="shared" si="63"/>
        <v>31.573999999999998</v>
      </c>
      <c r="I600" s="10">
        <v>42924</v>
      </c>
      <c r="J600">
        <v>11.7</v>
      </c>
      <c r="K600" s="6">
        <f t="shared" si="64"/>
        <v>-1.8945000000000007</v>
      </c>
      <c r="L600" s="10">
        <v>42955</v>
      </c>
      <c r="M600">
        <v>4.41</v>
      </c>
      <c r="N600" s="6">
        <f t="shared" si="65"/>
        <v>-10.88785</v>
      </c>
      <c r="O600" s="10">
        <v>42986</v>
      </c>
      <c r="P600">
        <v>5.28</v>
      </c>
      <c r="Q600" s="6">
        <f t="shared" si="66"/>
        <v>-4.3027999999999995</v>
      </c>
      <c r="R600" s="10">
        <v>43016</v>
      </c>
      <c r="S600">
        <v>3.13</v>
      </c>
      <c r="T600" s="6">
        <f t="shared" si="67"/>
        <v>-1.99505</v>
      </c>
    </row>
    <row r="601" spans="2:20" x14ac:dyDescent="0.35">
      <c r="B601">
        <f t="shared" si="68"/>
        <v>2017</v>
      </c>
      <c r="C601" s="10">
        <v>42864</v>
      </c>
      <c r="D601">
        <v>244</v>
      </c>
      <c r="E601" s="6">
        <f t="shared" si="69"/>
        <v>375.63</v>
      </c>
      <c r="F601" s="10">
        <v>42895</v>
      </c>
      <c r="G601">
        <v>32.200000000000003</v>
      </c>
      <c r="H601" s="6">
        <f t="shared" si="63"/>
        <v>32.543000000000006</v>
      </c>
      <c r="I601" s="10">
        <v>42925</v>
      </c>
      <c r="J601">
        <v>11.5</v>
      </c>
      <c r="K601" s="6">
        <f t="shared" si="64"/>
        <v>-2.2174999999999976</v>
      </c>
      <c r="L601" s="10">
        <v>42956</v>
      </c>
      <c r="M601">
        <v>4.28</v>
      </c>
      <c r="N601" s="6">
        <f t="shared" si="65"/>
        <v>-11.097800000000001</v>
      </c>
      <c r="O601" s="10">
        <v>42987</v>
      </c>
      <c r="P601">
        <v>4.5</v>
      </c>
      <c r="Q601" s="6">
        <f t="shared" si="66"/>
        <v>-5.5625</v>
      </c>
      <c r="R601" s="10">
        <v>43017</v>
      </c>
      <c r="S601">
        <v>3.35</v>
      </c>
      <c r="T601" s="6">
        <f t="shared" si="67"/>
        <v>-1.6397499999999994</v>
      </c>
    </row>
    <row r="602" spans="2:20" x14ac:dyDescent="0.35">
      <c r="B602">
        <f t="shared" si="68"/>
        <v>2017</v>
      </c>
      <c r="C602" s="10">
        <v>42865</v>
      </c>
      <c r="D602">
        <v>193</v>
      </c>
      <c r="E602" s="6">
        <f t="shared" si="69"/>
        <v>293.26499999999999</v>
      </c>
      <c r="F602" s="10">
        <v>42896</v>
      </c>
      <c r="G602">
        <v>33.799999999999997</v>
      </c>
      <c r="H602" s="6">
        <f t="shared" si="63"/>
        <v>35.126999999999995</v>
      </c>
      <c r="I602" s="10">
        <v>42926</v>
      </c>
      <c r="J602">
        <v>10.7</v>
      </c>
      <c r="K602" s="6">
        <f t="shared" si="64"/>
        <v>-3.5094999999999992</v>
      </c>
      <c r="L602" s="10">
        <v>42957</v>
      </c>
      <c r="M602">
        <v>3.98</v>
      </c>
      <c r="N602" s="6">
        <f t="shared" si="65"/>
        <v>-11.582300000000002</v>
      </c>
      <c r="O602" s="10">
        <v>42988</v>
      </c>
      <c r="P602">
        <v>4.17</v>
      </c>
      <c r="Q602" s="6">
        <f t="shared" si="66"/>
        <v>-6.0954500000000005</v>
      </c>
      <c r="R602" s="10">
        <v>43018</v>
      </c>
      <c r="S602">
        <v>4.08</v>
      </c>
      <c r="T602" s="6">
        <f t="shared" si="67"/>
        <v>-0.46079999999999988</v>
      </c>
    </row>
    <row r="603" spans="2:20" x14ac:dyDescent="0.35">
      <c r="B603">
        <f t="shared" si="68"/>
        <v>2017</v>
      </c>
      <c r="C603" s="10">
        <v>42866</v>
      </c>
      <c r="D603">
        <v>161</v>
      </c>
      <c r="E603" s="6">
        <f t="shared" si="69"/>
        <v>241.58499999999998</v>
      </c>
      <c r="F603" s="10">
        <v>42897</v>
      </c>
      <c r="G603">
        <v>29.2</v>
      </c>
      <c r="H603" s="6">
        <f t="shared" si="63"/>
        <v>27.698</v>
      </c>
      <c r="I603" s="10">
        <v>42927</v>
      </c>
      <c r="J603">
        <v>10.3</v>
      </c>
      <c r="K603" s="6">
        <f t="shared" si="64"/>
        <v>-4.1554999999999964</v>
      </c>
      <c r="L603" s="10">
        <v>42958</v>
      </c>
      <c r="M603">
        <v>4.03</v>
      </c>
      <c r="N603" s="6">
        <f t="shared" si="65"/>
        <v>-11.501550000000002</v>
      </c>
      <c r="O603" s="10">
        <v>42989</v>
      </c>
      <c r="P603">
        <v>4.0599999999999996</v>
      </c>
      <c r="Q603" s="6">
        <f t="shared" si="66"/>
        <v>-6.2731000000000003</v>
      </c>
      <c r="R603" s="10">
        <v>43019</v>
      </c>
      <c r="S603">
        <v>3.5</v>
      </c>
      <c r="T603" s="6">
        <f t="shared" si="67"/>
        <v>-1.3975</v>
      </c>
    </row>
    <row r="604" spans="2:20" x14ac:dyDescent="0.35">
      <c r="B604">
        <f t="shared" si="68"/>
        <v>2017</v>
      </c>
      <c r="C604" s="10">
        <v>42867</v>
      </c>
      <c r="D604">
        <v>135</v>
      </c>
      <c r="E604" s="6">
        <f t="shared" si="69"/>
        <v>199.595</v>
      </c>
      <c r="F604" s="10">
        <v>42898</v>
      </c>
      <c r="G604">
        <v>27.2</v>
      </c>
      <c r="H604" s="6">
        <f t="shared" si="63"/>
        <v>24.467999999999996</v>
      </c>
      <c r="I604" s="10">
        <v>42928</v>
      </c>
      <c r="J604">
        <v>9.5</v>
      </c>
      <c r="K604" s="6">
        <f t="shared" si="64"/>
        <v>-5.4474999999999998</v>
      </c>
      <c r="L604" s="10">
        <v>42959</v>
      </c>
      <c r="M604">
        <v>4.24</v>
      </c>
      <c r="N604" s="6">
        <f t="shared" si="65"/>
        <v>-11.162400000000002</v>
      </c>
      <c r="O604" s="10">
        <v>42990</v>
      </c>
      <c r="P604">
        <v>3.84</v>
      </c>
      <c r="Q604" s="6">
        <f t="shared" si="66"/>
        <v>-6.6284000000000001</v>
      </c>
      <c r="R604" s="10">
        <v>43020</v>
      </c>
      <c r="S604">
        <v>2.95</v>
      </c>
      <c r="T604" s="6">
        <f t="shared" si="67"/>
        <v>-2.2857499999999993</v>
      </c>
    </row>
    <row r="605" spans="2:20" x14ac:dyDescent="0.35">
      <c r="B605">
        <f t="shared" si="68"/>
        <v>2017</v>
      </c>
      <c r="C605" s="10">
        <v>42868</v>
      </c>
      <c r="D605">
        <v>113</v>
      </c>
      <c r="E605" s="6">
        <f t="shared" si="69"/>
        <v>164.065</v>
      </c>
      <c r="F605" s="10">
        <v>42899</v>
      </c>
      <c r="G605">
        <v>28.3</v>
      </c>
      <c r="H605" s="6">
        <f t="shared" si="63"/>
        <v>26.244500000000002</v>
      </c>
      <c r="I605" s="10">
        <v>42929</v>
      </c>
      <c r="J605">
        <v>9.1999999999999993</v>
      </c>
      <c r="K605" s="6">
        <f t="shared" si="64"/>
        <v>-5.9320000000000004</v>
      </c>
      <c r="L605" s="10">
        <v>42960</v>
      </c>
      <c r="M605">
        <v>4.07</v>
      </c>
      <c r="N605" s="6">
        <f t="shared" si="65"/>
        <v>-11.436950000000001</v>
      </c>
      <c r="O605" s="10">
        <v>42991</v>
      </c>
      <c r="P605">
        <v>3.73</v>
      </c>
      <c r="Q605" s="6">
        <f t="shared" si="66"/>
        <v>-6.8060499999999999</v>
      </c>
      <c r="R605" s="10">
        <v>43021</v>
      </c>
      <c r="S605">
        <v>2.8</v>
      </c>
      <c r="T605" s="6">
        <f t="shared" si="67"/>
        <v>-2.5280000000000005</v>
      </c>
    </row>
    <row r="606" spans="2:20" x14ac:dyDescent="0.35">
      <c r="B606">
        <f t="shared" si="68"/>
        <v>2017</v>
      </c>
      <c r="C606" s="10">
        <v>42869</v>
      </c>
      <c r="D606">
        <v>115</v>
      </c>
      <c r="E606" s="6">
        <f t="shared" si="69"/>
        <v>167.29499999999999</v>
      </c>
      <c r="F606" s="10">
        <v>42900</v>
      </c>
      <c r="G606">
        <v>26</v>
      </c>
      <c r="H606" s="6">
        <f t="shared" si="63"/>
        <v>22.53</v>
      </c>
      <c r="I606" s="10">
        <v>42930</v>
      </c>
      <c r="J606">
        <v>7.79</v>
      </c>
      <c r="K606" s="6">
        <f t="shared" si="64"/>
        <v>-8.2091499999999993</v>
      </c>
      <c r="L606" s="10">
        <v>42961</v>
      </c>
      <c r="M606">
        <v>3.82</v>
      </c>
      <c r="N606" s="6">
        <f t="shared" si="65"/>
        <v>-11.840700000000002</v>
      </c>
      <c r="O606" s="10">
        <v>42992</v>
      </c>
      <c r="P606">
        <v>3.66</v>
      </c>
      <c r="Q606" s="6">
        <f t="shared" si="66"/>
        <v>-6.9191000000000003</v>
      </c>
      <c r="R606" s="10">
        <v>43022</v>
      </c>
      <c r="S606">
        <v>2.85</v>
      </c>
      <c r="T606" s="6">
        <f t="shared" si="67"/>
        <v>-2.4472499999999995</v>
      </c>
    </row>
    <row r="607" spans="2:20" x14ac:dyDescent="0.35">
      <c r="B607">
        <f t="shared" si="68"/>
        <v>2017</v>
      </c>
      <c r="C607" s="10">
        <v>42870</v>
      </c>
      <c r="D607">
        <v>255</v>
      </c>
      <c r="E607" s="6">
        <f t="shared" si="69"/>
        <v>393.39499999999998</v>
      </c>
      <c r="F607" s="10">
        <v>42901</v>
      </c>
      <c r="G607">
        <v>23.5</v>
      </c>
      <c r="H607" s="6">
        <f t="shared" si="63"/>
        <v>18.4925</v>
      </c>
      <c r="I607" s="10">
        <v>42931</v>
      </c>
      <c r="J607">
        <v>6.9</v>
      </c>
      <c r="K607" s="6">
        <f t="shared" si="64"/>
        <v>-9.6464999999999979</v>
      </c>
      <c r="L607" s="10">
        <v>42962</v>
      </c>
      <c r="M607">
        <v>3.69</v>
      </c>
      <c r="N607" s="6">
        <f t="shared" si="65"/>
        <v>-12.050650000000001</v>
      </c>
      <c r="O607" s="10">
        <v>42993</v>
      </c>
      <c r="P607">
        <v>3.54</v>
      </c>
      <c r="Q607" s="6">
        <f t="shared" si="66"/>
        <v>-7.1128999999999998</v>
      </c>
      <c r="R607" s="10">
        <v>43023</v>
      </c>
      <c r="S607">
        <v>2.86</v>
      </c>
      <c r="T607" s="6">
        <f t="shared" si="67"/>
        <v>-2.4310999999999998</v>
      </c>
    </row>
    <row r="608" spans="2:20" x14ac:dyDescent="0.35">
      <c r="B608">
        <f t="shared" si="68"/>
        <v>2017</v>
      </c>
      <c r="C608" s="10">
        <v>42871</v>
      </c>
      <c r="D608">
        <v>273</v>
      </c>
      <c r="E608" s="6">
        <f t="shared" si="69"/>
        <v>422.46499999999997</v>
      </c>
      <c r="F608" s="10">
        <v>42902</v>
      </c>
      <c r="G608">
        <v>22.7</v>
      </c>
      <c r="H608" s="6">
        <f t="shared" si="63"/>
        <v>17.200499999999998</v>
      </c>
      <c r="I608" s="10">
        <v>42932</v>
      </c>
      <c r="J608">
        <v>6.95</v>
      </c>
      <c r="K608" s="6">
        <f t="shared" si="64"/>
        <v>-9.5657499999999995</v>
      </c>
      <c r="L608" s="10">
        <v>42963</v>
      </c>
      <c r="M608">
        <v>3.67</v>
      </c>
      <c r="N608" s="6">
        <f t="shared" si="65"/>
        <v>-12.082950000000002</v>
      </c>
      <c r="O608" s="10">
        <v>42994</v>
      </c>
      <c r="P608">
        <v>3.65</v>
      </c>
      <c r="Q608" s="6">
        <f t="shared" si="66"/>
        <v>-6.9352499999999999</v>
      </c>
      <c r="R608" s="10">
        <v>43024</v>
      </c>
      <c r="S608">
        <v>2.87</v>
      </c>
      <c r="T608" s="6">
        <f t="shared" si="67"/>
        <v>-2.4149499999999993</v>
      </c>
    </row>
    <row r="609" spans="2:20" x14ac:dyDescent="0.35">
      <c r="B609">
        <f t="shared" si="68"/>
        <v>2017</v>
      </c>
      <c r="C609" s="10">
        <v>42872</v>
      </c>
      <c r="D609">
        <v>206</v>
      </c>
      <c r="E609" s="6">
        <f t="shared" si="69"/>
        <v>314.26</v>
      </c>
      <c r="F609" s="10">
        <v>42903</v>
      </c>
      <c r="G609">
        <v>33</v>
      </c>
      <c r="H609" s="6">
        <f t="shared" si="63"/>
        <v>33.835000000000001</v>
      </c>
      <c r="I609" s="10">
        <v>42933</v>
      </c>
      <c r="J609">
        <v>6.12</v>
      </c>
      <c r="K609" s="6">
        <f t="shared" si="64"/>
        <v>-10.906199999999998</v>
      </c>
      <c r="L609" s="10">
        <v>42964</v>
      </c>
      <c r="M609">
        <v>3.52</v>
      </c>
      <c r="N609" s="6">
        <f t="shared" si="65"/>
        <v>-12.325200000000002</v>
      </c>
      <c r="O609" s="10">
        <v>42995</v>
      </c>
      <c r="P609">
        <v>3.58</v>
      </c>
      <c r="Q609" s="6">
        <f t="shared" si="66"/>
        <v>-7.0483000000000002</v>
      </c>
      <c r="R609" s="10">
        <v>43025</v>
      </c>
      <c r="S609">
        <v>2.63</v>
      </c>
      <c r="T609" s="6">
        <f t="shared" si="67"/>
        <v>-2.8025500000000001</v>
      </c>
    </row>
    <row r="610" spans="2:20" x14ac:dyDescent="0.35">
      <c r="B610">
        <f t="shared" si="68"/>
        <v>2017</v>
      </c>
      <c r="C610" s="10">
        <v>42873</v>
      </c>
      <c r="D610">
        <v>150</v>
      </c>
      <c r="E610" s="6">
        <f t="shared" si="69"/>
        <v>223.82</v>
      </c>
      <c r="F610" s="10">
        <v>42904</v>
      </c>
      <c r="G610">
        <v>34.299999999999997</v>
      </c>
      <c r="H610" s="6">
        <f t="shared" si="63"/>
        <v>35.934499999999993</v>
      </c>
      <c r="I610" s="10">
        <v>42934</v>
      </c>
      <c r="J610">
        <v>5.85</v>
      </c>
      <c r="K610" s="6">
        <f t="shared" si="64"/>
        <v>-11.34225</v>
      </c>
      <c r="L610" s="10">
        <v>42965</v>
      </c>
      <c r="M610">
        <v>3.62</v>
      </c>
      <c r="N610" s="6">
        <f t="shared" si="65"/>
        <v>-12.163700000000002</v>
      </c>
      <c r="O610" s="10">
        <v>42996</v>
      </c>
      <c r="P610">
        <v>3.55</v>
      </c>
      <c r="Q610" s="6">
        <f t="shared" si="66"/>
        <v>-7.0967500000000001</v>
      </c>
      <c r="R610" s="10">
        <v>43026</v>
      </c>
      <c r="S610">
        <v>2.61</v>
      </c>
      <c r="T610" s="6">
        <f t="shared" si="67"/>
        <v>-2.8348500000000003</v>
      </c>
    </row>
    <row r="611" spans="2:20" x14ac:dyDescent="0.35">
      <c r="B611">
        <f t="shared" si="68"/>
        <v>2017</v>
      </c>
      <c r="C611" s="10">
        <v>42874</v>
      </c>
      <c r="D611">
        <v>116</v>
      </c>
      <c r="E611" s="6">
        <f t="shared" si="69"/>
        <v>168.91</v>
      </c>
      <c r="F611" s="10">
        <v>42905</v>
      </c>
      <c r="G611">
        <v>31.8</v>
      </c>
      <c r="H611" s="6">
        <f t="shared" si="63"/>
        <v>31.896999999999998</v>
      </c>
      <c r="I611" s="10">
        <v>42935</v>
      </c>
      <c r="J611">
        <v>5.81</v>
      </c>
      <c r="K611" s="6">
        <f t="shared" si="64"/>
        <v>-11.40685</v>
      </c>
      <c r="L611" s="10">
        <v>42966</v>
      </c>
      <c r="M611">
        <v>5.79</v>
      </c>
      <c r="N611" s="6">
        <f t="shared" si="65"/>
        <v>-8.6591500000000021</v>
      </c>
      <c r="O611" s="10">
        <v>42997</v>
      </c>
      <c r="P611">
        <v>3.66</v>
      </c>
      <c r="Q611" s="6">
        <f t="shared" si="66"/>
        <v>-6.9191000000000003</v>
      </c>
      <c r="R611" s="10">
        <v>43027</v>
      </c>
      <c r="S611">
        <v>2.5299999999999998</v>
      </c>
      <c r="T611" s="6">
        <f t="shared" si="67"/>
        <v>-2.9640500000000003</v>
      </c>
    </row>
    <row r="612" spans="2:20" x14ac:dyDescent="0.35">
      <c r="B612">
        <f t="shared" si="68"/>
        <v>2017</v>
      </c>
      <c r="C612" s="10">
        <v>42875</v>
      </c>
      <c r="D612">
        <v>91.2</v>
      </c>
      <c r="E612" s="6">
        <f t="shared" si="69"/>
        <v>128.858</v>
      </c>
      <c r="F612" s="10">
        <v>42906</v>
      </c>
      <c r="G612">
        <v>29.5</v>
      </c>
      <c r="H612" s="6">
        <f t="shared" si="63"/>
        <v>28.182499999999997</v>
      </c>
      <c r="I612" s="10">
        <v>42936</v>
      </c>
      <c r="J612">
        <v>5.42</v>
      </c>
      <c r="K612" s="6">
        <f t="shared" si="64"/>
        <v>-12.0367</v>
      </c>
      <c r="L612" s="10">
        <v>42967</v>
      </c>
      <c r="M612">
        <v>4.78</v>
      </c>
      <c r="N612" s="6">
        <f t="shared" si="65"/>
        <v>-10.290300000000002</v>
      </c>
      <c r="O612" s="10">
        <v>42998</v>
      </c>
      <c r="P612">
        <v>3.9</v>
      </c>
      <c r="Q612" s="6">
        <f t="shared" si="66"/>
        <v>-6.5315000000000003</v>
      </c>
      <c r="R612" s="10">
        <v>43028</v>
      </c>
      <c r="S612">
        <v>2.61</v>
      </c>
      <c r="T612" s="6">
        <f t="shared" si="67"/>
        <v>-2.8348500000000003</v>
      </c>
    </row>
    <row r="613" spans="2:20" x14ac:dyDescent="0.35">
      <c r="B613">
        <f t="shared" si="68"/>
        <v>2017</v>
      </c>
      <c r="C613" s="10">
        <v>42876</v>
      </c>
      <c r="D613">
        <v>74</v>
      </c>
      <c r="E613" s="6">
        <f t="shared" si="69"/>
        <v>101.08000000000001</v>
      </c>
      <c r="F613" s="10">
        <v>42907</v>
      </c>
      <c r="G613">
        <v>27.1</v>
      </c>
      <c r="H613" s="6">
        <f t="shared" si="63"/>
        <v>24.3065</v>
      </c>
      <c r="I613" s="10">
        <v>42937</v>
      </c>
      <c r="J613">
        <v>5.32</v>
      </c>
      <c r="K613" s="6">
        <f t="shared" si="64"/>
        <v>-12.198199999999998</v>
      </c>
      <c r="L613" s="10">
        <v>42968</v>
      </c>
      <c r="M613">
        <v>4.2</v>
      </c>
      <c r="N613" s="6">
        <f t="shared" si="65"/>
        <v>-11.227</v>
      </c>
      <c r="O613" s="10">
        <v>42999</v>
      </c>
      <c r="P613">
        <v>3.75</v>
      </c>
      <c r="Q613" s="6">
        <f t="shared" si="66"/>
        <v>-6.7737499999999997</v>
      </c>
      <c r="R613" s="10">
        <v>43029</v>
      </c>
      <c r="S613">
        <v>2.5099999999999998</v>
      </c>
      <c r="T613" s="6">
        <f t="shared" si="67"/>
        <v>-2.9963500000000005</v>
      </c>
    </row>
    <row r="614" spans="2:20" x14ac:dyDescent="0.35">
      <c r="B614">
        <f t="shared" si="68"/>
        <v>2017</v>
      </c>
      <c r="C614" s="10">
        <v>42877</v>
      </c>
      <c r="D614">
        <v>62.7</v>
      </c>
      <c r="E614" s="6">
        <f t="shared" si="69"/>
        <v>82.830500000000001</v>
      </c>
      <c r="F614" s="10">
        <v>42908</v>
      </c>
      <c r="G614">
        <v>24.5</v>
      </c>
      <c r="H614" s="6">
        <f t="shared" si="63"/>
        <v>20.107500000000002</v>
      </c>
      <c r="I614" s="10">
        <v>42938</v>
      </c>
      <c r="J614">
        <v>5.14</v>
      </c>
      <c r="K614" s="6">
        <f t="shared" si="64"/>
        <v>-12.488899999999999</v>
      </c>
      <c r="L614" s="10">
        <v>42969</v>
      </c>
      <c r="M614">
        <v>3.9</v>
      </c>
      <c r="N614" s="6">
        <f t="shared" si="65"/>
        <v>-11.711500000000001</v>
      </c>
      <c r="O614" s="10">
        <v>43000</v>
      </c>
      <c r="P614">
        <v>3.4</v>
      </c>
      <c r="Q614" s="6">
        <f t="shared" si="66"/>
        <v>-7.3390000000000004</v>
      </c>
      <c r="R614" s="10">
        <v>43030</v>
      </c>
      <c r="S614">
        <v>2.42</v>
      </c>
      <c r="T614" s="6">
        <f t="shared" si="67"/>
        <v>-3.1417000000000002</v>
      </c>
    </row>
    <row r="615" spans="2:20" x14ac:dyDescent="0.35">
      <c r="B615">
        <f t="shared" si="68"/>
        <v>2017</v>
      </c>
      <c r="C615" s="10">
        <v>42878</v>
      </c>
      <c r="D615">
        <v>58</v>
      </c>
      <c r="E615" s="6">
        <f t="shared" si="69"/>
        <v>75.240000000000009</v>
      </c>
      <c r="F615" s="10">
        <v>42909</v>
      </c>
      <c r="G615">
        <v>21.7</v>
      </c>
      <c r="H615" s="6">
        <f t="shared" si="63"/>
        <v>15.585499999999996</v>
      </c>
      <c r="I615" s="10">
        <v>42939</v>
      </c>
      <c r="J615">
        <v>4.82</v>
      </c>
      <c r="K615" s="6">
        <f t="shared" si="64"/>
        <v>-13.005699999999999</v>
      </c>
      <c r="L615" s="10">
        <v>42970</v>
      </c>
      <c r="M615">
        <v>3.73</v>
      </c>
      <c r="N615" s="6">
        <f t="shared" si="65"/>
        <v>-11.986050000000002</v>
      </c>
      <c r="O615" s="10">
        <v>43001</v>
      </c>
      <c r="P615">
        <v>3.3</v>
      </c>
      <c r="Q615" s="6">
        <f t="shared" si="66"/>
        <v>-7.5005000000000006</v>
      </c>
      <c r="R615" s="10">
        <v>43031</v>
      </c>
      <c r="S615">
        <v>2.57</v>
      </c>
      <c r="T615" s="6">
        <f t="shared" si="67"/>
        <v>-2.8994499999999999</v>
      </c>
    </row>
    <row r="616" spans="2:20" x14ac:dyDescent="0.35">
      <c r="B616">
        <f t="shared" si="68"/>
        <v>2017</v>
      </c>
      <c r="C616" s="10">
        <v>42879</v>
      </c>
      <c r="D616">
        <v>53.5</v>
      </c>
      <c r="E616" s="6">
        <f t="shared" si="69"/>
        <v>67.972499999999997</v>
      </c>
      <c r="F616" s="10">
        <v>42910</v>
      </c>
      <c r="G616">
        <v>21.3</v>
      </c>
      <c r="H616" s="6">
        <f t="shared" si="63"/>
        <v>14.939500000000002</v>
      </c>
      <c r="I616" s="10">
        <v>42940</v>
      </c>
      <c r="J616">
        <v>4.9400000000000004</v>
      </c>
      <c r="K616" s="6">
        <f t="shared" si="64"/>
        <v>-12.811899999999998</v>
      </c>
      <c r="L616" s="10">
        <v>42971</v>
      </c>
      <c r="M616">
        <v>3.55</v>
      </c>
      <c r="N616" s="6">
        <f t="shared" si="65"/>
        <v>-12.276750000000002</v>
      </c>
      <c r="O616" s="10">
        <v>43002</v>
      </c>
      <c r="P616">
        <v>3.46</v>
      </c>
      <c r="Q616" s="6">
        <f t="shared" si="66"/>
        <v>-7.2420999999999998</v>
      </c>
      <c r="R616" s="10">
        <v>43032</v>
      </c>
      <c r="S616">
        <v>2.74</v>
      </c>
      <c r="T616" s="6">
        <f t="shared" si="67"/>
        <v>-2.6248999999999993</v>
      </c>
    </row>
    <row r="617" spans="2:20" x14ac:dyDescent="0.35">
      <c r="B617">
        <f t="shared" si="68"/>
        <v>2017</v>
      </c>
      <c r="C617" s="10">
        <v>42880</v>
      </c>
      <c r="D617">
        <v>49.2</v>
      </c>
      <c r="E617" s="6">
        <f t="shared" si="69"/>
        <v>61.027999999999999</v>
      </c>
      <c r="F617" s="10">
        <v>42911</v>
      </c>
      <c r="G617">
        <v>20</v>
      </c>
      <c r="H617" s="6">
        <f t="shared" si="63"/>
        <v>12.839999999999996</v>
      </c>
      <c r="I617" s="10">
        <v>42941</v>
      </c>
      <c r="J617">
        <v>5.73</v>
      </c>
      <c r="K617" s="6">
        <f t="shared" si="64"/>
        <v>-11.536049999999998</v>
      </c>
      <c r="L617" s="10">
        <v>42972</v>
      </c>
      <c r="M617">
        <v>3.5</v>
      </c>
      <c r="N617" s="6">
        <f t="shared" si="65"/>
        <v>-12.357500000000002</v>
      </c>
      <c r="O617" s="10">
        <v>43003</v>
      </c>
      <c r="P617">
        <v>3.5</v>
      </c>
      <c r="Q617" s="6">
        <f t="shared" si="66"/>
        <v>-7.1775000000000002</v>
      </c>
      <c r="R617" s="10">
        <v>43033</v>
      </c>
      <c r="S617">
        <v>10.3</v>
      </c>
      <c r="T617" s="6">
        <f t="shared" si="67"/>
        <v>9.584500000000002</v>
      </c>
    </row>
    <row r="618" spans="2:20" x14ac:dyDescent="0.35">
      <c r="B618">
        <f t="shared" si="68"/>
        <v>2017</v>
      </c>
      <c r="C618" s="10">
        <v>42881</v>
      </c>
      <c r="D618">
        <v>96.1</v>
      </c>
      <c r="E618" s="6">
        <f t="shared" si="69"/>
        <v>136.77149999999997</v>
      </c>
      <c r="F618" s="10">
        <v>42912</v>
      </c>
      <c r="G618">
        <v>18.5</v>
      </c>
      <c r="H618" s="6">
        <f t="shared" si="63"/>
        <v>10.4175</v>
      </c>
      <c r="I618" s="10">
        <v>42942</v>
      </c>
      <c r="J618">
        <v>5.16</v>
      </c>
      <c r="K618" s="6">
        <f t="shared" si="64"/>
        <v>-12.456599999999998</v>
      </c>
      <c r="L618" s="10">
        <v>42973</v>
      </c>
      <c r="M618">
        <v>3.41</v>
      </c>
      <c r="N618" s="6">
        <f t="shared" si="65"/>
        <v>-12.502850000000002</v>
      </c>
      <c r="O618" s="10">
        <v>43004</v>
      </c>
      <c r="P618">
        <v>3.47</v>
      </c>
      <c r="Q618" s="6">
        <f t="shared" si="66"/>
        <v>-7.2259500000000001</v>
      </c>
      <c r="R618" s="10">
        <v>43034</v>
      </c>
      <c r="S618">
        <v>102</v>
      </c>
      <c r="T618" s="6">
        <f t="shared" si="67"/>
        <v>157.67999999999998</v>
      </c>
    </row>
    <row r="619" spans="2:20" x14ac:dyDescent="0.35">
      <c r="B619">
        <f t="shared" si="68"/>
        <v>2017</v>
      </c>
      <c r="C619" s="10">
        <v>42882</v>
      </c>
      <c r="D619">
        <v>126</v>
      </c>
      <c r="E619" s="6">
        <f t="shared" si="69"/>
        <v>185.06</v>
      </c>
      <c r="F619" s="10">
        <v>42913</v>
      </c>
      <c r="G619">
        <v>17.3</v>
      </c>
      <c r="H619" s="6">
        <f t="shared" si="63"/>
        <v>8.4795000000000016</v>
      </c>
      <c r="I619" s="10">
        <v>42943</v>
      </c>
      <c r="J619">
        <v>4.68</v>
      </c>
      <c r="K619" s="6">
        <f t="shared" si="64"/>
        <v>-13.2318</v>
      </c>
      <c r="L619" s="10">
        <v>42974</v>
      </c>
      <c r="M619">
        <v>3.45</v>
      </c>
      <c r="N619" s="6">
        <f t="shared" si="65"/>
        <v>-12.43825</v>
      </c>
      <c r="O619" s="10">
        <v>43005</v>
      </c>
      <c r="P619">
        <v>3.41</v>
      </c>
      <c r="Q619" s="6">
        <f t="shared" si="66"/>
        <v>-7.3228499999999999</v>
      </c>
      <c r="R619" s="10">
        <v>43035</v>
      </c>
      <c r="S619">
        <v>117</v>
      </c>
      <c r="T619" s="6">
        <f t="shared" si="67"/>
        <v>181.905</v>
      </c>
    </row>
    <row r="620" spans="2:20" x14ac:dyDescent="0.35">
      <c r="B620">
        <f t="shared" si="68"/>
        <v>2017</v>
      </c>
      <c r="C620" s="10">
        <v>42883</v>
      </c>
      <c r="D620">
        <v>115</v>
      </c>
      <c r="E620" s="6">
        <f t="shared" si="69"/>
        <v>167.29499999999999</v>
      </c>
      <c r="F620" s="10">
        <v>42914</v>
      </c>
      <c r="G620">
        <v>16.7</v>
      </c>
      <c r="H620" s="6">
        <f t="shared" si="63"/>
        <v>7.5104999999999968</v>
      </c>
      <c r="I620" s="10">
        <v>42944</v>
      </c>
      <c r="J620">
        <v>4.9000000000000004</v>
      </c>
      <c r="K620" s="6">
        <f t="shared" si="64"/>
        <v>-12.876499999999998</v>
      </c>
      <c r="L620" s="10">
        <v>42975</v>
      </c>
      <c r="M620">
        <v>3.39</v>
      </c>
      <c r="N620" s="6">
        <f t="shared" si="65"/>
        <v>-12.535150000000002</v>
      </c>
      <c r="O620" s="10">
        <v>43006</v>
      </c>
      <c r="P620">
        <v>3.43</v>
      </c>
      <c r="Q620" s="6">
        <f t="shared" si="66"/>
        <v>-7.2905499999999996</v>
      </c>
      <c r="R620" s="10">
        <v>43036</v>
      </c>
      <c r="S620">
        <v>86.7</v>
      </c>
      <c r="T620" s="6">
        <f t="shared" si="67"/>
        <v>132.97049999999999</v>
      </c>
    </row>
    <row r="621" spans="2:20" x14ac:dyDescent="0.35">
      <c r="B621">
        <f t="shared" si="68"/>
        <v>2017</v>
      </c>
      <c r="C621" s="10">
        <v>42884</v>
      </c>
      <c r="D621">
        <v>91.7</v>
      </c>
      <c r="E621" s="6">
        <f t="shared" si="69"/>
        <v>129.66550000000001</v>
      </c>
      <c r="F621" s="10">
        <v>42915</v>
      </c>
      <c r="G621">
        <v>15.9</v>
      </c>
      <c r="H621" s="6">
        <f t="shared" si="63"/>
        <v>6.2184999999999988</v>
      </c>
      <c r="I621" s="10">
        <v>42945</v>
      </c>
      <c r="J621">
        <v>4.75</v>
      </c>
      <c r="K621" s="6">
        <f t="shared" si="64"/>
        <v>-13.118749999999999</v>
      </c>
      <c r="L621" s="10">
        <v>42976</v>
      </c>
      <c r="M621">
        <v>3.38</v>
      </c>
      <c r="N621" s="6">
        <f t="shared" si="65"/>
        <v>-12.551300000000001</v>
      </c>
      <c r="O621" s="10">
        <v>43007</v>
      </c>
      <c r="P621">
        <v>3.08</v>
      </c>
      <c r="Q621" s="6">
        <f t="shared" si="66"/>
        <v>-7.8558000000000003</v>
      </c>
      <c r="R621" s="10">
        <v>43037</v>
      </c>
      <c r="S621">
        <v>60.8</v>
      </c>
      <c r="T621" s="6">
        <f t="shared" si="67"/>
        <v>91.141999999999996</v>
      </c>
    </row>
    <row r="622" spans="2:20" x14ac:dyDescent="0.35">
      <c r="B622">
        <f t="shared" si="68"/>
        <v>2017</v>
      </c>
      <c r="C622" s="10">
        <v>42885</v>
      </c>
      <c r="D622">
        <v>73</v>
      </c>
      <c r="E622" s="6">
        <f t="shared" si="69"/>
        <v>99.465000000000003</v>
      </c>
      <c r="F622" s="10">
        <v>42916</v>
      </c>
      <c r="G622">
        <v>16.600000000000001</v>
      </c>
      <c r="H622" s="6">
        <f t="shared" si="63"/>
        <v>7.3490000000000002</v>
      </c>
      <c r="I622" s="10">
        <v>42946</v>
      </c>
      <c r="J622">
        <v>4.43</v>
      </c>
      <c r="K622" s="6">
        <f t="shared" si="64"/>
        <v>-13.635549999999999</v>
      </c>
      <c r="L622" s="10">
        <v>42977</v>
      </c>
      <c r="M622">
        <v>3.37</v>
      </c>
      <c r="N622" s="6">
        <f t="shared" si="65"/>
        <v>-12.567450000000001</v>
      </c>
      <c r="O622" s="10">
        <v>43008</v>
      </c>
      <c r="P622">
        <v>2.87</v>
      </c>
      <c r="Q622" s="6">
        <f t="shared" si="66"/>
        <v>-8.1949499999999986</v>
      </c>
      <c r="R622" s="10">
        <v>43038</v>
      </c>
      <c r="S622">
        <v>53.1</v>
      </c>
      <c r="T622" s="6">
        <f t="shared" si="67"/>
        <v>78.706500000000005</v>
      </c>
    </row>
    <row r="623" spans="2:20" x14ac:dyDescent="0.35">
      <c r="B623">
        <f t="shared" si="68"/>
        <v>2017</v>
      </c>
      <c r="C623" s="10">
        <v>42886</v>
      </c>
      <c r="D623">
        <v>61.9</v>
      </c>
      <c r="E623" s="6">
        <f t="shared" si="69"/>
        <v>81.538499999999999</v>
      </c>
      <c r="H623" s="6" t="str">
        <f t="shared" si="63"/>
        <v/>
      </c>
      <c r="I623" s="10">
        <v>42947</v>
      </c>
      <c r="J623">
        <v>4.21</v>
      </c>
      <c r="K623" s="6">
        <f t="shared" si="64"/>
        <v>-13.990849999999998</v>
      </c>
      <c r="L623" s="10">
        <v>42978</v>
      </c>
      <c r="M623">
        <v>3.37</v>
      </c>
      <c r="N623" s="6">
        <f t="shared" si="65"/>
        <v>-12.567450000000001</v>
      </c>
      <c r="Q623" s="6" t="str">
        <f t="shared" si="66"/>
        <v/>
      </c>
      <c r="R623" s="10">
        <v>43039</v>
      </c>
      <c r="S623">
        <v>48.7</v>
      </c>
      <c r="T623" s="6">
        <f t="shared" si="67"/>
        <v>71.600500000000011</v>
      </c>
    </row>
    <row r="624" spans="2:20" x14ac:dyDescent="0.35">
      <c r="B624">
        <f t="shared" si="68"/>
        <v>2018</v>
      </c>
      <c r="C624" s="10">
        <v>43221</v>
      </c>
      <c r="D624">
        <v>190</v>
      </c>
      <c r="E624" s="6">
        <f t="shared" si="69"/>
        <v>288.42</v>
      </c>
      <c r="F624" s="10">
        <v>43252</v>
      </c>
      <c r="G624">
        <v>15.3</v>
      </c>
      <c r="H624" s="6">
        <f t="shared" si="63"/>
        <v>5.2495000000000012</v>
      </c>
      <c r="I624" s="10">
        <v>43282</v>
      </c>
      <c r="J624">
        <v>77.8</v>
      </c>
      <c r="K624" s="6">
        <f t="shared" si="64"/>
        <v>104.857</v>
      </c>
      <c r="L624" s="10">
        <v>43313</v>
      </c>
      <c r="M624">
        <v>6.9</v>
      </c>
      <c r="N624" s="6">
        <f t="shared" si="65"/>
        <v>-6.8665000000000003</v>
      </c>
      <c r="O624" s="10">
        <v>43344</v>
      </c>
      <c r="P624">
        <v>5.18</v>
      </c>
      <c r="Q624" s="6">
        <f t="shared" si="66"/>
        <v>-4.4642999999999997</v>
      </c>
      <c r="R624" s="10">
        <v>43374</v>
      </c>
      <c r="S624">
        <v>4.1399999999999997</v>
      </c>
      <c r="T624" s="6">
        <f t="shared" si="67"/>
        <v>-0.36390000000000011</v>
      </c>
    </row>
    <row r="625" spans="2:20" x14ac:dyDescent="0.35">
      <c r="B625">
        <f t="shared" si="68"/>
        <v>2018</v>
      </c>
      <c r="C625" s="10">
        <v>43222</v>
      </c>
      <c r="D625">
        <v>158</v>
      </c>
      <c r="E625" s="6">
        <f t="shared" si="69"/>
        <v>236.73999999999998</v>
      </c>
      <c r="F625" s="10">
        <v>43253</v>
      </c>
      <c r="G625">
        <v>14.7</v>
      </c>
      <c r="H625" s="6">
        <f t="shared" si="63"/>
        <v>4.2804999999999964</v>
      </c>
      <c r="I625" s="10">
        <v>43283</v>
      </c>
      <c r="J625">
        <v>51.4</v>
      </c>
      <c r="K625" s="6">
        <f t="shared" si="64"/>
        <v>62.220999999999997</v>
      </c>
      <c r="L625" s="10">
        <v>43314</v>
      </c>
      <c r="M625">
        <v>6.9</v>
      </c>
      <c r="N625" s="6">
        <f t="shared" si="65"/>
        <v>-6.8665000000000003</v>
      </c>
      <c r="O625" s="10">
        <v>43345</v>
      </c>
      <c r="P625">
        <v>5.03</v>
      </c>
      <c r="Q625" s="6">
        <f t="shared" si="66"/>
        <v>-4.70655</v>
      </c>
      <c r="R625" s="10">
        <v>43375</v>
      </c>
      <c r="S625">
        <v>4.78</v>
      </c>
      <c r="T625" s="6">
        <f t="shared" si="67"/>
        <v>0.66970000000000063</v>
      </c>
    </row>
    <row r="626" spans="2:20" x14ac:dyDescent="0.35">
      <c r="B626">
        <f t="shared" si="68"/>
        <v>2018</v>
      </c>
      <c r="C626" s="10">
        <v>43223</v>
      </c>
      <c r="D626">
        <v>135</v>
      </c>
      <c r="E626" s="6">
        <f t="shared" si="69"/>
        <v>199.595</v>
      </c>
      <c r="F626" s="10">
        <v>43254</v>
      </c>
      <c r="G626">
        <v>13.6</v>
      </c>
      <c r="H626" s="6">
        <f t="shared" si="63"/>
        <v>2.5039999999999978</v>
      </c>
      <c r="I626" s="10">
        <v>43284</v>
      </c>
      <c r="J626">
        <v>38.200000000000003</v>
      </c>
      <c r="K626" s="6">
        <f t="shared" si="64"/>
        <v>40.903000000000006</v>
      </c>
      <c r="L626" s="10">
        <v>43315</v>
      </c>
      <c r="M626">
        <v>6.71</v>
      </c>
      <c r="N626" s="6">
        <f t="shared" si="65"/>
        <v>-7.173350000000001</v>
      </c>
      <c r="O626" s="10">
        <v>43346</v>
      </c>
      <c r="P626">
        <v>4.96</v>
      </c>
      <c r="Q626" s="6">
        <f t="shared" si="66"/>
        <v>-4.8195999999999994</v>
      </c>
      <c r="R626" s="10">
        <v>43376</v>
      </c>
      <c r="S626">
        <v>13.6</v>
      </c>
      <c r="T626" s="6">
        <f t="shared" si="67"/>
        <v>14.913999999999998</v>
      </c>
    </row>
    <row r="627" spans="2:20" x14ac:dyDescent="0.35">
      <c r="B627">
        <f t="shared" si="68"/>
        <v>2018</v>
      </c>
      <c r="C627" s="10">
        <v>43224</v>
      </c>
      <c r="D627">
        <v>139</v>
      </c>
      <c r="E627" s="6">
        <f t="shared" si="69"/>
        <v>206.05499999999998</v>
      </c>
      <c r="F627" s="10">
        <v>43255</v>
      </c>
      <c r="G627">
        <v>12.3</v>
      </c>
      <c r="H627" s="6">
        <f t="shared" si="63"/>
        <v>0.40449999999999875</v>
      </c>
      <c r="I627" s="10">
        <v>43285</v>
      </c>
      <c r="J627">
        <v>30.8</v>
      </c>
      <c r="K627" s="6">
        <f t="shared" si="64"/>
        <v>28.951999999999998</v>
      </c>
      <c r="L627" s="10">
        <v>43316</v>
      </c>
      <c r="M627">
        <v>7.04</v>
      </c>
      <c r="N627" s="6">
        <f t="shared" si="65"/>
        <v>-6.6404000000000014</v>
      </c>
      <c r="O627" s="10">
        <v>43347</v>
      </c>
      <c r="P627">
        <v>4.8899999999999997</v>
      </c>
      <c r="Q627" s="6">
        <f t="shared" si="66"/>
        <v>-4.9326500000000006</v>
      </c>
      <c r="R627" s="10">
        <v>43377</v>
      </c>
      <c r="S627">
        <v>9.0500000000000007</v>
      </c>
      <c r="T627" s="6">
        <f t="shared" si="67"/>
        <v>7.5657500000000004</v>
      </c>
    </row>
    <row r="628" spans="2:20" x14ac:dyDescent="0.35">
      <c r="B628">
        <f t="shared" si="68"/>
        <v>2018</v>
      </c>
      <c r="C628" s="10">
        <v>43225</v>
      </c>
      <c r="D628">
        <v>134</v>
      </c>
      <c r="E628" s="6">
        <f t="shared" si="69"/>
        <v>197.98</v>
      </c>
      <c r="F628" s="10">
        <v>43256</v>
      </c>
      <c r="G628">
        <v>16.600000000000001</v>
      </c>
      <c r="H628" s="6">
        <f t="shared" si="63"/>
        <v>7.3490000000000002</v>
      </c>
      <c r="I628" s="10">
        <v>43286</v>
      </c>
      <c r="J628">
        <v>24.5</v>
      </c>
      <c r="K628" s="6">
        <f t="shared" si="64"/>
        <v>18.777500000000003</v>
      </c>
      <c r="L628" s="10">
        <v>43317</v>
      </c>
      <c r="M628">
        <v>7.77</v>
      </c>
      <c r="N628" s="6">
        <f t="shared" si="65"/>
        <v>-5.4614500000000028</v>
      </c>
      <c r="O628" s="10">
        <v>43348</v>
      </c>
      <c r="P628">
        <v>4.76</v>
      </c>
      <c r="Q628" s="6">
        <f t="shared" si="66"/>
        <v>-5.1426000000000007</v>
      </c>
      <c r="R628" s="10">
        <v>43378</v>
      </c>
      <c r="S628">
        <v>8.1300000000000008</v>
      </c>
      <c r="T628" s="6">
        <f t="shared" si="67"/>
        <v>6.0799500000000011</v>
      </c>
    </row>
    <row r="629" spans="2:20" x14ac:dyDescent="0.35">
      <c r="B629">
        <f t="shared" si="68"/>
        <v>2018</v>
      </c>
      <c r="C629" s="10">
        <v>43226</v>
      </c>
      <c r="D629">
        <v>115</v>
      </c>
      <c r="E629" s="6">
        <f t="shared" si="69"/>
        <v>167.29499999999999</v>
      </c>
      <c r="F629" s="10">
        <v>43257</v>
      </c>
      <c r="G629">
        <v>20.2</v>
      </c>
      <c r="H629" s="6">
        <f t="shared" si="63"/>
        <v>13.162999999999997</v>
      </c>
      <c r="I629" s="10">
        <v>43287</v>
      </c>
      <c r="J629">
        <v>23</v>
      </c>
      <c r="K629" s="6">
        <f t="shared" si="64"/>
        <v>16.355000000000004</v>
      </c>
      <c r="L629" s="10">
        <v>43318</v>
      </c>
      <c r="M629">
        <v>7.05</v>
      </c>
      <c r="N629" s="6">
        <f t="shared" si="65"/>
        <v>-6.6242500000000017</v>
      </c>
      <c r="O629" s="10">
        <v>43349</v>
      </c>
      <c r="P629">
        <v>4.7699999999999996</v>
      </c>
      <c r="Q629" s="6">
        <f t="shared" si="66"/>
        <v>-5.1264500000000011</v>
      </c>
      <c r="R629" s="10">
        <v>43379</v>
      </c>
      <c r="S629">
        <v>7.01</v>
      </c>
      <c r="T629" s="6">
        <f t="shared" si="67"/>
        <v>4.2711499999999996</v>
      </c>
    </row>
    <row r="630" spans="2:20" x14ac:dyDescent="0.35">
      <c r="B630">
        <f t="shared" si="68"/>
        <v>2018</v>
      </c>
      <c r="C630" s="10">
        <v>43227</v>
      </c>
      <c r="D630">
        <v>101</v>
      </c>
      <c r="E630" s="6">
        <f t="shared" si="69"/>
        <v>144.685</v>
      </c>
      <c r="F630" s="10">
        <v>43258</v>
      </c>
      <c r="G630">
        <v>19.100000000000001</v>
      </c>
      <c r="H630" s="6">
        <f t="shared" si="63"/>
        <v>11.386500000000002</v>
      </c>
      <c r="I630" s="10">
        <v>43288</v>
      </c>
      <c r="J630">
        <v>22.3</v>
      </c>
      <c r="K630" s="6">
        <f t="shared" si="64"/>
        <v>15.224499999999999</v>
      </c>
      <c r="L630" s="10">
        <v>43319</v>
      </c>
      <c r="M630">
        <v>6.77</v>
      </c>
      <c r="N630" s="6">
        <f t="shared" si="65"/>
        <v>-7.076450000000003</v>
      </c>
      <c r="O630" s="10">
        <v>43350</v>
      </c>
      <c r="P630">
        <v>4.38</v>
      </c>
      <c r="Q630" s="6">
        <f t="shared" si="66"/>
        <v>-5.7563000000000004</v>
      </c>
      <c r="R630" s="10">
        <v>43380</v>
      </c>
      <c r="S630">
        <v>6.61</v>
      </c>
      <c r="T630" s="6">
        <f t="shared" si="67"/>
        <v>3.6251500000000005</v>
      </c>
    </row>
    <row r="631" spans="2:20" x14ac:dyDescent="0.35">
      <c r="B631">
        <f t="shared" si="68"/>
        <v>2018</v>
      </c>
      <c r="C631" s="10">
        <v>43228</v>
      </c>
      <c r="D631">
        <v>85.4</v>
      </c>
      <c r="E631" s="6">
        <f t="shared" si="69"/>
        <v>119.49100000000001</v>
      </c>
      <c r="F631" s="10">
        <v>43259</v>
      </c>
      <c r="G631">
        <v>17.600000000000001</v>
      </c>
      <c r="H631" s="6">
        <f t="shared" si="63"/>
        <v>8.9640000000000022</v>
      </c>
      <c r="I631" s="10">
        <v>43289</v>
      </c>
      <c r="J631">
        <v>19.100000000000001</v>
      </c>
      <c r="K631" s="6">
        <f t="shared" si="64"/>
        <v>10.056500000000003</v>
      </c>
      <c r="L631" s="10">
        <v>43320</v>
      </c>
      <c r="M631">
        <v>6.9</v>
      </c>
      <c r="N631" s="6">
        <f t="shared" si="65"/>
        <v>-6.8665000000000003</v>
      </c>
      <c r="O631" s="10">
        <v>43351</v>
      </c>
      <c r="P631">
        <v>4.17</v>
      </c>
      <c r="Q631" s="6">
        <f t="shared" si="66"/>
        <v>-6.0954500000000005</v>
      </c>
      <c r="R631" s="10">
        <v>43381</v>
      </c>
      <c r="S631">
        <v>5.8</v>
      </c>
      <c r="T631" s="6">
        <f t="shared" si="67"/>
        <v>2.3169999999999993</v>
      </c>
    </row>
    <row r="632" spans="2:20" x14ac:dyDescent="0.35">
      <c r="B632">
        <f t="shared" si="68"/>
        <v>2018</v>
      </c>
      <c r="C632" s="10">
        <v>43229</v>
      </c>
      <c r="D632">
        <v>75.3</v>
      </c>
      <c r="E632" s="6">
        <f t="shared" si="69"/>
        <v>103.17949999999999</v>
      </c>
      <c r="F632" s="10">
        <v>43260</v>
      </c>
      <c r="G632">
        <v>15.9</v>
      </c>
      <c r="H632" s="6">
        <f t="shared" si="63"/>
        <v>6.2184999999999988</v>
      </c>
      <c r="I632" s="10">
        <v>43290</v>
      </c>
      <c r="J632">
        <v>16.100000000000001</v>
      </c>
      <c r="K632" s="6">
        <f t="shared" si="64"/>
        <v>5.2115000000000045</v>
      </c>
      <c r="L632" s="10">
        <v>43321</v>
      </c>
      <c r="M632">
        <v>7.66</v>
      </c>
      <c r="N632" s="6">
        <f t="shared" si="65"/>
        <v>-5.6391000000000009</v>
      </c>
      <c r="O632" s="10">
        <v>43352</v>
      </c>
      <c r="P632">
        <v>3.91</v>
      </c>
      <c r="Q632" s="6">
        <f t="shared" si="66"/>
        <v>-6.5153499999999998</v>
      </c>
      <c r="R632" s="10">
        <v>43382</v>
      </c>
      <c r="S632">
        <v>5.41</v>
      </c>
      <c r="T632" s="6">
        <f t="shared" si="67"/>
        <v>1.6871499999999999</v>
      </c>
    </row>
    <row r="633" spans="2:20" x14ac:dyDescent="0.35">
      <c r="B633">
        <f t="shared" si="68"/>
        <v>2018</v>
      </c>
      <c r="C633" s="10">
        <v>43230</v>
      </c>
      <c r="D633">
        <v>67</v>
      </c>
      <c r="E633" s="6">
        <f t="shared" si="69"/>
        <v>89.775000000000006</v>
      </c>
      <c r="F633" s="10">
        <v>43261</v>
      </c>
      <c r="G633">
        <v>14.8</v>
      </c>
      <c r="H633" s="6">
        <f t="shared" si="63"/>
        <v>4.4420000000000002</v>
      </c>
      <c r="I633" s="10">
        <v>43291</v>
      </c>
      <c r="J633">
        <v>14.6</v>
      </c>
      <c r="K633" s="6">
        <f t="shared" si="64"/>
        <v>2.7890000000000015</v>
      </c>
      <c r="L633" s="10">
        <v>43322</v>
      </c>
      <c r="M633">
        <v>6.77</v>
      </c>
      <c r="N633" s="6">
        <f t="shared" si="65"/>
        <v>-7.076450000000003</v>
      </c>
      <c r="O633" s="10">
        <v>43353</v>
      </c>
      <c r="P633">
        <v>3.98</v>
      </c>
      <c r="Q633" s="6">
        <f t="shared" si="66"/>
        <v>-6.4023000000000003</v>
      </c>
      <c r="R633" s="10">
        <v>43383</v>
      </c>
      <c r="S633">
        <v>5.38</v>
      </c>
      <c r="T633" s="6">
        <f t="shared" si="67"/>
        <v>1.6386999999999992</v>
      </c>
    </row>
    <row r="634" spans="2:20" x14ac:dyDescent="0.35">
      <c r="B634">
        <f t="shared" si="68"/>
        <v>2018</v>
      </c>
      <c r="C634" s="10">
        <v>43231</v>
      </c>
      <c r="D634">
        <v>62.1</v>
      </c>
      <c r="E634" s="6">
        <f t="shared" si="69"/>
        <v>81.861500000000007</v>
      </c>
      <c r="F634" s="10">
        <v>43262</v>
      </c>
      <c r="G634">
        <v>13.6</v>
      </c>
      <c r="H634" s="6">
        <f t="shared" si="63"/>
        <v>2.5039999999999978</v>
      </c>
      <c r="I634" s="10">
        <v>43292</v>
      </c>
      <c r="J634">
        <v>12.9</v>
      </c>
      <c r="K634" s="6">
        <f t="shared" si="64"/>
        <v>4.3500000000001648E-2</v>
      </c>
      <c r="L634" s="10">
        <v>43323</v>
      </c>
      <c r="M634">
        <v>6.38</v>
      </c>
      <c r="N634" s="6">
        <f t="shared" si="65"/>
        <v>-7.7063000000000024</v>
      </c>
      <c r="O634" s="10">
        <v>43354</v>
      </c>
      <c r="P634">
        <v>7.99</v>
      </c>
      <c r="Q634" s="6">
        <f t="shared" si="66"/>
        <v>7.3850000000000193E-2</v>
      </c>
      <c r="R634" s="10">
        <v>43384</v>
      </c>
      <c r="S634">
        <v>9.4700000000000006</v>
      </c>
      <c r="T634" s="6">
        <f t="shared" si="67"/>
        <v>8.2440500000000014</v>
      </c>
    </row>
    <row r="635" spans="2:20" x14ac:dyDescent="0.35">
      <c r="B635">
        <f t="shared" si="68"/>
        <v>2018</v>
      </c>
      <c r="C635" s="10">
        <v>43232</v>
      </c>
      <c r="D635">
        <v>54.6</v>
      </c>
      <c r="E635" s="6">
        <f t="shared" si="69"/>
        <v>69.748999999999995</v>
      </c>
      <c r="F635" s="10">
        <v>43263</v>
      </c>
      <c r="G635">
        <v>12.3</v>
      </c>
      <c r="H635" s="6">
        <f t="shared" si="63"/>
        <v>0.40449999999999875</v>
      </c>
      <c r="I635" s="10">
        <v>43293</v>
      </c>
      <c r="J635">
        <v>11</v>
      </c>
      <c r="K635" s="6">
        <f t="shared" si="64"/>
        <v>-3.0249999999999986</v>
      </c>
      <c r="L635" s="10">
        <v>43324</v>
      </c>
      <c r="M635">
        <v>6.22</v>
      </c>
      <c r="N635" s="6">
        <f t="shared" si="65"/>
        <v>-7.9647000000000023</v>
      </c>
      <c r="O635" s="10">
        <v>43355</v>
      </c>
      <c r="P635">
        <v>7.03</v>
      </c>
      <c r="Q635" s="6">
        <f t="shared" si="66"/>
        <v>-1.4765499999999996</v>
      </c>
      <c r="R635" s="10">
        <v>43385</v>
      </c>
      <c r="S635">
        <v>15.4</v>
      </c>
      <c r="T635" s="6">
        <f t="shared" si="67"/>
        <v>17.820999999999998</v>
      </c>
    </row>
    <row r="636" spans="2:20" x14ac:dyDescent="0.35">
      <c r="B636">
        <f t="shared" si="68"/>
        <v>2018</v>
      </c>
      <c r="C636" s="10">
        <v>43233</v>
      </c>
      <c r="D636">
        <v>50.6</v>
      </c>
      <c r="E636" s="6">
        <f t="shared" si="69"/>
        <v>63.289000000000009</v>
      </c>
      <c r="F636" s="10">
        <v>43264</v>
      </c>
      <c r="G636">
        <v>10.7</v>
      </c>
      <c r="H636" s="6">
        <f t="shared" si="63"/>
        <v>-2.1795000000000009</v>
      </c>
      <c r="I636" s="10">
        <v>43294</v>
      </c>
      <c r="J636">
        <v>9.81</v>
      </c>
      <c r="K636" s="6">
        <f t="shared" si="64"/>
        <v>-4.9468499999999977</v>
      </c>
      <c r="L636" s="10">
        <v>43325</v>
      </c>
      <c r="M636">
        <v>6.06</v>
      </c>
      <c r="N636" s="6">
        <f t="shared" si="65"/>
        <v>-8.2231000000000023</v>
      </c>
      <c r="O636" s="10">
        <v>43356</v>
      </c>
      <c r="P636">
        <v>5.26</v>
      </c>
      <c r="Q636" s="6">
        <f t="shared" si="66"/>
        <v>-4.3351000000000006</v>
      </c>
      <c r="R636" s="10">
        <v>43386</v>
      </c>
      <c r="S636">
        <v>13</v>
      </c>
      <c r="T636" s="6">
        <f t="shared" si="67"/>
        <v>13.945</v>
      </c>
    </row>
    <row r="637" spans="2:20" x14ac:dyDescent="0.35">
      <c r="B637">
        <f t="shared" si="68"/>
        <v>2018</v>
      </c>
      <c r="C637" s="10">
        <v>43234</v>
      </c>
      <c r="D637">
        <v>47.2</v>
      </c>
      <c r="E637" s="6">
        <f t="shared" si="69"/>
        <v>57.798000000000009</v>
      </c>
      <c r="F637" s="10">
        <v>43265</v>
      </c>
      <c r="G637">
        <v>10.9</v>
      </c>
      <c r="H637" s="6">
        <f t="shared" si="63"/>
        <v>-1.8565000000000005</v>
      </c>
      <c r="I637" s="10">
        <v>43295</v>
      </c>
      <c r="J637">
        <v>8.5299999999999994</v>
      </c>
      <c r="K637" s="6">
        <f t="shared" si="64"/>
        <v>-7.014050000000001</v>
      </c>
      <c r="L637" s="10">
        <v>43326</v>
      </c>
      <c r="M637">
        <v>6.17</v>
      </c>
      <c r="N637" s="6">
        <f t="shared" si="65"/>
        <v>-8.0454500000000024</v>
      </c>
      <c r="O637" s="10">
        <v>43357</v>
      </c>
      <c r="P637">
        <v>4.6399999999999997</v>
      </c>
      <c r="Q637" s="6">
        <f t="shared" si="66"/>
        <v>-5.3364000000000003</v>
      </c>
      <c r="R637" s="10">
        <v>43387</v>
      </c>
      <c r="S637">
        <v>12.5</v>
      </c>
      <c r="T637" s="6">
        <f t="shared" si="67"/>
        <v>13.137499999999999</v>
      </c>
    </row>
    <row r="638" spans="2:20" x14ac:dyDescent="0.35">
      <c r="B638">
        <f t="shared" si="68"/>
        <v>2018</v>
      </c>
      <c r="C638" s="10">
        <v>43235</v>
      </c>
      <c r="D638">
        <v>46.9</v>
      </c>
      <c r="E638" s="6">
        <f t="shared" si="69"/>
        <v>57.313499999999998</v>
      </c>
      <c r="F638" s="10">
        <v>43266</v>
      </c>
      <c r="G638">
        <v>11.7</v>
      </c>
      <c r="H638" s="6">
        <f t="shared" si="63"/>
        <v>-0.56450000000000244</v>
      </c>
      <c r="I638" s="10">
        <v>43296</v>
      </c>
      <c r="J638">
        <v>7.67</v>
      </c>
      <c r="K638" s="6">
        <f t="shared" si="64"/>
        <v>-8.4029499999999988</v>
      </c>
      <c r="L638" s="10">
        <v>43327</v>
      </c>
      <c r="M638">
        <v>6.32</v>
      </c>
      <c r="N638" s="6">
        <f t="shared" si="65"/>
        <v>-7.8032000000000004</v>
      </c>
      <c r="O638" s="10">
        <v>43358</v>
      </c>
      <c r="P638">
        <v>4.0999999999999996</v>
      </c>
      <c r="Q638" s="6">
        <f t="shared" si="66"/>
        <v>-6.2085000000000008</v>
      </c>
      <c r="R638" s="10">
        <v>43388</v>
      </c>
      <c r="S638">
        <v>12.6</v>
      </c>
      <c r="T638" s="6">
        <f t="shared" si="67"/>
        <v>13.298999999999999</v>
      </c>
    </row>
    <row r="639" spans="2:20" x14ac:dyDescent="0.35">
      <c r="B639">
        <f t="shared" si="68"/>
        <v>2018</v>
      </c>
      <c r="C639" s="10">
        <v>43236</v>
      </c>
      <c r="D639">
        <v>47.7</v>
      </c>
      <c r="E639" s="6">
        <f t="shared" si="69"/>
        <v>58.605499999999999</v>
      </c>
      <c r="F639" s="10">
        <v>43267</v>
      </c>
      <c r="G639">
        <v>10.3</v>
      </c>
      <c r="H639" s="6">
        <f t="shared" si="63"/>
        <v>-2.8254999999999981</v>
      </c>
      <c r="I639" s="10">
        <v>43297</v>
      </c>
      <c r="J639">
        <v>7.22</v>
      </c>
      <c r="K639" s="6">
        <f t="shared" si="64"/>
        <v>-9.1296999999999997</v>
      </c>
      <c r="L639" s="10">
        <v>43328</v>
      </c>
      <c r="M639">
        <v>7.98</v>
      </c>
      <c r="N639" s="6">
        <f t="shared" si="65"/>
        <v>-5.122300000000001</v>
      </c>
      <c r="O639" s="10">
        <v>43359</v>
      </c>
      <c r="P639">
        <v>3.8</v>
      </c>
      <c r="Q639" s="6">
        <f t="shared" si="66"/>
        <v>-6.6930000000000005</v>
      </c>
      <c r="R639" s="10">
        <v>43389</v>
      </c>
      <c r="S639">
        <v>23.2</v>
      </c>
      <c r="T639" s="6">
        <f t="shared" si="67"/>
        <v>30.417999999999996</v>
      </c>
    </row>
    <row r="640" spans="2:20" x14ac:dyDescent="0.35">
      <c r="B640">
        <f t="shared" si="68"/>
        <v>2018</v>
      </c>
      <c r="C640" s="10">
        <v>43237</v>
      </c>
      <c r="D640">
        <v>44.9</v>
      </c>
      <c r="E640" s="6">
        <f t="shared" si="69"/>
        <v>54.083499999999994</v>
      </c>
      <c r="F640" s="10">
        <v>43268</v>
      </c>
      <c r="G640">
        <v>9.2200000000000006</v>
      </c>
      <c r="H640" s="6">
        <f t="shared" si="63"/>
        <v>-4.5696999999999992</v>
      </c>
      <c r="I640" s="10">
        <v>43298</v>
      </c>
      <c r="J640">
        <v>7.02</v>
      </c>
      <c r="K640" s="6">
        <f t="shared" si="64"/>
        <v>-9.4527000000000001</v>
      </c>
      <c r="L640" s="10">
        <v>43329</v>
      </c>
      <c r="M640">
        <v>7.01</v>
      </c>
      <c r="N640" s="6">
        <f t="shared" si="65"/>
        <v>-6.6888500000000022</v>
      </c>
      <c r="O640" s="10">
        <v>43360</v>
      </c>
      <c r="P640">
        <v>3.72</v>
      </c>
      <c r="Q640" s="6">
        <f t="shared" si="66"/>
        <v>-6.8221999999999996</v>
      </c>
      <c r="R640" s="10">
        <v>43390</v>
      </c>
      <c r="S640">
        <v>16.7</v>
      </c>
      <c r="T640" s="6">
        <f t="shared" si="67"/>
        <v>19.920499999999997</v>
      </c>
    </row>
    <row r="641" spans="2:20" x14ac:dyDescent="0.35">
      <c r="B641">
        <f t="shared" si="68"/>
        <v>2018</v>
      </c>
      <c r="C641" s="10">
        <v>43238</v>
      </c>
      <c r="D641">
        <v>42.2</v>
      </c>
      <c r="E641" s="6">
        <f t="shared" si="69"/>
        <v>49.723000000000006</v>
      </c>
      <c r="F641" s="10">
        <v>43269</v>
      </c>
      <c r="G641">
        <v>8.83</v>
      </c>
      <c r="H641" s="6">
        <f t="shared" si="63"/>
        <v>-5.1995500000000003</v>
      </c>
      <c r="I641" s="10">
        <v>43299</v>
      </c>
      <c r="J641">
        <v>7.79</v>
      </c>
      <c r="K641" s="6">
        <f t="shared" si="64"/>
        <v>-8.2091499999999993</v>
      </c>
      <c r="L641" s="10">
        <v>43330</v>
      </c>
      <c r="M641">
        <v>10.6</v>
      </c>
      <c r="N641" s="6">
        <f t="shared" si="65"/>
        <v>-0.89100000000000179</v>
      </c>
      <c r="O641" s="10">
        <v>43361</v>
      </c>
      <c r="P641">
        <v>3.55</v>
      </c>
      <c r="Q641" s="6">
        <f t="shared" si="66"/>
        <v>-7.0967500000000001</v>
      </c>
      <c r="R641" s="10">
        <v>43391</v>
      </c>
      <c r="S641">
        <v>21.2</v>
      </c>
      <c r="T641" s="6">
        <f t="shared" si="67"/>
        <v>27.187999999999999</v>
      </c>
    </row>
    <row r="642" spans="2:20" x14ac:dyDescent="0.35">
      <c r="B642">
        <f t="shared" si="68"/>
        <v>2018</v>
      </c>
      <c r="C642" s="10">
        <v>43239</v>
      </c>
      <c r="D642">
        <v>38.4</v>
      </c>
      <c r="E642" s="6">
        <f t="shared" si="69"/>
        <v>43.585999999999999</v>
      </c>
      <c r="F642" s="10">
        <v>43270</v>
      </c>
      <c r="G642">
        <v>13.4</v>
      </c>
      <c r="H642" s="6">
        <f t="shared" si="63"/>
        <v>2.1810000000000009</v>
      </c>
      <c r="I642" s="10">
        <v>43300</v>
      </c>
      <c r="J642">
        <v>7.26</v>
      </c>
      <c r="K642" s="6">
        <f t="shared" si="64"/>
        <v>-9.0650999999999993</v>
      </c>
      <c r="L642" s="10">
        <v>43331</v>
      </c>
      <c r="M642">
        <v>9.5399999999999991</v>
      </c>
      <c r="N642" s="6">
        <f t="shared" si="65"/>
        <v>-2.6029000000000035</v>
      </c>
      <c r="O642" s="10">
        <v>43362</v>
      </c>
      <c r="P642">
        <v>3.51</v>
      </c>
      <c r="Q642" s="6">
        <f t="shared" si="66"/>
        <v>-7.1613500000000005</v>
      </c>
      <c r="R642" s="10">
        <v>43392</v>
      </c>
      <c r="S642">
        <v>13.1</v>
      </c>
      <c r="T642" s="6">
        <f t="shared" si="67"/>
        <v>14.106499999999997</v>
      </c>
    </row>
    <row r="643" spans="2:20" x14ac:dyDescent="0.35">
      <c r="B643">
        <f t="shared" si="68"/>
        <v>2018</v>
      </c>
      <c r="C643" s="10">
        <v>43240</v>
      </c>
      <c r="D643">
        <v>47.6</v>
      </c>
      <c r="E643" s="6">
        <f t="shared" si="69"/>
        <v>58.443999999999996</v>
      </c>
      <c r="F643" s="10">
        <v>43271</v>
      </c>
      <c r="G643">
        <v>11.2</v>
      </c>
      <c r="H643" s="6">
        <f t="shared" si="63"/>
        <v>-1.3720000000000034</v>
      </c>
      <c r="I643" s="10">
        <v>43301</v>
      </c>
      <c r="J643">
        <v>6.53</v>
      </c>
      <c r="K643" s="6">
        <f t="shared" si="64"/>
        <v>-10.24405</v>
      </c>
      <c r="L643" s="10">
        <v>43332</v>
      </c>
      <c r="M643">
        <v>8.4499999999999993</v>
      </c>
      <c r="N643" s="6">
        <f t="shared" si="65"/>
        <v>-4.3632500000000025</v>
      </c>
      <c r="O643" s="10">
        <v>43363</v>
      </c>
      <c r="P643">
        <v>3.45</v>
      </c>
      <c r="Q643" s="6">
        <f t="shared" si="66"/>
        <v>-7.2582499999999994</v>
      </c>
      <c r="R643" s="10">
        <v>43393</v>
      </c>
      <c r="S643">
        <v>11.4</v>
      </c>
      <c r="T643" s="6">
        <f t="shared" si="67"/>
        <v>11.361000000000001</v>
      </c>
    </row>
    <row r="644" spans="2:20" x14ac:dyDescent="0.35">
      <c r="B644">
        <f t="shared" si="68"/>
        <v>2018</v>
      </c>
      <c r="C644" s="10">
        <v>43241</v>
      </c>
      <c r="D644">
        <v>45.3</v>
      </c>
      <c r="E644" s="6">
        <f t="shared" si="69"/>
        <v>54.729499999999994</v>
      </c>
      <c r="F644" s="10">
        <v>43272</v>
      </c>
      <c r="G644">
        <v>9.84</v>
      </c>
      <c r="H644" s="6">
        <f t="shared" ref="H644:H707" si="70">IF(ISBLANK(G644),"",(G644*H$3)+H$2)</f>
        <v>-3.5684000000000005</v>
      </c>
      <c r="I644" s="10">
        <v>43302</v>
      </c>
      <c r="J644">
        <v>6.47</v>
      </c>
      <c r="K644" s="6">
        <f t="shared" ref="K644:K707" si="71">IF(ISBLANK(J644),"",(J644*K$3)+K$2)</f>
        <v>-10.340949999999999</v>
      </c>
      <c r="L644" s="10">
        <v>43333</v>
      </c>
      <c r="M644">
        <v>8.2799999999999994</v>
      </c>
      <c r="N644" s="6">
        <f t="shared" ref="N644:N707" si="72">IF(ISBLANK(M644),"",(M644*N$3)+N$2)</f>
        <v>-4.6378000000000021</v>
      </c>
      <c r="O644" s="10">
        <v>43364</v>
      </c>
      <c r="P644">
        <v>3.38</v>
      </c>
      <c r="Q644" s="6">
        <f t="shared" ref="Q644:Q707" si="73">IF(ISBLANK(P644),"",(P644*Q$3)+Q$2)</f>
        <v>-7.3713000000000006</v>
      </c>
      <c r="R644" s="10">
        <v>43394</v>
      </c>
      <c r="S644">
        <v>10.5</v>
      </c>
      <c r="T644" s="6">
        <f t="shared" ref="T644:T707" si="74">IF(ISBLANK(S644),"",(S644*T$3)+T$2)</f>
        <v>9.9074999999999989</v>
      </c>
    </row>
    <row r="645" spans="2:20" x14ac:dyDescent="0.35">
      <c r="B645">
        <f t="shared" ref="B645:B708" si="75">YEAR(L645)</f>
        <v>2018</v>
      </c>
      <c r="C645" s="10">
        <v>43242</v>
      </c>
      <c r="D645">
        <v>40.700000000000003</v>
      </c>
      <c r="E645" s="6">
        <f t="shared" ref="E645:E708" si="76">IF(ISBLANK(D645),"",(D645*E$3)+E$2)</f>
        <v>47.300500000000007</v>
      </c>
      <c r="F645" s="10">
        <v>43273</v>
      </c>
      <c r="G645">
        <v>9.44</v>
      </c>
      <c r="H645" s="6">
        <f t="shared" si="70"/>
        <v>-4.2144000000000013</v>
      </c>
      <c r="I645" s="10">
        <v>43303</v>
      </c>
      <c r="J645">
        <v>6.52</v>
      </c>
      <c r="K645" s="6">
        <f t="shared" si="71"/>
        <v>-10.260199999999999</v>
      </c>
      <c r="L645" s="10">
        <v>43334</v>
      </c>
      <c r="M645">
        <v>8.59</v>
      </c>
      <c r="N645" s="6">
        <f t="shared" si="72"/>
        <v>-4.1371500000000019</v>
      </c>
      <c r="O645" s="10">
        <v>43365</v>
      </c>
      <c r="P645">
        <v>3.39</v>
      </c>
      <c r="Q645" s="6">
        <f t="shared" si="73"/>
        <v>-7.3551500000000001</v>
      </c>
      <c r="R645" s="10">
        <v>43395</v>
      </c>
      <c r="S645">
        <v>9.35</v>
      </c>
      <c r="T645" s="6">
        <f t="shared" si="74"/>
        <v>8.0502499999999984</v>
      </c>
    </row>
    <row r="646" spans="2:20" x14ac:dyDescent="0.35">
      <c r="B646">
        <f t="shared" si="75"/>
        <v>2018</v>
      </c>
      <c r="C646" s="10">
        <v>43243</v>
      </c>
      <c r="D646">
        <v>38.299999999999997</v>
      </c>
      <c r="E646" s="6">
        <f t="shared" si="76"/>
        <v>43.424499999999995</v>
      </c>
      <c r="F646" s="10">
        <v>43274</v>
      </c>
      <c r="G646">
        <v>9.2899999999999991</v>
      </c>
      <c r="H646" s="6">
        <f t="shared" si="70"/>
        <v>-4.4566500000000016</v>
      </c>
      <c r="I646" s="10">
        <v>43304</v>
      </c>
      <c r="J646">
        <v>6.76</v>
      </c>
      <c r="K646" s="6">
        <f t="shared" si="71"/>
        <v>-9.8726000000000003</v>
      </c>
      <c r="L646" s="10">
        <v>43335</v>
      </c>
      <c r="M646">
        <v>8.93</v>
      </c>
      <c r="N646" s="6">
        <f t="shared" si="72"/>
        <v>-3.5880500000000026</v>
      </c>
      <c r="O646" s="10">
        <v>43366</v>
      </c>
      <c r="P646">
        <v>3.05</v>
      </c>
      <c r="Q646" s="6">
        <f t="shared" si="73"/>
        <v>-7.9042500000000002</v>
      </c>
      <c r="R646" s="10">
        <v>43396</v>
      </c>
      <c r="S646">
        <v>8.6300000000000008</v>
      </c>
      <c r="T646" s="6">
        <f t="shared" si="74"/>
        <v>6.8874500000000021</v>
      </c>
    </row>
    <row r="647" spans="2:20" x14ac:dyDescent="0.35">
      <c r="B647">
        <f t="shared" si="75"/>
        <v>2018</v>
      </c>
      <c r="C647" s="10">
        <v>43244</v>
      </c>
      <c r="D647">
        <v>34.4</v>
      </c>
      <c r="E647" s="6">
        <f t="shared" si="76"/>
        <v>37.125999999999998</v>
      </c>
      <c r="F647" s="10">
        <v>43275</v>
      </c>
      <c r="G647">
        <v>13.3</v>
      </c>
      <c r="H647" s="6">
        <f t="shared" si="70"/>
        <v>2.0195000000000007</v>
      </c>
      <c r="I647" s="10">
        <v>43305</v>
      </c>
      <c r="J647">
        <v>6.42</v>
      </c>
      <c r="K647" s="6">
        <f t="shared" si="71"/>
        <v>-10.4217</v>
      </c>
      <c r="L647" s="10">
        <v>43336</v>
      </c>
      <c r="M647">
        <v>7.98</v>
      </c>
      <c r="N647" s="6">
        <f t="shared" si="72"/>
        <v>-5.122300000000001</v>
      </c>
      <c r="O647" s="10">
        <v>43367</v>
      </c>
      <c r="P647">
        <v>2.91</v>
      </c>
      <c r="Q647" s="6">
        <f t="shared" si="73"/>
        <v>-8.13035</v>
      </c>
      <c r="R647" s="10">
        <v>43397</v>
      </c>
      <c r="S647">
        <v>13.7</v>
      </c>
      <c r="T647" s="6">
        <f t="shared" si="74"/>
        <v>15.075499999999998</v>
      </c>
    </row>
    <row r="648" spans="2:20" x14ac:dyDescent="0.35">
      <c r="B648">
        <f t="shared" si="75"/>
        <v>2018</v>
      </c>
      <c r="C648" s="10">
        <v>43245</v>
      </c>
      <c r="D648">
        <v>31.9</v>
      </c>
      <c r="E648" s="6">
        <f t="shared" si="76"/>
        <v>33.088499999999996</v>
      </c>
      <c r="F648" s="10">
        <v>43276</v>
      </c>
      <c r="G648">
        <v>21.5</v>
      </c>
      <c r="H648" s="6">
        <f t="shared" si="70"/>
        <v>15.262499999999996</v>
      </c>
      <c r="I648" s="10">
        <v>43306</v>
      </c>
      <c r="J648">
        <v>6.34</v>
      </c>
      <c r="K648" s="6">
        <f t="shared" si="71"/>
        <v>-10.550899999999999</v>
      </c>
      <c r="L648" s="10">
        <v>43337</v>
      </c>
      <c r="M648">
        <v>7.52</v>
      </c>
      <c r="N648" s="6">
        <f t="shared" si="72"/>
        <v>-5.8652000000000015</v>
      </c>
      <c r="O648" s="10">
        <v>43368</v>
      </c>
      <c r="P648">
        <v>2.98</v>
      </c>
      <c r="Q648" s="6">
        <f t="shared" si="73"/>
        <v>-8.0173000000000005</v>
      </c>
      <c r="R648" s="10">
        <v>43398</v>
      </c>
      <c r="S648">
        <v>15.9</v>
      </c>
      <c r="T648" s="6">
        <f t="shared" si="74"/>
        <v>18.628499999999999</v>
      </c>
    </row>
    <row r="649" spans="2:20" x14ac:dyDescent="0.35">
      <c r="B649">
        <f t="shared" si="75"/>
        <v>2018</v>
      </c>
      <c r="C649" s="10">
        <v>43246</v>
      </c>
      <c r="D649">
        <v>30.1</v>
      </c>
      <c r="E649" s="6">
        <f t="shared" si="76"/>
        <v>30.1815</v>
      </c>
      <c r="F649" s="10">
        <v>43277</v>
      </c>
      <c r="G649">
        <v>19.8</v>
      </c>
      <c r="H649" s="6">
        <f t="shared" si="70"/>
        <v>12.516999999999999</v>
      </c>
      <c r="I649" s="10">
        <v>43307</v>
      </c>
      <c r="J649">
        <v>8.02</v>
      </c>
      <c r="K649" s="6">
        <f t="shared" si="71"/>
        <v>-7.8376999999999999</v>
      </c>
      <c r="L649" s="10">
        <v>43338</v>
      </c>
      <c r="M649">
        <v>7.05</v>
      </c>
      <c r="N649" s="6">
        <f t="shared" si="72"/>
        <v>-6.6242500000000017</v>
      </c>
      <c r="O649" s="10">
        <v>43369</v>
      </c>
      <c r="P649">
        <v>6.67</v>
      </c>
      <c r="Q649" s="6">
        <f t="shared" si="73"/>
        <v>-2.0579499999999999</v>
      </c>
      <c r="R649" s="10">
        <v>43399</v>
      </c>
      <c r="S649">
        <v>13.9</v>
      </c>
      <c r="T649" s="6">
        <f t="shared" si="74"/>
        <v>15.398499999999999</v>
      </c>
    </row>
    <row r="650" spans="2:20" x14ac:dyDescent="0.35">
      <c r="B650">
        <f t="shared" si="75"/>
        <v>2018</v>
      </c>
      <c r="C650" s="10">
        <v>43247</v>
      </c>
      <c r="D650">
        <v>27</v>
      </c>
      <c r="E650" s="6">
        <f t="shared" si="76"/>
        <v>25.174999999999997</v>
      </c>
      <c r="F650" s="10">
        <v>43278</v>
      </c>
      <c r="G650">
        <v>17.2</v>
      </c>
      <c r="H650" s="6">
        <f t="shared" si="70"/>
        <v>8.3179999999999978</v>
      </c>
      <c r="I650" s="10">
        <v>43308</v>
      </c>
      <c r="J650">
        <v>9.11</v>
      </c>
      <c r="K650" s="6">
        <f t="shared" si="71"/>
        <v>-6.0773500000000009</v>
      </c>
      <c r="L650" s="10">
        <v>43339</v>
      </c>
      <c r="M650">
        <v>6.73</v>
      </c>
      <c r="N650" s="6">
        <f t="shared" si="72"/>
        <v>-7.1410500000000017</v>
      </c>
      <c r="O650" s="10">
        <v>43370</v>
      </c>
      <c r="P650">
        <v>8.07</v>
      </c>
      <c r="Q650" s="6">
        <f t="shared" si="73"/>
        <v>0.20305000000000106</v>
      </c>
      <c r="R650" s="10">
        <v>43400</v>
      </c>
      <c r="S650">
        <v>15.4</v>
      </c>
      <c r="T650" s="6">
        <f t="shared" si="74"/>
        <v>17.820999999999998</v>
      </c>
    </row>
    <row r="651" spans="2:20" x14ac:dyDescent="0.35">
      <c r="B651">
        <f t="shared" si="75"/>
        <v>2018</v>
      </c>
      <c r="C651" s="10">
        <v>43248</v>
      </c>
      <c r="D651">
        <v>23.9</v>
      </c>
      <c r="E651" s="6">
        <f t="shared" si="76"/>
        <v>20.168499999999995</v>
      </c>
      <c r="F651" s="10">
        <v>43279</v>
      </c>
      <c r="G651">
        <v>56.2</v>
      </c>
      <c r="H651" s="6">
        <f t="shared" si="70"/>
        <v>71.302999999999997</v>
      </c>
      <c r="I651" s="10">
        <v>43309</v>
      </c>
      <c r="J651">
        <v>8.35</v>
      </c>
      <c r="K651" s="6">
        <f t="shared" si="71"/>
        <v>-7.3047500000000003</v>
      </c>
      <c r="L651" s="10">
        <v>43340</v>
      </c>
      <c r="M651">
        <v>6.69</v>
      </c>
      <c r="N651" s="6">
        <f t="shared" si="72"/>
        <v>-7.2056500000000003</v>
      </c>
      <c r="O651" s="10">
        <v>43371</v>
      </c>
      <c r="P651">
        <v>5.63</v>
      </c>
      <c r="Q651" s="6">
        <f t="shared" si="73"/>
        <v>-3.7375500000000006</v>
      </c>
      <c r="R651" s="10">
        <v>43401</v>
      </c>
      <c r="S651">
        <v>40.299999999999997</v>
      </c>
      <c r="T651" s="6">
        <f t="shared" si="74"/>
        <v>58.034499999999994</v>
      </c>
    </row>
    <row r="652" spans="2:20" x14ac:dyDescent="0.35">
      <c r="B652">
        <f t="shared" si="75"/>
        <v>2018</v>
      </c>
      <c r="C652" s="10">
        <v>43249</v>
      </c>
      <c r="D652">
        <v>23.1</v>
      </c>
      <c r="E652" s="6">
        <f t="shared" si="76"/>
        <v>18.8765</v>
      </c>
      <c r="F652" s="10">
        <v>43280</v>
      </c>
      <c r="G652">
        <v>163</v>
      </c>
      <c r="H652" s="6">
        <f t="shared" si="70"/>
        <v>243.785</v>
      </c>
      <c r="I652" s="10">
        <v>43310</v>
      </c>
      <c r="J652">
        <v>7.84</v>
      </c>
      <c r="K652" s="6">
        <f t="shared" si="71"/>
        <v>-8.1283999999999992</v>
      </c>
      <c r="L652" s="10">
        <v>43341</v>
      </c>
      <c r="M652">
        <v>6.42</v>
      </c>
      <c r="N652" s="6">
        <f t="shared" si="72"/>
        <v>-7.6417000000000019</v>
      </c>
      <c r="O652" s="10">
        <v>43372</v>
      </c>
      <c r="P652">
        <v>4.79</v>
      </c>
      <c r="Q652" s="6">
        <f t="shared" si="73"/>
        <v>-5.09415</v>
      </c>
      <c r="R652" s="10">
        <v>43402</v>
      </c>
      <c r="S652">
        <v>42.2</v>
      </c>
      <c r="T652" s="6">
        <f t="shared" si="74"/>
        <v>61.103000000000009</v>
      </c>
    </row>
    <row r="653" spans="2:20" x14ac:dyDescent="0.35">
      <c r="B653">
        <f t="shared" si="75"/>
        <v>2018</v>
      </c>
      <c r="C653" s="10">
        <v>43250</v>
      </c>
      <c r="D653">
        <v>19.2</v>
      </c>
      <c r="E653" s="6">
        <f t="shared" si="76"/>
        <v>12.577999999999999</v>
      </c>
      <c r="F653" s="10">
        <v>43281</v>
      </c>
      <c r="G653">
        <v>118</v>
      </c>
      <c r="H653" s="6">
        <f t="shared" si="70"/>
        <v>171.10999999999999</v>
      </c>
      <c r="I653" s="10">
        <v>43311</v>
      </c>
      <c r="J653">
        <v>7.6</v>
      </c>
      <c r="K653" s="6">
        <f t="shared" si="71"/>
        <v>-8.516</v>
      </c>
      <c r="L653" s="10">
        <v>43342</v>
      </c>
      <c r="M653">
        <v>5.92</v>
      </c>
      <c r="N653" s="6">
        <f t="shared" si="72"/>
        <v>-8.4492000000000012</v>
      </c>
      <c r="O653" s="10">
        <v>43373</v>
      </c>
      <c r="P653">
        <v>4.54</v>
      </c>
      <c r="Q653" s="6">
        <f t="shared" si="73"/>
        <v>-5.4979000000000005</v>
      </c>
      <c r="R653" s="10">
        <v>43403</v>
      </c>
      <c r="S653">
        <v>47.7</v>
      </c>
      <c r="T653" s="6">
        <f t="shared" si="74"/>
        <v>69.985500000000002</v>
      </c>
    </row>
    <row r="654" spans="2:20" x14ac:dyDescent="0.35">
      <c r="B654">
        <f t="shared" si="75"/>
        <v>2018</v>
      </c>
      <c r="C654" s="10">
        <v>43251</v>
      </c>
      <c r="D654">
        <v>16.8</v>
      </c>
      <c r="E654" s="6">
        <f t="shared" si="76"/>
        <v>8.7020000000000017</v>
      </c>
      <c r="H654" s="6" t="str">
        <f t="shared" si="70"/>
        <v/>
      </c>
      <c r="I654" s="10">
        <v>43312</v>
      </c>
      <c r="J654">
        <v>7.24</v>
      </c>
      <c r="K654" s="6">
        <f t="shared" si="71"/>
        <v>-9.0973999999999986</v>
      </c>
      <c r="L654" s="10">
        <v>43343</v>
      </c>
      <c r="M654">
        <v>5.46</v>
      </c>
      <c r="N654" s="6">
        <f t="shared" si="72"/>
        <v>-9.1921000000000017</v>
      </c>
      <c r="Q654" s="6" t="str">
        <f t="shared" si="73"/>
        <v/>
      </c>
      <c r="R654" s="10">
        <v>43404</v>
      </c>
      <c r="S654">
        <v>42.8</v>
      </c>
      <c r="T654" s="6">
        <f t="shared" si="74"/>
        <v>62.072000000000003</v>
      </c>
    </row>
    <row r="655" spans="2:20" x14ac:dyDescent="0.35">
      <c r="B655">
        <f t="shared" si="75"/>
        <v>2019</v>
      </c>
      <c r="C655" s="10">
        <v>43586</v>
      </c>
      <c r="D655">
        <v>165</v>
      </c>
      <c r="E655" s="6">
        <f t="shared" si="76"/>
        <v>248.04500000000002</v>
      </c>
      <c r="F655" s="10">
        <v>43617</v>
      </c>
      <c r="G655">
        <v>73.599999999999994</v>
      </c>
      <c r="H655" s="6">
        <f t="shared" si="70"/>
        <v>99.403999999999996</v>
      </c>
      <c r="I655" s="10">
        <v>43647</v>
      </c>
      <c r="J655">
        <v>115</v>
      </c>
      <c r="K655" s="6">
        <f t="shared" si="71"/>
        <v>164.935</v>
      </c>
      <c r="L655" s="10">
        <v>43678</v>
      </c>
      <c r="M655">
        <v>13.6</v>
      </c>
      <c r="N655" s="6">
        <f t="shared" si="72"/>
        <v>3.9539999999999971</v>
      </c>
      <c r="O655" s="10">
        <v>43709</v>
      </c>
      <c r="P655">
        <v>16.5</v>
      </c>
      <c r="Q655" s="6">
        <f t="shared" si="73"/>
        <v>13.817500000000001</v>
      </c>
      <c r="R655" s="10">
        <v>43739</v>
      </c>
      <c r="S655">
        <v>13.2</v>
      </c>
      <c r="T655" s="6">
        <f t="shared" si="74"/>
        <v>14.267999999999997</v>
      </c>
    </row>
    <row r="656" spans="2:20" x14ac:dyDescent="0.35">
      <c r="B656">
        <f t="shared" si="75"/>
        <v>2019</v>
      </c>
      <c r="C656" s="10">
        <v>43587</v>
      </c>
      <c r="D656">
        <v>153</v>
      </c>
      <c r="E656" s="6">
        <f t="shared" si="76"/>
        <v>228.66499999999999</v>
      </c>
      <c r="F656" s="10">
        <v>43618</v>
      </c>
      <c r="G656">
        <v>65.2</v>
      </c>
      <c r="H656" s="6">
        <f t="shared" si="70"/>
        <v>85.837999999999994</v>
      </c>
      <c r="I656" s="10">
        <v>43648</v>
      </c>
      <c r="J656">
        <v>94.4</v>
      </c>
      <c r="K656" s="6">
        <f t="shared" si="71"/>
        <v>131.66600000000003</v>
      </c>
      <c r="L656" s="10">
        <v>43679</v>
      </c>
      <c r="M656">
        <v>12.6</v>
      </c>
      <c r="N656" s="6">
        <f t="shared" si="72"/>
        <v>2.3389999999999986</v>
      </c>
      <c r="O656" s="10">
        <v>43710</v>
      </c>
      <c r="P656">
        <v>14.5</v>
      </c>
      <c r="Q656" s="6">
        <f t="shared" si="73"/>
        <v>10.5875</v>
      </c>
      <c r="R656" s="10">
        <v>43740</v>
      </c>
      <c r="S656">
        <v>13.2</v>
      </c>
      <c r="T656" s="6">
        <f t="shared" si="74"/>
        <v>14.267999999999997</v>
      </c>
    </row>
    <row r="657" spans="2:20" x14ac:dyDescent="0.35">
      <c r="B657">
        <f t="shared" si="75"/>
        <v>2019</v>
      </c>
      <c r="C657" s="10">
        <v>43588</v>
      </c>
      <c r="D657">
        <v>138</v>
      </c>
      <c r="E657" s="6">
        <f t="shared" si="76"/>
        <v>204.44</v>
      </c>
      <c r="F657" s="10">
        <v>43619</v>
      </c>
      <c r="G657">
        <v>59.7</v>
      </c>
      <c r="H657" s="6">
        <f t="shared" si="70"/>
        <v>76.955500000000001</v>
      </c>
      <c r="I657" s="10">
        <v>43649</v>
      </c>
      <c r="J657">
        <v>81.8</v>
      </c>
      <c r="K657" s="6">
        <f t="shared" si="71"/>
        <v>111.31700000000001</v>
      </c>
      <c r="L657" s="10">
        <v>43680</v>
      </c>
      <c r="M657">
        <v>11.5</v>
      </c>
      <c r="N657" s="6">
        <f t="shared" si="72"/>
        <v>0.5625</v>
      </c>
      <c r="O657" s="10">
        <v>43711</v>
      </c>
      <c r="P657">
        <v>14.1</v>
      </c>
      <c r="Q657" s="6">
        <f t="shared" si="73"/>
        <v>9.9414999999999996</v>
      </c>
      <c r="R657" s="10">
        <v>43741</v>
      </c>
      <c r="S657">
        <v>12.3</v>
      </c>
      <c r="T657" s="6">
        <f t="shared" si="74"/>
        <v>12.814499999999999</v>
      </c>
    </row>
    <row r="658" spans="2:20" x14ac:dyDescent="0.35">
      <c r="B658">
        <f t="shared" si="75"/>
        <v>2019</v>
      </c>
      <c r="C658" s="10">
        <v>43589</v>
      </c>
      <c r="D658">
        <v>141</v>
      </c>
      <c r="E658" s="6">
        <f t="shared" si="76"/>
        <v>209.285</v>
      </c>
      <c r="F658" s="10">
        <v>43620</v>
      </c>
      <c r="G658">
        <v>54.6</v>
      </c>
      <c r="H658" s="6">
        <f t="shared" si="70"/>
        <v>68.718999999999994</v>
      </c>
      <c r="I658" s="10">
        <v>43650</v>
      </c>
      <c r="J658">
        <v>66.099999999999994</v>
      </c>
      <c r="K658" s="6">
        <f t="shared" si="71"/>
        <v>85.961500000000001</v>
      </c>
      <c r="L658" s="10">
        <v>43681</v>
      </c>
      <c r="M658">
        <v>10.8</v>
      </c>
      <c r="N658" s="6">
        <f t="shared" si="72"/>
        <v>-0.56800000000000139</v>
      </c>
      <c r="O658" s="10">
        <v>43712</v>
      </c>
      <c r="P658">
        <v>13.1</v>
      </c>
      <c r="Q658" s="6">
        <f t="shared" si="73"/>
        <v>8.3264999999999976</v>
      </c>
      <c r="R658" s="10">
        <v>43742</v>
      </c>
      <c r="S658">
        <v>11.9</v>
      </c>
      <c r="T658" s="6">
        <f t="shared" si="74"/>
        <v>12.168499999999998</v>
      </c>
    </row>
    <row r="659" spans="2:20" x14ac:dyDescent="0.35">
      <c r="B659">
        <f t="shared" si="75"/>
        <v>2019</v>
      </c>
      <c r="C659" s="10">
        <v>43590</v>
      </c>
      <c r="D659">
        <v>128</v>
      </c>
      <c r="E659" s="6">
        <f t="shared" si="76"/>
        <v>188.29</v>
      </c>
      <c r="F659" s="10">
        <v>43621</v>
      </c>
      <c r="G659">
        <v>49.3</v>
      </c>
      <c r="H659" s="6">
        <f t="shared" si="70"/>
        <v>60.159499999999987</v>
      </c>
      <c r="I659" s="10">
        <v>43651</v>
      </c>
      <c r="J659">
        <v>53.6</v>
      </c>
      <c r="K659" s="6">
        <f t="shared" si="71"/>
        <v>65.774000000000001</v>
      </c>
      <c r="L659" s="10">
        <v>43682</v>
      </c>
      <c r="M659">
        <v>9.5500000000000007</v>
      </c>
      <c r="N659" s="6">
        <f t="shared" si="72"/>
        <v>-2.5867500000000003</v>
      </c>
      <c r="O659" s="10">
        <v>43713</v>
      </c>
      <c r="P659">
        <v>11.9</v>
      </c>
      <c r="Q659" s="6">
        <f t="shared" si="73"/>
        <v>6.3884999999999987</v>
      </c>
      <c r="R659" s="10">
        <v>43743</v>
      </c>
      <c r="S659">
        <v>11.6</v>
      </c>
      <c r="T659" s="6">
        <f t="shared" si="74"/>
        <v>11.683999999999997</v>
      </c>
    </row>
    <row r="660" spans="2:20" x14ac:dyDescent="0.35">
      <c r="B660">
        <f t="shared" si="75"/>
        <v>2019</v>
      </c>
      <c r="C660" s="10">
        <v>43591</v>
      </c>
      <c r="D660">
        <v>113</v>
      </c>
      <c r="E660" s="6">
        <f t="shared" si="76"/>
        <v>164.065</v>
      </c>
      <c r="F660" s="10">
        <v>43622</v>
      </c>
      <c r="G660">
        <v>51.9</v>
      </c>
      <c r="H660" s="6">
        <f t="shared" si="70"/>
        <v>64.358499999999992</v>
      </c>
      <c r="I660" s="10">
        <v>43652</v>
      </c>
      <c r="J660">
        <v>59.6</v>
      </c>
      <c r="K660" s="6">
        <f t="shared" si="71"/>
        <v>75.463999999999999</v>
      </c>
      <c r="L660" s="10">
        <v>43683</v>
      </c>
      <c r="M660">
        <v>8.33</v>
      </c>
      <c r="N660" s="6">
        <f t="shared" si="72"/>
        <v>-4.557050000000002</v>
      </c>
      <c r="O660" s="10">
        <v>43714</v>
      </c>
      <c r="P660">
        <v>11.3</v>
      </c>
      <c r="Q660" s="6">
        <f t="shared" si="73"/>
        <v>5.4195000000000011</v>
      </c>
      <c r="R660" s="10">
        <v>43744</v>
      </c>
      <c r="S660">
        <v>11</v>
      </c>
      <c r="T660" s="6">
        <f t="shared" si="74"/>
        <v>10.715</v>
      </c>
    </row>
    <row r="661" spans="2:20" x14ac:dyDescent="0.35">
      <c r="B661">
        <f t="shared" si="75"/>
        <v>2019</v>
      </c>
      <c r="C661" s="10">
        <v>43592</v>
      </c>
      <c r="D661">
        <v>101</v>
      </c>
      <c r="E661" s="6">
        <f t="shared" si="76"/>
        <v>144.685</v>
      </c>
      <c r="F661" s="10">
        <v>43623</v>
      </c>
      <c r="G661">
        <v>47.8</v>
      </c>
      <c r="H661" s="6">
        <f t="shared" si="70"/>
        <v>57.736999999999988</v>
      </c>
      <c r="I661" s="10">
        <v>43653</v>
      </c>
      <c r="J661">
        <v>84.8</v>
      </c>
      <c r="K661" s="6">
        <f t="shared" si="71"/>
        <v>116.16200000000001</v>
      </c>
      <c r="L661" s="10">
        <v>43684</v>
      </c>
      <c r="M661">
        <v>7.74</v>
      </c>
      <c r="N661" s="6">
        <f t="shared" si="72"/>
        <v>-5.5099000000000018</v>
      </c>
      <c r="O661" s="10">
        <v>43715</v>
      </c>
      <c r="P661">
        <v>30.4</v>
      </c>
      <c r="Q661" s="6">
        <f t="shared" si="73"/>
        <v>36.265999999999998</v>
      </c>
      <c r="R661" s="10">
        <v>43745</v>
      </c>
      <c r="S661">
        <v>14.1</v>
      </c>
      <c r="T661" s="6">
        <f t="shared" si="74"/>
        <v>15.721499999999999</v>
      </c>
    </row>
    <row r="662" spans="2:20" x14ac:dyDescent="0.35">
      <c r="B662">
        <f t="shared" si="75"/>
        <v>2019</v>
      </c>
      <c r="C662" s="10">
        <v>43593</v>
      </c>
      <c r="D662">
        <v>96.7</v>
      </c>
      <c r="E662" s="6">
        <f t="shared" si="76"/>
        <v>137.7405</v>
      </c>
      <c r="F662" s="10">
        <v>43624</v>
      </c>
      <c r="G662">
        <v>43.3</v>
      </c>
      <c r="H662" s="6">
        <f t="shared" si="70"/>
        <v>50.469499999999989</v>
      </c>
      <c r="I662" s="10">
        <v>43654</v>
      </c>
      <c r="J662">
        <v>72.7</v>
      </c>
      <c r="K662" s="6">
        <f t="shared" si="71"/>
        <v>96.620499999999993</v>
      </c>
      <c r="L662" s="10">
        <v>43685</v>
      </c>
      <c r="M662">
        <v>12.8</v>
      </c>
      <c r="N662" s="6">
        <f t="shared" si="72"/>
        <v>2.661999999999999</v>
      </c>
      <c r="O662" s="10">
        <v>43716</v>
      </c>
      <c r="P662">
        <v>41.6</v>
      </c>
      <c r="Q662" s="6">
        <f t="shared" si="73"/>
        <v>54.353999999999999</v>
      </c>
      <c r="R662" s="10">
        <v>43746</v>
      </c>
      <c r="S662">
        <v>25.9</v>
      </c>
      <c r="T662" s="6">
        <f t="shared" si="74"/>
        <v>34.778500000000001</v>
      </c>
    </row>
    <row r="663" spans="2:20" x14ac:dyDescent="0.35">
      <c r="B663">
        <f t="shared" si="75"/>
        <v>2019</v>
      </c>
      <c r="C663" s="10">
        <v>43594</v>
      </c>
      <c r="D663">
        <v>85</v>
      </c>
      <c r="E663" s="6">
        <f t="shared" si="76"/>
        <v>118.845</v>
      </c>
      <c r="F663" s="10">
        <v>43625</v>
      </c>
      <c r="G663">
        <v>38.6</v>
      </c>
      <c r="H663" s="6">
        <f t="shared" si="70"/>
        <v>42.878999999999998</v>
      </c>
      <c r="I663" s="10">
        <v>43655</v>
      </c>
      <c r="J663">
        <v>60.5</v>
      </c>
      <c r="K663" s="6">
        <f t="shared" si="71"/>
        <v>76.91749999999999</v>
      </c>
      <c r="L663" s="10">
        <v>43686</v>
      </c>
      <c r="M663">
        <v>16.3</v>
      </c>
      <c r="N663" s="6">
        <f t="shared" si="72"/>
        <v>8.3144999999999989</v>
      </c>
      <c r="O663" s="10">
        <v>43717</v>
      </c>
      <c r="P663">
        <v>35.700000000000003</v>
      </c>
      <c r="Q663" s="6">
        <f t="shared" si="73"/>
        <v>44.825500000000005</v>
      </c>
      <c r="R663" s="10">
        <v>43747</v>
      </c>
      <c r="S663">
        <v>22.2</v>
      </c>
      <c r="T663" s="6">
        <f t="shared" si="74"/>
        <v>28.803000000000001</v>
      </c>
    </row>
    <row r="664" spans="2:20" x14ac:dyDescent="0.35">
      <c r="B664">
        <f t="shared" si="75"/>
        <v>2019</v>
      </c>
      <c r="C664" s="10">
        <v>43595</v>
      </c>
      <c r="D664">
        <v>92.2</v>
      </c>
      <c r="E664" s="6">
        <f t="shared" si="76"/>
        <v>130.47299999999998</v>
      </c>
      <c r="F664" s="10">
        <v>43626</v>
      </c>
      <c r="G664">
        <v>35.6</v>
      </c>
      <c r="H664" s="6">
        <f t="shared" si="70"/>
        <v>38.033999999999999</v>
      </c>
      <c r="I664" s="10">
        <v>43656</v>
      </c>
      <c r="J664">
        <v>49.4</v>
      </c>
      <c r="K664" s="6">
        <f t="shared" si="71"/>
        <v>58.990999999999993</v>
      </c>
      <c r="L664" s="10">
        <v>43687</v>
      </c>
      <c r="M664">
        <v>12.9</v>
      </c>
      <c r="N664" s="6">
        <f t="shared" si="72"/>
        <v>2.8234999999999992</v>
      </c>
      <c r="O664" s="10">
        <v>43718</v>
      </c>
      <c r="P664">
        <v>33</v>
      </c>
      <c r="Q664" s="6">
        <f t="shared" si="73"/>
        <v>40.465000000000003</v>
      </c>
      <c r="R664" s="10">
        <v>43748</v>
      </c>
      <c r="S664">
        <v>20.9</v>
      </c>
      <c r="T664" s="6">
        <f t="shared" si="74"/>
        <v>26.703499999999995</v>
      </c>
    </row>
    <row r="665" spans="2:20" x14ac:dyDescent="0.35">
      <c r="B665">
        <f t="shared" si="75"/>
        <v>2019</v>
      </c>
      <c r="C665" s="10">
        <v>43596</v>
      </c>
      <c r="D665">
        <v>122</v>
      </c>
      <c r="E665" s="6">
        <f t="shared" si="76"/>
        <v>178.6</v>
      </c>
      <c r="F665" s="10">
        <v>43627</v>
      </c>
      <c r="G665">
        <v>42.2</v>
      </c>
      <c r="H665" s="6">
        <f t="shared" si="70"/>
        <v>48.693000000000005</v>
      </c>
      <c r="I665" s="10">
        <v>43657</v>
      </c>
      <c r="J665">
        <v>41.2</v>
      </c>
      <c r="K665" s="6">
        <f t="shared" si="71"/>
        <v>45.748000000000012</v>
      </c>
      <c r="L665" s="10">
        <v>43688</v>
      </c>
      <c r="M665">
        <v>11.1</v>
      </c>
      <c r="N665" s="6">
        <f t="shared" si="72"/>
        <v>-8.3500000000000796E-2</v>
      </c>
      <c r="O665" s="10">
        <v>43719</v>
      </c>
      <c r="P665">
        <v>30.9</v>
      </c>
      <c r="Q665" s="6">
        <f t="shared" si="73"/>
        <v>37.073499999999996</v>
      </c>
      <c r="R665" s="10">
        <v>43749</v>
      </c>
      <c r="S665">
        <v>20.100000000000001</v>
      </c>
      <c r="T665" s="6">
        <f t="shared" si="74"/>
        <v>25.4115</v>
      </c>
    </row>
    <row r="666" spans="2:20" x14ac:dyDescent="0.35">
      <c r="B666">
        <f t="shared" si="75"/>
        <v>2019</v>
      </c>
      <c r="C666" s="10">
        <v>43597</v>
      </c>
      <c r="D666">
        <v>115</v>
      </c>
      <c r="E666" s="6">
        <f t="shared" si="76"/>
        <v>167.29499999999999</v>
      </c>
      <c r="F666" s="10">
        <v>43628</v>
      </c>
      <c r="G666">
        <v>49.6</v>
      </c>
      <c r="H666" s="6">
        <f t="shared" si="70"/>
        <v>60.643999999999998</v>
      </c>
      <c r="I666" s="10">
        <v>43658</v>
      </c>
      <c r="J666">
        <v>42.9</v>
      </c>
      <c r="K666" s="6">
        <f t="shared" si="71"/>
        <v>48.493500000000004</v>
      </c>
      <c r="L666" s="10">
        <v>43689</v>
      </c>
      <c r="M666">
        <v>10.1</v>
      </c>
      <c r="N666" s="6">
        <f t="shared" si="72"/>
        <v>-1.6985000000000028</v>
      </c>
      <c r="O666" s="10">
        <v>43720</v>
      </c>
      <c r="P666">
        <v>28</v>
      </c>
      <c r="Q666" s="6">
        <f t="shared" si="73"/>
        <v>32.39</v>
      </c>
      <c r="R666" s="10">
        <v>43750</v>
      </c>
      <c r="S666">
        <v>19.7</v>
      </c>
      <c r="T666" s="6">
        <f t="shared" si="74"/>
        <v>24.765499999999999</v>
      </c>
    </row>
    <row r="667" spans="2:20" x14ac:dyDescent="0.35">
      <c r="B667">
        <f t="shared" si="75"/>
        <v>2019</v>
      </c>
      <c r="C667" s="10">
        <v>43598</v>
      </c>
      <c r="D667">
        <v>99.6</v>
      </c>
      <c r="E667" s="6">
        <f t="shared" si="76"/>
        <v>142.42399999999998</v>
      </c>
      <c r="F667" s="10">
        <v>43629</v>
      </c>
      <c r="G667">
        <v>47.7</v>
      </c>
      <c r="H667" s="6">
        <f t="shared" si="70"/>
        <v>57.575499999999998</v>
      </c>
      <c r="I667" s="10">
        <v>43659</v>
      </c>
      <c r="J667">
        <v>43.8</v>
      </c>
      <c r="K667" s="6">
        <f t="shared" si="71"/>
        <v>49.946999999999996</v>
      </c>
      <c r="L667" s="10">
        <v>43690</v>
      </c>
      <c r="M667">
        <v>9.58</v>
      </c>
      <c r="N667" s="6">
        <f t="shared" si="72"/>
        <v>-2.5383000000000013</v>
      </c>
      <c r="O667" s="10">
        <v>43721</v>
      </c>
      <c r="P667">
        <v>23.5</v>
      </c>
      <c r="Q667" s="6">
        <f t="shared" si="73"/>
        <v>25.122500000000002</v>
      </c>
      <c r="R667" s="10">
        <v>43751</v>
      </c>
      <c r="S667">
        <v>19.100000000000001</v>
      </c>
      <c r="T667" s="6">
        <f t="shared" si="74"/>
        <v>23.796500000000002</v>
      </c>
    </row>
    <row r="668" spans="2:20" x14ac:dyDescent="0.35">
      <c r="B668">
        <f t="shared" si="75"/>
        <v>2019</v>
      </c>
      <c r="C668" s="10">
        <v>43599</v>
      </c>
      <c r="D668">
        <v>88.9</v>
      </c>
      <c r="E668" s="6">
        <f t="shared" si="76"/>
        <v>125.14349999999999</v>
      </c>
      <c r="F668" s="10">
        <v>43630</v>
      </c>
      <c r="G668">
        <v>92.8</v>
      </c>
      <c r="H668" s="6">
        <f t="shared" si="70"/>
        <v>130.41199999999998</v>
      </c>
      <c r="I668" s="10">
        <v>43660</v>
      </c>
      <c r="J668">
        <v>40.1</v>
      </c>
      <c r="K668" s="6">
        <f t="shared" si="71"/>
        <v>43.971499999999999</v>
      </c>
      <c r="L668" s="10">
        <v>43691</v>
      </c>
      <c r="M668">
        <v>8.85</v>
      </c>
      <c r="N668" s="6">
        <f t="shared" si="72"/>
        <v>-3.7172500000000017</v>
      </c>
      <c r="O668" s="10">
        <v>43722</v>
      </c>
      <c r="P668">
        <v>19.100000000000001</v>
      </c>
      <c r="Q668" s="6">
        <f t="shared" si="73"/>
        <v>18.016500000000001</v>
      </c>
      <c r="R668" s="10">
        <v>43752</v>
      </c>
      <c r="S668">
        <v>18</v>
      </c>
      <c r="T668" s="6">
        <f t="shared" si="74"/>
        <v>22.02</v>
      </c>
    </row>
    <row r="669" spans="2:20" x14ac:dyDescent="0.35">
      <c r="B669">
        <f t="shared" si="75"/>
        <v>2019</v>
      </c>
      <c r="C669" s="10">
        <v>43600</v>
      </c>
      <c r="D669">
        <v>94.4</v>
      </c>
      <c r="E669" s="6">
        <f t="shared" si="76"/>
        <v>134.02600000000001</v>
      </c>
      <c r="F669" s="10">
        <v>43631</v>
      </c>
      <c r="G669">
        <v>77.5</v>
      </c>
      <c r="H669" s="6">
        <f t="shared" si="70"/>
        <v>105.70249999999999</v>
      </c>
      <c r="I669" s="10">
        <v>43661</v>
      </c>
      <c r="J669">
        <v>37</v>
      </c>
      <c r="K669" s="6">
        <f t="shared" si="71"/>
        <v>38.965000000000003</v>
      </c>
      <c r="L669" s="10">
        <v>43692</v>
      </c>
      <c r="M669">
        <v>7.98</v>
      </c>
      <c r="N669" s="6">
        <f t="shared" si="72"/>
        <v>-5.122300000000001</v>
      </c>
      <c r="O669" s="10">
        <v>43723</v>
      </c>
      <c r="P669">
        <v>16.7</v>
      </c>
      <c r="Q669" s="6">
        <f t="shared" si="73"/>
        <v>14.140499999999998</v>
      </c>
      <c r="R669" s="10">
        <v>43753</v>
      </c>
      <c r="S669">
        <v>17.7</v>
      </c>
      <c r="T669" s="6">
        <f t="shared" si="74"/>
        <v>21.535499999999999</v>
      </c>
    </row>
    <row r="670" spans="2:20" x14ac:dyDescent="0.35">
      <c r="B670">
        <f t="shared" si="75"/>
        <v>2019</v>
      </c>
      <c r="C670" s="10">
        <v>43601</v>
      </c>
      <c r="D670">
        <v>94.6</v>
      </c>
      <c r="E670" s="6">
        <f t="shared" si="76"/>
        <v>134.34899999999999</v>
      </c>
      <c r="F670" s="10">
        <v>43632</v>
      </c>
      <c r="G670">
        <v>64.099999999999994</v>
      </c>
      <c r="H670" s="6">
        <f t="shared" si="70"/>
        <v>84.061499999999995</v>
      </c>
      <c r="I670" s="10">
        <v>43662</v>
      </c>
      <c r="J670">
        <v>33.1</v>
      </c>
      <c r="K670" s="6">
        <f t="shared" si="71"/>
        <v>32.666500000000006</v>
      </c>
      <c r="L670" s="10">
        <v>43693</v>
      </c>
      <c r="M670">
        <v>7.96</v>
      </c>
      <c r="N670" s="6">
        <f t="shared" si="72"/>
        <v>-5.1546000000000021</v>
      </c>
      <c r="O670" s="10">
        <v>43724</v>
      </c>
      <c r="P670">
        <v>14.6</v>
      </c>
      <c r="Q670" s="6">
        <f t="shared" si="73"/>
        <v>10.749000000000001</v>
      </c>
      <c r="R670" s="10">
        <v>43754</v>
      </c>
      <c r="S670">
        <v>16.399999999999999</v>
      </c>
      <c r="T670" s="6">
        <f t="shared" si="74"/>
        <v>19.435999999999996</v>
      </c>
    </row>
    <row r="671" spans="2:20" x14ac:dyDescent="0.35">
      <c r="B671">
        <f t="shared" si="75"/>
        <v>2019</v>
      </c>
      <c r="C671" s="10">
        <v>43602</v>
      </c>
      <c r="D671">
        <v>88.8</v>
      </c>
      <c r="E671" s="6">
        <f t="shared" si="76"/>
        <v>124.982</v>
      </c>
      <c r="F671" s="10">
        <v>43633</v>
      </c>
      <c r="G671">
        <v>53.2</v>
      </c>
      <c r="H671" s="6">
        <f t="shared" si="70"/>
        <v>66.457999999999998</v>
      </c>
      <c r="I671" s="10">
        <v>43663</v>
      </c>
      <c r="J671">
        <v>33.6</v>
      </c>
      <c r="K671" s="6">
        <f t="shared" si="71"/>
        <v>33.474000000000004</v>
      </c>
      <c r="L671" s="10">
        <v>43694</v>
      </c>
      <c r="M671">
        <v>7.89</v>
      </c>
      <c r="N671" s="6">
        <f t="shared" si="72"/>
        <v>-5.2676500000000015</v>
      </c>
      <c r="O671" s="10">
        <v>43725</v>
      </c>
      <c r="P671">
        <v>13.2</v>
      </c>
      <c r="Q671" s="6">
        <f t="shared" si="73"/>
        <v>8.4879999999999978</v>
      </c>
      <c r="R671" s="10">
        <v>43755</v>
      </c>
      <c r="S671">
        <v>30.9</v>
      </c>
      <c r="T671" s="6">
        <f t="shared" si="74"/>
        <v>42.853499999999997</v>
      </c>
    </row>
    <row r="672" spans="2:20" x14ac:dyDescent="0.35">
      <c r="B672">
        <f t="shared" si="75"/>
        <v>2019</v>
      </c>
      <c r="C672" s="10">
        <v>43603</v>
      </c>
      <c r="D672">
        <v>85.7</v>
      </c>
      <c r="E672" s="6">
        <f t="shared" si="76"/>
        <v>119.97550000000001</v>
      </c>
      <c r="F672" s="10">
        <v>43634</v>
      </c>
      <c r="G672">
        <v>43.6</v>
      </c>
      <c r="H672" s="6">
        <f t="shared" si="70"/>
        <v>50.954000000000001</v>
      </c>
      <c r="I672" s="10">
        <v>43664</v>
      </c>
      <c r="J672">
        <v>33.799999999999997</v>
      </c>
      <c r="K672" s="6">
        <f t="shared" si="71"/>
        <v>33.796999999999997</v>
      </c>
      <c r="L672" s="10">
        <v>43695</v>
      </c>
      <c r="M672">
        <v>22.5</v>
      </c>
      <c r="N672" s="6">
        <f t="shared" si="72"/>
        <v>18.327499999999997</v>
      </c>
      <c r="O672" s="10">
        <v>43726</v>
      </c>
      <c r="P672">
        <v>11.8</v>
      </c>
      <c r="Q672" s="6">
        <f t="shared" si="73"/>
        <v>6.2270000000000021</v>
      </c>
      <c r="R672" s="10">
        <v>43756</v>
      </c>
      <c r="S672">
        <v>35.700000000000003</v>
      </c>
      <c r="T672" s="6">
        <f t="shared" si="74"/>
        <v>50.605500000000006</v>
      </c>
    </row>
    <row r="673" spans="2:20" x14ac:dyDescent="0.35">
      <c r="B673">
        <f t="shared" si="75"/>
        <v>2019</v>
      </c>
      <c r="C673" s="10">
        <v>43604</v>
      </c>
      <c r="D673">
        <v>78.7</v>
      </c>
      <c r="E673" s="6">
        <f t="shared" si="76"/>
        <v>108.6705</v>
      </c>
      <c r="F673" s="10">
        <v>43635</v>
      </c>
      <c r="G673">
        <v>37.299999999999997</v>
      </c>
      <c r="H673" s="6">
        <f t="shared" si="70"/>
        <v>40.779499999999992</v>
      </c>
      <c r="I673" s="10">
        <v>43665</v>
      </c>
      <c r="J673">
        <v>29.3</v>
      </c>
      <c r="K673" s="6">
        <f t="shared" si="71"/>
        <v>26.529499999999999</v>
      </c>
      <c r="L673" s="10">
        <v>43696</v>
      </c>
      <c r="M673">
        <v>20.2</v>
      </c>
      <c r="N673" s="6">
        <f t="shared" si="72"/>
        <v>14.612999999999996</v>
      </c>
      <c r="O673" s="10">
        <v>43727</v>
      </c>
      <c r="P673">
        <v>10.9</v>
      </c>
      <c r="Q673" s="6">
        <f t="shared" si="73"/>
        <v>4.7735000000000003</v>
      </c>
      <c r="R673" s="10">
        <v>43757</v>
      </c>
      <c r="S673">
        <v>34.5</v>
      </c>
      <c r="T673" s="6">
        <f t="shared" si="74"/>
        <v>48.667500000000004</v>
      </c>
    </row>
    <row r="674" spans="2:20" x14ac:dyDescent="0.35">
      <c r="B674">
        <f t="shared" si="75"/>
        <v>2019</v>
      </c>
      <c r="C674" s="10">
        <v>43605</v>
      </c>
      <c r="D674">
        <v>103</v>
      </c>
      <c r="E674" s="6">
        <f t="shared" si="76"/>
        <v>147.91499999999999</v>
      </c>
      <c r="F674" s="10">
        <v>43636</v>
      </c>
      <c r="G674">
        <v>36.9</v>
      </c>
      <c r="H674" s="6">
        <f t="shared" si="70"/>
        <v>40.133499999999998</v>
      </c>
      <c r="I674" s="10">
        <v>43666</v>
      </c>
      <c r="J674">
        <v>26.8</v>
      </c>
      <c r="K674" s="6">
        <f t="shared" si="71"/>
        <v>22.492000000000004</v>
      </c>
      <c r="L674" s="10">
        <v>43697</v>
      </c>
      <c r="M674">
        <v>17.600000000000001</v>
      </c>
      <c r="N674" s="6">
        <f t="shared" si="72"/>
        <v>10.414000000000001</v>
      </c>
      <c r="O674" s="10">
        <v>43728</v>
      </c>
      <c r="P674">
        <v>10.4</v>
      </c>
      <c r="Q674" s="6">
        <f t="shared" si="73"/>
        <v>3.9659999999999993</v>
      </c>
      <c r="R674" s="10">
        <v>43758</v>
      </c>
      <c r="S674">
        <v>32.200000000000003</v>
      </c>
      <c r="T674" s="6">
        <f t="shared" si="74"/>
        <v>44.95300000000001</v>
      </c>
    </row>
    <row r="675" spans="2:20" x14ac:dyDescent="0.35">
      <c r="B675">
        <f t="shared" si="75"/>
        <v>2019</v>
      </c>
      <c r="C675" s="10">
        <v>43606</v>
      </c>
      <c r="D675">
        <v>161</v>
      </c>
      <c r="E675" s="6">
        <f t="shared" si="76"/>
        <v>241.58499999999998</v>
      </c>
      <c r="F675" s="10">
        <v>43637</v>
      </c>
      <c r="G675">
        <v>73.400000000000006</v>
      </c>
      <c r="H675" s="6">
        <f t="shared" si="70"/>
        <v>99.081000000000017</v>
      </c>
      <c r="I675" s="10">
        <v>43667</v>
      </c>
      <c r="J675">
        <v>38.299999999999997</v>
      </c>
      <c r="K675" s="6">
        <f t="shared" si="71"/>
        <v>41.064499999999995</v>
      </c>
      <c r="L675" s="10">
        <v>43698</v>
      </c>
      <c r="M675">
        <v>16.3</v>
      </c>
      <c r="N675" s="6">
        <f t="shared" si="72"/>
        <v>8.3144999999999989</v>
      </c>
      <c r="O675" s="10">
        <v>43729</v>
      </c>
      <c r="P675">
        <v>9.92</v>
      </c>
      <c r="Q675" s="6">
        <f t="shared" si="73"/>
        <v>3.1908000000000012</v>
      </c>
      <c r="R675" s="10">
        <v>43759</v>
      </c>
      <c r="S675">
        <v>29.2</v>
      </c>
      <c r="T675" s="6">
        <f t="shared" si="74"/>
        <v>40.108000000000004</v>
      </c>
    </row>
    <row r="676" spans="2:20" x14ac:dyDescent="0.35">
      <c r="B676">
        <f t="shared" si="75"/>
        <v>2019</v>
      </c>
      <c r="C676" s="10">
        <v>43607</v>
      </c>
      <c r="D676">
        <v>161</v>
      </c>
      <c r="E676" s="6">
        <f t="shared" si="76"/>
        <v>241.58499999999998</v>
      </c>
      <c r="F676" s="10">
        <v>43638</v>
      </c>
      <c r="G676">
        <v>79.2</v>
      </c>
      <c r="H676" s="6">
        <f t="shared" si="70"/>
        <v>108.44800000000001</v>
      </c>
      <c r="I676" s="10">
        <v>43668</v>
      </c>
      <c r="J676">
        <v>38.6</v>
      </c>
      <c r="K676" s="6">
        <f t="shared" si="71"/>
        <v>41.548999999999999</v>
      </c>
      <c r="L676" s="10">
        <v>43699</v>
      </c>
      <c r="M676">
        <v>23.9</v>
      </c>
      <c r="N676" s="6">
        <f t="shared" si="72"/>
        <v>20.588499999999993</v>
      </c>
      <c r="O676" s="10">
        <v>43730</v>
      </c>
      <c r="P676">
        <v>9.4</v>
      </c>
      <c r="Q676" s="6">
        <f t="shared" si="73"/>
        <v>2.3510000000000009</v>
      </c>
      <c r="R676" s="10">
        <v>43760</v>
      </c>
      <c r="S676">
        <v>26.1</v>
      </c>
      <c r="T676" s="6">
        <f t="shared" si="74"/>
        <v>35.101500000000001</v>
      </c>
    </row>
    <row r="677" spans="2:20" x14ac:dyDescent="0.35">
      <c r="B677">
        <f t="shared" si="75"/>
        <v>2019</v>
      </c>
      <c r="C677" s="10">
        <v>43608</v>
      </c>
      <c r="D677">
        <v>128</v>
      </c>
      <c r="E677" s="6">
        <f t="shared" si="76"/>
        <v>188.29</v>
      </c>
      <c r="F677" s="10">
        <v>43639</v>
      </c>
      <c r="G677">
        <v>69.8</v>
      </c>
      <c r="H677" s="6">
        <f t="shared" si="70"/>
        <v>93.266999999999996</v>
      </c>
      <c r="I677" s="10">
        <v>43669</v>
      </c>
      <c r="J677">
        <v>32</v>
      </c>
      <c r="K677" s="6">
        <f t="shared" si="71"/>
        <v>30.89</v>
      </c>
      <c r="L677" s="10">
        <v>43700</v>
      </c>
      <c r="M677">
        <v>18.899999999999999</v>
      </c>
      <c r="N677" s="6">
        <f t="shared" si="72"/>
        <v>12.513499999999997</v>
      </c>
      <c r="O677" s="10">
        <v>43731</v>
      </c>
      <c r="P677">
        <v>8.93</v>
      </c>
      <c r="Q677" s="6">
        <f t="shared" si="73"/>
        <v>1.5919499999999989</v>
      </c>
      <c r="R677" s="10">
        <v>43761</v>
      </c>
      <c r="S677">
        <v>66.599999999999994</v>
      </c>
      <c r="T677" s="6">
        <f t="shared" si="74"/>
        <v>100.50899999999999</v>
      </c>
    </row>
    <row r="678" spans="2:20" x14ac:dyDescent="0.35">
      <c r="B678">
        <f t="shared" si="75"/>
        <v>2019</v>
      </c>
      <c r="C678" s="10">
        <v>43609</v>
      </c>
      <c r="D678">
        <v>155</v>
      </c>
      <c r="E678" s="6">
        <f t="shared" si="76"/>
        <v>231.89499999999998</v>
      </c>
      <c r="F678" s="10">
        <v>43640</v>
      </c>
      <c r="G678">
        <v>56.1</v>
      </c>
      <c r="H678" s="6">
        <f t="shared" si="70"/>
        <v>71.141500000000008</v>
      </c>
      <c r="I678" s="10">
        <v>43670</v>
      </c>
      <c r="J678">
        <v>28.4</v>
      </c>
      <c r="K678" s="6">
        <f t="shared" si="71"/>
        <v>25.076000000000001</v>
      </c>
      <c r="L678" s="10">
        <v>43701</v>
      </c>
      <c r="M678">
        <v>15.6</v>
      </c>
      <c r="N678" s="6">
        <f t="shared" si="72"/>
        <v>7.1839999999999975</v>
      </c>
      <c r="O678" s="10">
        <v>43732</v>
      </c>
      <c r="P678">
        <v>11.3</v>
      </c>
      <c r="Q678" s="6">
        <f t="shared" si="73"/>
        <v>5.4195000000000011</v>
      </c>
      <c r="R678" s="10">
        <v>43762</v>
      </c>
      <c r="S678">
        <v>95</v>
      </c>
      <c r="T678" s="6">
        <f t="shared" si="74"/>
        <v>146.375</v>
      </c>
    </row>
    <row r="679" spans="2:20" x14ac:dyDescent="0.35">
      <c r="B679">
        <f t="shared" si="75"/>
        <v>2019</v>
      </c>
      <c r="C679" s="10">
        <v>43610</v>
      </c>
      <c r="D679">
        <v>158</v>
      </c>
      <c r="E679" s="6">
        <f t="shared" si="76"/>
        <v>236.73999999999998</v>
      </c>
      <c r="F679" s="10">
        <v>43641</v>
      </c>
      <c r="G679">
        <v>44.9</v>
      </c>
      <c r="H679" s="6">
        <f t="shared" si="70"/>
        <v>53.053499999999993</v>
      </c>
      <c r="I679" s="10">
        <v>43671</v>
      </c>
      <c r="J679">
        <v>25</v>
      </c>
      <c r="K679" s="6">
        <f t="shared" si="71"/>
        <v>19.585000000000001</v>
      </c>
      <c r="L679" s="10">
        <v>43702</v>
      </c>
      <c r="M679">
        <v>13.2</v>
      </c>
      <c r="N679" s="6">
        <f t="shared" si="72"/>
        <v>3.3079999999999963</v>
      </c>
      <c r="O679" s="10">
        <v>43733</v>
      </c>
      <c r="P679">
        <v>16.2</v>
      </c>
      <c r="Q679" s="6">
        <f t="shared" si="73"/>
        <v>13.333</v>
      </c>
      <c r="R679" s="10">
        <v>43763</v>
      </c>
      <c r="S679">
        <v>84.8</v>
      </c>
      <c r="T679" s="6">
        <f t="shared" si="74"/>
        <v>129.90199999999999</v>
      </c>
    </row>
    <row r="680" spans="2:20" x14ac:dyDescent="0.35">
      <c r="B680">
        <f t="shared" si="75"/>
        <v>2019</v>
      </c>
      <c r="C680" s="10">
        <v>43611</v>
      </c>
      <c r="D680">
        <v>152</v>
      </c>
      <c r="E680" s="6">
        <f t="shared" si="76"/>
        <v>227.04999999999998</v>
      </c>
      <c r="F680" s="10">
        <v>43642</v>
      </c>
      <c r="G680">
        <v>60.2</v>
      </c>
      <c r="H680" s="6">
        <f t="shared" si="70"/>
        <v>77.763000000000005</v>
      </c>
      <c r="I680" s="10">
        <v>43672</v>
      </c>
      <c r="J680">
        <v>22.2</v>
      </c>
      <c r="K680" s="6">
        <f t="shared" si="71"/>
        <v>15.063000000000002</v>
      </c>
      <c r="L680" s="10">
        <v>43703</v>
      </c>
      <c r="M680">
        <v>11.8</v>
      </c>
      <c r="N680" s="6">
        <f t="shared" si="72"/>
        <v>1.0470000000000006</v>
      </c>
      <c r="O680" s="10">
        <v>43734</v>
      </c>
      <c r="P680">
        <v>13.8</v>
      </c>
      <c r="Q680" s="6">
        <f t="shared" si="73"/>
        <v>9.4570000000000025</v>
      </c>
      <c r="R680" s="10">
        <v>43764</v>
      </c>
      <c r="S680">
        <v>74.8</v>
      </c>
      <c r="T680" s="6">
        <f t="shared" si="74"/>
        <v>113.752</v>
      </c>
    </row>
    <row r="681" spans="2:20" x14ac:dyDescent="0.35">
      <c r="B681">
        <f t="shared" si="75"/>
        <v>2019</v>
      </c>
      <c r="C681" s="10">
        <v>43612</v>
      </c>
      <c r="D681">
        <v>140</v>
      </c>
      <c r="E681" s="6">
        <f t="shared" si="76"/>
        <v>207.67</v>
      </c>
      <c r="F681" s="10">
        <v>43643</v>
      </c>
      <c r="G681">
        <v>90.2</v>
      </c>
      <c r="H681" s="6">
        <f t="shared" si="70"/>
        <v>126.21299999999999</v>
      </c>
      <c r="I681" s="10">
        <v>43673</v>
      </c>
      <c r="J681">
        <v>20.2</v>
      </c>
      <c r="K681" s="6">
        <f t="shared" si="71"/>
        <v>11.832999999999998</v>
      </c>
      <c r="L681" s="10">
        <v>43704</v>
      </c>
      <c r="M681">
        <v>10.7</v>
      </c>
      <c r="N681" s="6">
        <f t="shared" si="72"/>
        <v>-0.72950000000000159</v>
      </c>
      <c r="O681" s="10">
        <v>43735</v>
      </c>
      <c r="P681">
        <v>19.3</v>
      </c>
      <c r="Q681" s="6">
        <f t="shared" si="73"/>
        <v>18.339500000000001</v>
      </c>
      <c r="R681" s="10">
        <v>43765</v>
      </c>
      <c r="S681">
        <v>65</v>
      </c>
      <c r="T681" s="6">
        <f t="shared" si="74"/>
        <v>97.924999999999997</v>
      </c>
    </row>
    <row r="682" spans="2:20" x14ac:dyDescent="0.35">
      <c r="B682">
        <f t="shared" si="75"/>
        <v>2019</v>
      </c>
      <c r="C682" s="10">
        <v>43613</v>
      </c>
      <c r="D682">
        <v>119</v>
      </c>
      <c r="E682" s="6">
        <f t="shared" si="76"/>
        <v>173.755</v>
      </c>
      <c r="F682" s="10">
        <v>43644</v>
      </c>
      <c r="G682">
        <v>93.6</v>
      </c>
      <c r="H682" s="6">
        <f t="shared" si="70"/>
        <v>131.70399999999998</v>
      </c>
      <c r="I682" s="10">
        <v>43674</v>
      </c>
      <c r="J682">
        <v>17.600000000000001</v>
      </c>
      <c r="K682" s="6">
        <f t="shared" si="71"/>
        <v>7.6340000000000039</v>
      </c>
      <c r="L682" s="10">
        <v>43705</v>
      </c>
      <c r="M682">
        <v>9.8800000000000008</v>
      </c>
      <c r="N682" s="6">
        <f t="shared" si="72"/>
        <v>-2.0538000000000007</v>
      </c>
      <c r="O682" s="10">
        <v>43736</v>
      </c>
      <c r="P682">
        <v>16.5</v>
      </c>
      <c r="Q682" s="6">
        <f t="shared" si="73"/>
        <v>13.817500000000001</v>
      </c>
      <c r="R682" s="10">
        <v>43766</v>
      </c>
      <c r="S682">
        <v>92.2</v>
      </c>
      <c r="T682" s="6">
        <f t="shared" si="74"/>
        <v>141.85299999999998</v>
      </c>
    </row>
    <row r="683" spans="2:20" x14ac:dyDescent="0.35">
      <c r="B683">
        <f t="shared" si="75"/>
        <v>2019</v>
      </c>
      <c r="C683" s="10">
        <v>43614</v>
      </c>
      <c r="D683">
        <v>105</v>
      </c>
      <c r="E683" s="6">
        <f t="shared" si="76"/>
        <v>151.14499999999998</v>
      </c>
      <c r="F683" s="10">
        <v>43645</v>
      </c>
      <c r="G683">
        <v>76.8</v>
      </c>
      <c r="H683" s="6">
        <f t="shared" si="70"/>
        <v>104.572</v>
      </c>
      <c r="I683" s="10">
        <v>43675</v>
      </c>
      <c r="J683">
        <v>16.3</v>
      </c>
      <c r="K683" s="6">
        <f t="shared" si="71"/>
        <v>5.5345000000000013</v>
      </c>
      <c r="L683" s="10">
        <v>43706</v>
      </c>
      <c r="M683">
        <v>21.4</v>
      </c>
      <c r="N683" s="6">
        <f t="shared" si="72"/>
        <v>16.550999999999998</v>
      </c>
      <c r="O683" s="10">
        <v>43737</v>
      </c>
      <c r="P683">
        <v>15.7</v>
      </c>
      <c r="Q683" s="6">
        <f t="shared" si="73"/>
        <v>12.525499999999999</v>
      </c>
      <c r="R683" s="10">
        <v>43767</v>
      </c>
      <c r="S683">
        <v>83.5</v>
      </c>
      <c r="T683" s="6">
        <f t="shared" si="74"/>
        <v>127.80249999999999</v>
      </c>
    </row>
    <row r="684" spans="2:20" x14ac:dyDescent="0.35">
      <c r="B684">
        <f t="shared" si="75"/>
        <v>2019</v>
      </c>
      <c r="C684" s="10">
        <v>43615</v>
      </c>
      <c r="D684">
        <v>91.5</v>
      </c>
      <c r="E684" s="6">
        <f t="shared" si="76"/>
        <v>129.3425</v>
      </c>
      <c r="F684" s="10">
        <v>43646</v>
      </c>
      <c r="G684">
        <v>96.9</v>
      </c>
      <c r="H684" s="6">
        <f t="shared" si="70"/>
        <v>137.0335</v>
      </c>
      <c r="I684" s="10">
        <v>43676</v>
      </c>
      <c r="J684">
        <v>15.1</v>
      </c>
      <c r="K684" s="6">
        <f t="shared" si="71"/>
        <v>3.5964999999999989</v>
      </c>
      <c r="L684" s="10">
        <v>43707</v>
      </c>
      <c r="M684">
        <v>23.5</v>
      </c>
      <c r="N684" s="6">
        <f t="shared" si="72"/>
        <v>19.942499999999999</v>
      </c>
      <c r="O684" s="10">
        <v>43738</v>
      </c>
      <c r="P684">
        <v>14.1</v>
      </c>
      <c r="Q684" s="6">
        <f t="shared" si="73"/>
        <v>9.9414999999999996</v>
      </c>
      <c r="R684" s="10">
        <v>43768</v>
      </c>
      <c r="S684">
        <v>73.8</v>
      </c>
      <c r="T684" s="6">
        <f t="shared" si="74"/>
        <v>112.137</v>
      </c>
    </row>
    <row r="685" spans="2:20" x14ac:dyDescent="0.35">
      <c r="B685">
        <f t="shared" si="75"/>
        <v>2019</v>
      </c>
      <c r="C685" s="10">
        <v>43616</v>
      </c>
      <c r="D685">
        <v>84.7</v>
      </c>
      <c r="E685" s="6">
        <f t="shared" si="76"/>
        <v>118.3605</v>
      </c>
      <c r="H685" s="6" t="str">
        <f t="shared" si="70"/>
        <v/>
      </c>
      <c r="I685" s="10">
        <v>43677</v>
      </c>
      <c r="J685">
        <v>13.9</v>
      </c>
      <c r="K685" s="6">
        <f t="shared" si="71"/>
        <v>1.6585000000000001</v>
      </c>
      <c r="L685" s="10">
        <v>43708</v>
      </c>
      <c r="M685">
        <v>18.899999999999999</v>
      </c>
      <c r="N685" s="6">
        <f t="shared" si="72"/>
        <v>12.513499999999997</v>
      </c>
      <c r="Q685" s="6" t="str">
        <f t="shared" si="73"/>
        <v/>
      </c>
      <c r="R685" s="10">
        <v>43769</v>
      </c>
      <c r="S685">
        <v>76.599999999999994</v>
      </c>
      <c r="T685" s="6">
        <f t="shared" si="74"/>
        <v>116.65899999999999</v>
      </c>
    </row>
    <row r="686" spans="2:20" x14ac:dyDescent="0.35">
      <c r="B686">
        <f t="shared" si="75"/>
        <v>2020</v>
      </c>
      <c r="C686" s="10">
        <v>43952</v>
      </c>
      <c r="D686">
        <v>77.8</v>
      </c>
      <c r="E686" s="6">
        <f t="shared" si="76"/>
        <v>107.21699999999998</v>
      </c>
      <c r="F686" s="10">
        <v>43983</v>
      </c>
      <c r="G686">
        <v>21.5</v>
      </c>
      <c r="H686" s="6">
        <f t="shared" si="70"/>
        <v>15.262499999999996</v>
      </c>
      <c r="I686" s="10">
        <v>44013</v>
      </c>
      <c r="J686">
        <v>11.3</v>
      </c>
      <c r="K686" s="6">
        <f t="shared" si="71"/>
        <v>-2.540499999999998</v>
      </c>
      <c r="L686" s="10">
        <v>44044</v>
      </c>
      <c r="M686">
        <v>9.6300000000000008</v>
      </c>
      <c r="N686" s="6">
        <f t="shared" si="72"/>
        <v>-2.4575500000000012</v>
      </c>
      <c r="O686" s="10">
        <v>44075</v>
      </c>
      <c r="P686">
        <v>4.1500000000000004</v>
      </c>
      <c r="Q686" s="6">
        <f t="shared" si="73"/>
        <v>-6.1277499999999998</v>
      </c>
      <c r="R686" s="10">
        <v>44105</v>
      </c>
      <c r="S686">
        <v>3.91</v>
      </c>
      <c r="T686" s="6">
        <f t="shared" si="74"/>
        <v>-0.7353499999999995</v>
      </c>
    </row>
    <row r="687" spans="2:20" x14ac:dyDescent="0.35">
      <c r="B687">
        <f t="shared" si="75"/>
        <v>2020</v>
      </c>
      <c r="C687" s="10">
        <v>43953</v>
      </c>
      <c r="D687">
        <v>132</v>
      </c>
      <c r="E687" s="6">
        <f t="shared" si="76"/>
        <v>194.75</v>
      </c>
      <c r="F687" s="10">
        <v>43984</v>
      </c>
      <c r="G687">
        <v>19</v>
      </c>
      <c r="H687" s="6">
        <f t="shared" si="70"/>
        <v>11.224999999999998</v>
      </c>
      <c r="I687" s="10">
        <v>44014</v>
      </c>
      <c r="J687">
        <v>11.9</v>
      </c>
      <c r="K687" s="6">
        <f t="shared" si="71"/>
        <v>-1.5715000000000003</v>
      </c>
      <c r="L687" s="10">
        <v>44045</v>
      </c>
      <c r="M687">
        <v>8.7799999999999994</v>
      </c>
      <c r="N687" s="6">
        <f t="shared" si="72"/>
        <v>-3.8303000000000029</v>
      </c>
      <c r="O687" s="10">
        <v>44076</v>
      </c>
      <c r="P687">
        <v>3.94</v>
      </c>
      <c r="Q687" s="6">
        <f t="shared" si="73"/>
        <v>-6.4668999999999999</v>
      </c>
      <c r="R687" s="10">
        <v>44106</v>
      </c>
      <c r="S687">
        <v>3.3</v>
      </c>
      <c r="T687" s="6">
        <f t="shared" si="74"/>
        <v>-1.7205000000000004</v>
      </c>
    </row>
    <row r="688" spans="2:20" x14ac:dyDescent="0.35">
      <c r="B688">
        <f t="shared" si="75"/>
        <v>2020</v>
      </c>
      <c r="C688" s="10">
        <v>43954</v>
      </c>
      <c r="D688">
        <v>124</v>
      </c>
      <c r="E688" s="6">
        <f t="shared" si="76"/>
        <v>181.82999999999998</v>
      </c>
      <c r="F688" s="10">
        <v>43985</v>
      </c>
      <c r="G688">
        <v>18.600000000000001</v>
      </c>
      <c r="H688" s="6">
        <f t="shared" si="70"/>
        <v>10.579000000000001</v>
      </c>
      <c r="I688" s="10">
        <v>44015</v>
      </c>
      <c r="J688">
        <v>14</v>
      </c>
      <c r="K688" s="6">
        <f t="shared" si="71"/>
        <v>1.8200000000000003</v>
      </c>
      <c r="L688" s="10">
        <v>44046</v>
      </c>
      <c r="M688">
        <v>8.2799999999999994</v>
      </c>
      <c r="N688" s="6">
        <f t="shared" si="72"/>
        <v>-4.6378000000000021</v>
      </c>
      <c r="O688" s="10">
        <v>44077</v>
      </c>
      <c r="P688">
        <v>4.46</v>
      </c>
      <c r="Q688" s="6">
        <f t="shared" si="73"/>
        <v>-5.6271000000000004</v>
      </c>
      <c r="R688" s="10">
        <v>44107</v>
      </c>
      <c r="S688">
        <v>3.68</v>
      </c>
      <c r="T688" s="6">
        <f t="shared" si="74"/>
        <v>-1.1067999999999998</v>
      </c>
    </row>
    <row r="689" spans="2:20" x14ac:dyDescent="0.35">
      <c r="B689">
        <f t="shared" si="75"/>
        <v>2020</v>
      </c>
      <c r="C689" s="10">
        <v>43955</v>
      </c>
      <c r="D689">
        <v>110</v>
      </c>
      <c r="E689" s="6">
        <f t="shared" si="76"/>
        <v>159.22</v>
      </c>
      <c r="F689" s="10">
        <v>43986</v>
      </c>
      <c r="G689">
        <v>18.399999999999999</v>
      </c>
      <c r="H689" s="6">
        <f t="shared" si="70"/>
        <v>10.255999999999997</v>
      </c>
      <c r="I689" s="10">
        <v>44016</v>
      </c>
      <c r="J689">
        <v>10.9</v>
      </c>
      <c r="K689" s="6">
        <f t="shared" si="71"/>
        <v>-3.1864999999999988</v>
      </c>
      <c r="L689" s="10">
        <v>44047</v>
      </c>
      <c r="M689">
        <v>7.68</v>
      </c>
      <c r="N689" s="6">
        <f t="shared" si="72"/>
        <v>-5.6068000000000016</v>
      </c>
      <c r="O689" s="10">
        <v>44078</v>
      </c>
      <c r="P689">
        <v>6.03</v>
      </c>
      <c r="Q689" s="6">
        <f t="shared" si="73"/>
        <v>-3.0915499999999998</v>
      </c>
      <c r="R689" s="10">
        <v>44108</v>
      </c>
      <c r="S689">
        <v>3.32</v>
      </c>
      <c r="T689" s="6">
        <f t="shared" si="74"/>
        <v>-1.6882000000000001</v>
      </c>
    </row>
    <row r="690" spans="2:20" x14ac:dyDescent="0.35">
      <c r="B690">
        <f t="shared" si="75"/>
        <v>2020</v>
      </c>
      <c r="C690" s="10">
        <v>43956</v>
      </c>
      <c r="D690">
        <v>95.2</v>
      </c>
      <c r="E690" s="6">
        <f t="shared" si="76"/>
        <v>135.31799999999998</v>
      </c>
      <c r="F690" s="10">
        <v>43987</v>
      </c>
      <c r="G690">
        <v>17.600000000000001</v>
      </c>
      <c r="H690" s="6">
        <f t="shared" si="70"/>
        <v>8.9640000000000022</v>
      </c>
      <c r="I690" s="10">
        <v>44017</v>
      </c>
      <c r="J690">
        <v>12.5</v>
      </c>
      <c r="K690" s="6">
        <f t="shared" si="71"/>
        <v>-0.60249999999999915</v>
      </c>
      <c r="L690" s="10">
        <v>44048</v>
      </c>
      <c r="M690">
        <v>8.2200000000000006</v>
      </c>
      <c r="N690" s="6">
        <f t="shared" si="72"/>
        <v>-4.7347000000000001</v>
      </c>
      <c r="O690" s="10">
        <v>44079</v>
      </c>
      <c r="P690">
        <v>4.7699999999999996</v>
      </c>
      <c r="Q690" s="6">
        <f t="shared" si="73"/>
        <v>-5.1264500000000011</v>
      </c>
      <c r="R690" s="10">
        <v>44109</v>
      </c>
      <c r="S690">
        <v>3.21</v>
      </c>
      <c r="T690" s="6">
        <f t="shared" si="74"/>
        <v>-1.86585</v>
      </c>
    </row>
    <row r="691" spans="2:20" x14ac:dyDescent="0.35">
      <c r="B691">
        <f t="shared" si="75"/>
        <v>2020</v>
      </c>
      <c r="C691" s="10">
        <v>43957</v>
      </c>
      <c r="D691">
        <v>80.2</v>
      </c>
      <c r="E691" s="6">
        <f t="shared" si="76"/>
        <v>111.09299999999999</v>
      </c>
      <c r="F691" s="10">
        <v>43988</v>
      </c>
      <c r="G691">
        <v>25.4</v>
      </c>
      <c r="H691" s="6">
        <f t="shared" si="70"/>
        <v>21.561</v>
      </c>
      <c r="I691" s="10">
        <v>44018</v>
      </c>
      <c r="J691">
        <v>19.899999999999999</v>
      </c>
      <c r="K691" s="6">
        <f t="shared" si="71"/>
        <v>11.348500000000001</v>
      </c>
      <c r="L691" s="10">
        <v>44049</v>
      </c>
      <c r="M691">
        <v>7.44</v>
      </c>
      <c r="N691" s="6">
        <f t="shared" si="72"/>
        <v>-5.9944000000000006</v>
      </c>
      <c r="O691" s="10">
        <v>44080</v>
      </c>
      <c r="P691">
        <v>4.28</v>
      </c>
      <c r="Q691" s="6">
        <f t="shared" si="73"/>
        <v>-5.9177999999999997</v>
      </c>
      <c r="R691" s="10">
        <v>44110</v>
      </c>
      <c r="S691">
        <v>3.25</v>
      </c>
      <c r="T691" s="6">
        <f t="shared" si="74"/>
        <v>-1.8012499999999996</v>
      </c>
    </row>
    <row r="692" spans="2:20" x14ac:dyDescent="0.35">
      <c r="B692">
        <f t="shared" si="75"/>
        <v>2020</v>
      </c>
      <c r="C692" s="10">
        <v>43958</v>
      </c>
      <c r="D692">
        <v>70.8</v>
      </c>
      <c r="E692" s="6">
        <f t="shared" si="76"/>
        <v>95.912000000000006</v>
      </c>
      <c r="F692" s="10">
        <v>43989</v>
      </c>
      <c r="G692">
        <v>26.4</v>
      </c>
      <c r="H692" s="6">
        <f t="shared" si="70"/>
        <v>23.175999999999995</v>
      </c>
      <c r="I692" s="10">
        <v>44019</v>
      </c>
      <c r="J692">
        <v>15.5</v>
      </c>
      <c r="K692" s="6">
        <f t="shared" si="71"/>
        <v>4.2424999999999997</v>
      </c>
      <c r="L692" s="10">
        <v>44050</v>
      </c>
      <c r="M692">
        <v>7.02</v>
      </c>
      <c r="N692" s="6">
        <f t="shared" si="72"/>
        <v>-6.6727000000000025</v>
      </c>
      <c r="O692" s="10">
        <v>44081</v>
      </c>
      <c r="P692">
        <v>4.17</v>
      </c>
      <c r="Q692" s="6">
        <f t="shared" si="73"/>
        <v>-6.0954500000000005</v>
      </c>
      <c r="R692" s="10">
        <v>44111</v>
      </c>
      <c r="S692">
        <v>7.12</v>
      </c>
      <c r="T692" s="6">
        <f t="shared" si="74"/>
        <v>4.4487999999999994</v>
      </c>
    </row>
    <row r="693" spans="2:20" x14ac:dyDescent="0.35">
      <c r="B693">
        <f t="shared" si="75"/>
        <v>2020</v>
      </c>
      <c r="C693" s="10">
        <v>43959</v>
      </c>
      <c r="D693">
        <v>63.9</v>
      </c>
      <c r="E693" s="6">
        <f t="shared" si="76"/>
        <v>84.768499999999989</v>
      </c>
      <c r="F693" s="10">
        <v>43990</v>
      </c>
      <c r="G693">
        <v>21.2</v>
      </c>
      <c r="H693" s="6">
        <f t="shared" si="70"/>
        <v>14.777999999999999</v>
      </c>
      <c r="I693" s="10">
        <v>44020</v>
      </c>
      <c r="J693">
        <v>12.6</v>
      </c>
      <c r="K693" s="6">
        <f t="shared" si="71"/>
        <v>-0.44099999999999895</v>
      </c>
      <c r="L693" s="10">
        <v>44051</v>
      </c>
      <c r="M693">
        <v>6.39</v>
      </c>
      <c r="N693" s="6">
        <f t="shared" si="72"/>
        <v>-7.6901500000000027</v>
      </c>
      <c r="O693" s="10">
        <v>44082</v>
      </c>
      <c r="P693">
        <v>3.85</v>
      </c>
      <c r="Q693" s="6">
        <f t="shared" si="73"/>
        <v>-6.6122500000000004</v>
      </c>
      <c r="R693" s="10">
        <v>44112</v>
      </c>
      <c r="S693">
        <v>4.87</v>
      </c>
      <c r="T693" s="6">
        <f t="shared" si="74"/>
        <v>0.81505000000000027</v>
      </c>
    </row>
    <row r="694" spans="2:20" x14ac:dyDescent="0.35">
      <c r="B694">
        <f t="shared" si="75"/>
        <v>2020</v>
      </c>
      <c r="C694" s="10">
        <v>43960</v>
      </c>
      <c r="D694">
        <v>79.900000000000006</v>
      </c>
      <c r="E694" s="6">
        <f t="shared" si="76"/>
        <v>110.60849999999999</v>
      </c>
      <c r="F694" s="10">
        <v>43991</v>
      </c>
      <c r="G694">
        <v>18.2</v>
      </c>
      <c r="H694" s="6">
        <f t="shared" si="70"/>
        <v>9.9329999999999963</v>
      </c>
      <c r="I694" s="10">
        <v>44021</v>
      </c>
      <c r="J694">
        <v>12</v>
      </c>
      <c r="K694" s="6">
        <f t="shared" si="71"/>
        <v>-1.4100000000000001</v>
      </c>
      <c r="L694" s="10">
        <v>44052</v>
      </c>
      <c r="M694">
        <v>6</v>
      </c>
      <c r="N694" s="6">
        <f t="shared" si="72"/>
        <v>-8.3200000000000021</v>
      </c>
      <c r="O694" s="10">
        <v>44083</v>
      </c>
      <c r="P694">
        <v>3.57</v>
      </c>
      <c r="Q694" s="6">
        <f t="shared" si="73"/>
        <v>-7.0644500000000008</v>
      </c>
      <c r="R694" s="10">
        <v>44113</v>
      </c>
      <c r="S694">
        <v>3.19</v>
      </c>
      <c r="T694" s="6">
        <f t="shared" si="74"/>
        <v>-1.8981500000000002</v>
      </c>
    </row>
    <row r="695" spans="2:20" x14ac:dyDescent="0.35">
      <c r="B695">
        <f t="shared" si="75"/>
        <v>2020</v>
      </c>
      <c r="C695" s="10">
        <v>43961</v>
      </c>
      <c r="D695">
        <v>97.5</v>
      </c>
      <c r="E695" s="6">
        <f t="shared" si="76"/>
        <v>139.0325</v>
      </c>
      <c r="F695" s="10">
        <v>43992</v>
      </c>
      <c r="G695">
        <v>15.7</v>
      </c>
      <c r="H695" s="6">
        <f t="shared" si="70"/>
        <v>5.8954999999999984</v>
      </c>
      <c r="I695" s="10">
        <v>44022</v>
      </c>
      <c r="J695">
        <v>11</v>
      </c>
      <c r="K695" s="6">
        <f t="shared" si="71"/>
        <v>-3.0249999999999986</v>
      </c>
      <c r="L695" s="10">
        <v>44053</v>
      </c>
      <c r="M695">
        <v>6.53</v>
      </c>
      <c r="N695" s="6">
        <f t="shared" si="72"/>
        <v>-7.4640500000000021</v>
      </c>
      <c r="O695" s="10">
        <v>44084</v>
      </c>
      <c r="P695">
        <v>3.66</v>
      </c>
      <c r="Q695" s="6">
        <f t="shared" si="73"/>
        <v>-6.9191000000000003</v>
      </c>
      <c r="R695" s="10">
        <v>44114</v>
      </c>
      <c r="S695">
        <v>2.87</v>
      </c>
      <c r="T695" s="6">
        <f t="shared" si="74"/>
        <v>-2.4149499999999993</v>
      </c>
    </row>
    <row r="696" spans="2:20" x14ac:dyDescent="0.35">
      <c r="B696">
        <f t="shared" si="75"/>
        <v>2020</v>
      </c>
      <c r="C696" s="10">
        <v>43962</v>
      </c>
      <c r="D696">
        <v>104</v>
      </c>
      <c r="E696" s="6">
        <f t="shared" si="76"/>
        <v>149.53</v>
      </c>
      <c r="F696" s="10">
        <v>43993</v>
      </c>
      <c r="G696">
        <v>16</v>
      </c>
      <c r="H696" s="6">
        <f t="shared" si="70"/>
        <v>6.379999999999999</v>
      </c>
      <c r="I696" s="10">
        <v>44023</v>
      </c>
      <c r="J696">
        <v>11.2</v>
      </c>
      <c r="K696" s="6">
        <f t="shared" si="71"/>
        <v>-2.7020000000000017</v>
      </c>
      <c r="L696" s="10">
        <v>44054</v>
      </c>
      <c r="M696">
        <v>7.19</v>
      </c>
      <c r="N696" s="6">
        <f t="shared" si="72"/>
        <v>-6.3981500000000011</v>
      </c>
      <c r="O696" s="10">
        <v>44085</v>
      </c>
      <c r="P696">
        <v>3.4</v>
      </c>
      <c r="Q696" s="6">
        <f t="shared" si="73"/>
        <v>-7.3390000000000004</v>
      </c>
      <c r="R696" s="10">
        <v>44115</v>
      </c>
      <c r="S696">
        <v>4.1900000000000004</v>
      </c>
      <c r="T696" s="6">
        <f t="shared" si="74"/>
        <v>-0.28314999999999912</v>
      </c>
    </row>
    <row r="697" spans="2:20" x14ac:dyDescent="0.35">
      <c r="B697">
        <f t="shared" si="75"/>
        <v>2020</v>
      </c>
      <c r="C697" s="10">
        <v>43963</v>
      </c>
      <c r="D697">
        <v>103</v>
      </c>
      <c r="E697" s="6">
        <f t="shared" si="76"/>
        <v>147.91499999999999</v>
      </c>
      <c r="F697" s="10">
        <v>43994</v>
      </c>
      <c r="G697">
        <v>19.5</v>
      </c>
      <c r="H697" s="6">
        <f t="shared" si="70"/>
        <v>12.032499999999999</v>
      </c>
      <c r="I697" s="10">
        <v>44024</v>
      </c>
      <c r="J697">
        <v>11.3</v>
      </c>
      <c r="K697" s="6">
        <f t="shared" si="71"/>
        <v>-2.540499999999998</v>
      </c>
      <c r="L697" s="10">
        <v>44055</v>
      </c>
      <c r="M697">
        <v>6.64</v>
      </c>
      <c r="N697" s="6">
        <f t="shared" si="72"/>
        <v>-7.2864000000000022</v>
      </c>
      <c r="O697" s="10">
        <v>44086</v>
      </c>
      <c r="P697">
        <v>3.27</v>
      </c>
      <c r="Q697" s="6">
        <f t="shared" si="73"/>
        <v>-7.5489500000000005</v>
      </c>
      <c r="R697" s="10">
        <v>44116</v>
      </c>
      <c r="S697">
        <v>3.4</v>
      </c>
      <c r="T697" s="6">
        <f t="shared" si="74"/>
        <v>-1.5590000000000002</v>
      </c>
    </row>
    <row r="698" spans="2:20" x14ac:dyDescent="0.35">
      <c r="B698">
        <f t="shared" si="75"/>
        <v>2020</v>
      </c>
      <c r="C698" s="10">
        <v>43964</v>
      </c>
      <c r="D698">
        <v>92</v>
      </c>
      <c r="E698" s="6">
        <f t="shared" si="76"/>
        <v>130.15</v>
      </c>
      <c r="F698" s="10">
        <v>43995</v>
      </c>
      <c r="G698">
        <v>17</v>
      </c>
      <c r="H698" s="6">
        <f t="shared" si="70"/>
        <v>7.9949999999999974</v>
      </c>
      <c r="I698" s="10">
        <v>44025</v>
      </c>
      <c r="J698">
        <v>10.9</v>
      </c>
      <c r="K698" s="6">
        <f t="shared" si="71"/>
        <v>-3.1864999999999988</v>
      </c>
      <c r="L698" s="10">
        <v>44056</v>
      </c>
      <c r="M698">
        <v>7.95</v>
      </c>
      <c r="N698" s="6">
        <f t="shared" si="72"/>
        <v>-5.1707500000000017</v>
      </c>
      <c r="O698" s="10">
        <v>44087</v>
      </c>
      <c r="P698">
        <v>3.38</v>
      </c>
      <c r="Q698" s="6">
        <f t="shared" si="73"/>
        <v>-7.3713000000000006</v>
      </c>
      <c r="R698" s="10">
        <v>44117</v>
      </c>
      <c r="S698">
        <v>3.83</v>
      </c>
      <c r="T698" s="6">
        <f t="shared" si="74"/>
        <v>-0.86454999999999949</v>
      </c>
    </row>
    <row r="699" spans="2:20" x14ac:dyDescent="0.35">
      <c r="B699">
        <f t="shared" si="75"/>
        <v>2020</v>
      </c>
      <c r="C699" s="10">
        <v>43965</v>
      </c>
      <c r="D699">
        <v>78.8</v>
      </c>
      <c r="E699" s="6">
        <f t="shared" si="76"/>
        <v>108.83199999999999</v>
      </c>
      <c r="F699" s="10">
        <v>43996</v>
      </c>
      <c r="G699">
        <v>15</v>
      </c>
      <c r="H699" s="6">
        <f t="shared" si="70"/>
        <v>4.7650000000000006</v>
      </c>
      <c r="I699" s="10">
        <v>44026</v>
      </c>
      <c r="J699">
        <v>10.3</v>
      </c>
      <c r="K699" s="6">
        <f t="shared" si="71"/>
        <v>-4.1554999999999964</v>
      </c>
      <c r="L699" s="10">
        <v>44057</v>
      </c>
      <c r="M699">
        <v>6.78</v>
      </c>
      <c r="N699" s="6">
        <f t="shared" si="72"/>
        <v>-7.0603000000000016</v>
      </c>
      <c r="O699" s="10">
        <v>44088</v>
      </c>
      <c r="P699">
        <v>3.37</v>
      </c>
      <c r="Q699" s="6">
        <f t="shared" si="73"/>
        <v>-7.3874500000000003</v>
      </c>
      <c r="R699" s="10">
        <v>44118</v>
      </c>
      <c r="S699">
        <v>29.9</v>
      </c>
      <c r="T699" s="6">
        <f t="shared" si="74"/>
        <v>41.238500000000002</v>
      </c>
    </row>
    <row r="700" spans="2:20" x14ac:dyDescent="0.35">
      <c r="B700">
        <f t="shared" si="75"/>
        <v>2020</v>
      </c>
      <c r="C700" s="10">
        <v>43966</v>
      </c>
      <c r="D700">
        <v>68.099999999999994</v>
      </c>
      <c r="E700" s="6">
        <f t="shared" si="76"/>
        <v>91.551500000000004</v>
      </c>
      <c r="F700" s="10">
        <v>43997</v>
      </c>
      <c r="G700">
        <v>13.6</v>
      </c>
      <c r="H700" s="6">
        <f t="shared" si="70"/>
        <v>2.5039999999999978</v>
      </c>
      <c r="I700" s="10">
        <v>44027</v>
      </c>
      <c r="J700">
        <v>9.85</v>
      </c>
      <c r="K700" s="6">
        <f t="shared" si="71"/>
        <v>-4.8822499999999991</v>
      </c>
      <c r="L700" s="10">
        <v>44058</v>
      </c>
      <c r="M700">
        <v>5.98</v>
      </c>
      <c r="N700" s="6">
        <f t="shared" si="72"/>
        <v>-8.3523000000000014</v>
      </c>
      <c r="O700" s="10">
        <v>44089</v>
      </c>
      <c r="P700">
        <v>2.99</v>
      </c>
      <c r="Q700" s="6">
        <f t="shared" si="73"/>
        <v>-8.0011499999999991</v>
      </c>
      <c r="R700" s="10">
        <v>44119</v>
      </c>
      <c r="S700">
        <v>21.2</v>
      </c>
      <c r="T700" s="6">
        <f t="shared" si="74"/>
        <v>27.187999999999999</v>
      </c>
    </row>
    <row r="701" spans="2:20" x14ac:dyDescent="0.35">
      <c r="B701">
        <f t="shared" si="75"/>
        <v>2020</v>
      </c>
      <c r="C701" s="10">
        <v>43967</v>
      </c>
      <c r="D701">
        <v>78.5</v>
      </c>
      <c r="E701" s="6">
        <f t="shared" si="76"/>
        <v>108.3475</v>
      </c>
      <c r="F701" s="10">
        <v>43998</v>
      </c>
      <c r="G701">
        <v>12.3</v>
      </c>
      <c r="H701" s="6">
        <f t="shared" si="70"/>
        <v>0.40449999999999875</v>
      </c>
      <c r="I701" s="10">
        <v>44028</v>
      </c>
      <c r="J701">
        <v>9.07</v>
      </c>
      <c r="K701" s="6">
        <f t="shared" si="71"/>
        <v>-6.1419499999999996</v>
      </c>
      <c r="L701" s="10">
        <v>44059</v>
      </c>
      <c r="M701">
        <v>5.44</v>
      </c>
      <c r="N701" s="6">
        <f t="shared" si="72"/>
        <v>-9.224400000000001</v>
      </c>
      <c r="O701" s="10">
        <v>44090</v>
      </c>
      <c r="P701">
        <v>3.2</v>
      </c>
      <c r="Q701" s="6">
        <f t="shared" si="73"/>
        <v>-7.6619999999999999</v>
      </c>
      <c r="R701" s="10">
        <v>44120</v>
      </c>
      <c r="S701">
        <v>18.8</v>
      </c>
      <c r="T701" s="6">
        <f t="shared" si="74"/>
        <v>23.312000000000001</v>
      </c>
    </row>
    <row r="702" spans="2:20" x14ac:dyDescent="0.35">
      <c r="B702">
        <f t="shared" si="75"/>
        <v>2020</v>
      </c>
      <c r="C702" s="10">
        <v>43968</v>
      </c>
      <c r="D702">
        <v>76.8</v>
      </c>
      <c r="E702" s="6">
        <f t="shared" si="76"/>
        <v>105.602</v>
      </c>
      <c r="F702" s="10">
        <v>43999</v>
      </c>
      <c r="G702">
        <v>10.9</v>
      </c>
      <c r="H702" s="6">
        <f t="shared" si="70"/>
        <v>-1.8565000000000005</v>
      </c>
      <c r="I702" s="10">
        <v>44029</v>
      </c>
      <c r="J702">
        <v>8.82</v>
      </c>
      <c r="K702" s="6">
        <f t="shared" si="71"/>
        <v>-6.5456999999999983</v>
      </c>
      <c r="L702" s="10">
        <v>44060</v>
      </c>
      <c r="M702">
        <v>5.37</v>
      </c>
      <c r="N702" s="6">
        <f t="shared" si="72"/>
        <v>-9.3374500000000022</v>
      </c>
      <c r="O702" s="10">
        <v>44091</v>
      </c>
      <c r="P702">
        <v>3.23</v>
      </c>
      <c r="Q702" s="6">
        <f t="shared" si="73"/>
        <v>-7.61355</v>
      </c>
      <c r="R702" s="10">
        <v>44121</v>
      </c>
      <c r="S702">
        <v>40.299999999999997</v>
      </c>
      <c r="T702" s="6">
        <f t="shared" si="74"/>
        <v>58.034499999999994</v>
      </c>
    </row>
    <row r="703" spans="2:20" x14ac:dyDescent="0.35">
      <c r="B703">
        <f t="shared" si="75"/>
        <v>2020</v>
      </c>
      <c r="C703" s="10">
        <v>43969</v>
      </c>
      <c r="D703">
        <v>70.7</v>
      </c>
      <c r="E703" s="6">
        <f t="shared" si="76"/>
        <v>95.750500000000017</v>
      </c>
      <c r="F703" s="10">
        <v>44000</v>
      </c>
      <c r="G703">
        <v>9.7799999999999994</v>
      </c>
      <c r="H703" s="6">
        <f t="shared" si="70"/>
        <v>-3.665300000000002</v>
      </c>
      <c r="I703" s="10">
        <v>44030</v>
      </c>
      <c r="J703">
        <v>8.84</v>
      </c>
      <c r="K703" s="6">
        <f t="shared" si="71"/>
        <v>-6.513399999999999</v>
      </c>
      <c r="L703" s="10">
        <v>44061</v>
      </c>
      <c r="M703">
        <v>5.88</v>
      </c>
      <c r="N703" s="6">
        <f t="shared" si="72"/>
        <v>-8.5138000000000016</v>
      </c>
      <c r="O703" s="10">
        <v>44092</v>
      </c>
      <c r="P703">
        <v>3.32</v>
      </c>
      <c r="Q703" s="6">
        <f t="shared" si="73"/>
        <v>-7.4682000000000004</v>
      </c>
      <c r="R703" s="10">
        <v>44122</v>
      </c>
      <c r="S703">
        <v>50.1</v>
      </c>
      <c r="T703" s="6">
        <f t="shared" si="74"/>
        <v>73.861500000000007</v>
      </c>
    </row>
    <row r="704" spans="2:20" x14ac:dyDescent="0.35">
      <c r="B704">
        <f t="shared" si="75"/>
        <v>2020</v>
      </c>
      <c r="C704" s="10">
        <v>43970</v>
      </c>
      <c r="D704">
        <v>62.9</v>
      </c>
      <c r="E704" s="6">
        <f t="shared" si="76"/>
        <v>83.153500000000008</v>
      </c>
      <c r="F704" s="10">
        <v>44001</v>
      </c>
      <c r="G704">
        <v>8.69</v>
      </c>
      <c r="H704" s="6">
        <f t="shared" si="70"/>
        <v>-5.425650000000001</v>
      </c>
      <c r="I704" s="10">
        <v>44031</v>
      </c>
      <c r="J704">
        <v>9.5299999999999994</v>
      </c>
      <c r="K704" s="6">
        <f t="shared" si="71"/>
        <v>-5.3990500000000008</v>
      </c>
      <c r="L704" s="10">
        <v>44062</v>
      </c>
      <c r="M704">
        <v>5.78</v>
      </c>
      <c r="N704" s="6">
        <f t="shared" si="72"/>
        <v>-8.6753000000000018</v>
      </c>
      <c r="O704" s="10">
        <v>44093</v>
      </c>
      <c r="P704">
        <v>3.37</v>
      </c>
      <c r="Q704" s="6">
        <f t="shared" si="73"/>
        <v>-7.3874500000000003</v>
      </c>
      <c r="R704" s="10">
        <v>44123</v>
      </c>
      <c r="S704">
        <v>39.9</v>
      </c>
      <c r="T704" s="6">
        <f t="shared" si="74"/>
        <v>57.388499999999993</v>
      </c>
    </row>
    <row r="705" spans="2:20" x14ac:dyDescent="0.35">
      <c r="B705">
        <f t="shared" si="75"/>
        <v>2020</v>
      </c>
      <c r="C705" s="10">
        <v>43971</v>
      </c>
      <c r="D705">
        <v>55.5</v>
      </c>
      <c r="E705" s="6">
        <f t="shared" si="76"/>
        <v>71.202499999999986</v>
      </c>
      <c r="F705" s="10">
        <v>44002</v>
      </c>
      <c r="G705">
        <v>8.5500000000000007</v>
      </c>
      <c r="H705" s="6">
        <f t="shared" si="70"/>
        <v>-5.6517499999999998</v>
      </c>
      <c r="I705" s="10">
        <v>44032</v>
      </c>
      <c r="J705">
        <v>8.94</v>
      </c>
      <c r="K705" s="6">
        <f t="shared" si="71"/>
        <v>-6.3519000000000005</v>
      </c>
      <c r="L705" s="10">
        <v>44063</v>
      </c>
      <c r="M705">
        <v>5.17</v>
      </c>
      <c r="N705" s="6">
        <f t="shared" si="72"/>
        <v>-9.6604500000000009</v>
      </c>
      <c r="O705" s="10">
        <v>44094</v>
      </c>
      <c r="P705">
        <v>3.04</v>
      </c>
      <c r="Q705" s="6">
        <f t="shared" si="73"/>
        <v>-7.9203999999999999</v>
      </c>
      <c r="R705" s="10">
        <v>44124</v>
      </c>
      <c r="S705">
        <v>32.700000000000003</v>
      </c>
      <c r="T705" s="6">
        <f t="shared" si="74"/>
        <v>45.760500000000008</v>
      </c>
    </row>
    <row r="706" spans="2:20" x14ac:dyDescent="0.35">
      <c r="B706">
        <f t="shared" si="75"/>
        <v>2020</v>
      </c>
      <c r="C706" s="10">
        <v>43972</v>
      </c>
      <c r="D706">
        <v>50.1</v>
      </c>
      <c r="E706" s="6">
        <f t="shared" si="76"/>
        <v>62.481500000000004</v>
      </c>
      <c r="F706" s="10">
        <v>44003</v>
      </c>
      <c r="G706">
        <v>8.3800000000000008</v>
      </c>
      <c r="H706" s="6">
        <f t="shared" si="70"/>
        <v>-5.9262999999999995</v>
      </c>
      <c r="I706" s="10">
        <v>44033</v>
      </c>
      <c r="J706">
        <v>9</v>
      </c>
      <c r="K706" s="6">
        <f t="shared" si="71"/>
        <v>-6.254999999999999</v>
      </c>
      <c r="L706" s="10">
        <v>44064</v>
      </c>
      <c r="M706">
        <v>4.8499999999999996</v>
      </c>
      <c r="N706" s="6">
        <f t="shared" si="72"/>
        <v>-10.177250000000003</v>
      </c>
      <c r="O706" s="10">
        <v>44095</v>
      </c>
      <c r="P706">
        <v>2.94</v>
      </c>
      <c r="Q706" s="6">
        <f t="shared" si="73"/>
        <v>-8.081900000000001</v>
      </c>
      <c r="R706" s="10">
        <v>44125</v>
      </c>
      <c r="S706">
        <v>27.4</v>
      </c>
      <c r="T706" s="6">
        <f t="shared" si="74"/>
        <v>37.201000000000001</v>
      </c>
    </row>
    <row r="707" spans="2:20" x14ac:dyDescent="0.35">
      <c r="B707">
        <f t="shared" si="75"/>
        <v>2020</v>
      </c>
      <c r="C707" s="10">
        <v>43973</v>
      </c>
      <c r="D707">
        <v>45.5</v>
      </c>
      <c r="E707" s="6">
        <f t="shared" si="76"/>
        <v>55.052500000000002</v>
      </c>
      <c r="F707" s="10">
        <v>44004</v>
      </c>
      <c r="G707">
        <v>8.0500000000000007</v>
      </c>
      <c r="H707" s="6">
        <f t="shared" si="70"/>
        <v>-6.459249999999999</v>
      </c>
      <c r="I707" s="10">
        <v>44034</v>
      </c>
      <c r="J707">
        <v>8.77</v>
      </c>
      <c r="K707" s="6">
        <f t="shared" si="71"/>
        <v>-6.6264500000000002</v>
      </c>
      <c r="L707" s="10">
        <v>44065</v>
      </c>
      <c r="M707">
        <v>4.7699999999999996</v>
      </c>
      <c r="N707" s="6">
        <f t="shared" si="72"/>
        <v>-10.306450000000002</v>
      </c>
      <c r="O707" s="10">
        <v>44096</v>
      </c>
      <c r="P707">
        <v>3.05</v>
      </c>
      <c r="Q707" s="6">
        <f t="shared" si="73"/>
        <v>-7.9042500000000002</v>
      </c>
      <c r="R707" s="10">
        <v>44126</v>
      </c>
      <c r="S707">
        <v>22.6</v>
      </c>
      <c r="T707" s="6">
        <f t="shared" si="74"/>
        <v>29.449000000000002</v>
      </c>
    </row>
    <row r="708" spans="2:20" x14ac:dyDescent="0.35">
      <c r="B708">
        <f t="shared" si="75"/>
        <v>2020</v>
      </c>
      <c r="C708" s="10">
        <v>43974</v>
      </c>
      <c r="D708">
        <v>40.9</v>
      </c>
      <c r="E708" s="6">
        <f t="shared" si="76"/>
        <v>47.6235</v>
      </c>
      <c r="F708" s="10">
        <v>44005</v>
      </c>
      <c r="G708">
        <v>8.18</v>
      </c>
      <c r="H708" s="6">
        <f t="shared" ref="H708:H771" si="77">IF(ISBLANK(G708),"",(G708*H$3)+H$2)</f>
        <v>-6.2493000000000016</v>
      </c>
      <c r="I708" s="10">
        <v>44035</v>
      </c>
      <c r="J708">
        <v>9.49</v>
      </c>
      <c r="K708" s="6">
        <f t="shared" ref="K708:K771" si="78">IF(ISBLANK(J708),"",(J708*K$3)+K$2)</f>
        <v>-5.4636499999999995</v>
      </c>
      <c r="L708" s="10">
        <v>44066</v>
      </c>
      <c r="M708">
        <v>4.41</v>
      </c>
      <c r="N708" s="6">
        <f t="shared" ref="N708:N771" si="79">IF(ISBLANK(M708),"",(M708*N$3)+N$2)</f>
        <v>-10.88785</v>
      </c>
      <c r="O708" s="10">
        <v>44097</v>
      </c>
      <c r="P708">
        <v>3.61</v>
      </c>
      <c r="Q708" s="6">
        <f t="shared" ref="Q708:Q771" si="80">IF(ISBLANK(P708),"",(P708*Q$3)+Q$2)</f>
        <v>-6.9998500000000003</v>
      </c>
      <c r="R708" s="10">
        <v>44127</v>
      </c>
      <c r="S708">
        <v>18.899999999999999</v>
      </c>
      <c r="T708" s="6">
        <f t="shared" ref="T708:T771" si="81">IF(ISBLANK(S708),"",(S708*T$3)+T$2)</f>
        <v>23.473499999999998</v>
      </c>
    </row>
    <row r="709" spans="2:20" x14ac:dyDescent="0.35">
      <c r="B709">
        <f t="shared" ref="B709:B772" si="82">YEAR(L709)</f>
        <v>2020</v>
      </c>
      <c r="C709" s="10">
        <v>43975</v>
      </c>
      <c r="D709">
        <v>36.700000000000003</v>
      </c>
      <c r="E709" s="6">
        <f t="shared" ref="E709:E772" si="83">IF(ISBLANK(D709),"",(D709*E$3)+E$2)</f>
        <v>40.840500000000006</v>
      </c>
      <c r="F709" s="10">
        <v>44006</v>
      </c>
      <c r="G709">
        <v>8.2100000000000009</v>
      </c>
      <c r="H709" s="6">
        <f t="shared" si="77"/>
        <v>-6.2008499999999991</v>
      </c>
      <c r="I709" s="10">
        <v>44036</v>
      </c>
      <c r="J709">
        <v>9.5</v>
      </c>
      <c r="K709" s="6">
        <f t="shared" si="78"/>
        <v>-5.4474999999999998</v>
      </c>
      <c r="L709" s="10">
        <v>44067</v>
      </c>
      <c r="M709">
        <v>4.25</v>
      </c>
      <c r="N709" s="6">
        <f t="shared" si="79"/>
        <v>-11.146250000000002</v>
      </c>
      <c r="O709" s="10">
        <v>44098</v>
      </c>
      <c r="P709">
        <v>3.4</v>
      </c>
      <c r="Q709" s="6">
        <f t="shared" si="80"/>
        <v>-7.3390000000000004</v>
      </c>
      <c r="R709" s="10">
        <v>44128</v>
      </c>
      <c r="S709">
        <v>16.7</v>
      </c>
      <c r="T709" s="6">
        <f t="shared" si="81"/>
        <v>19.920499999999997</v>
      </c>
    </row>
    <row r="710" spans="2:20" x14ac:dyDescent="0.35">
      <c r="B710">
        <f t="shared" si="82"/>
        <v>2020</v>
      </c>
      <c r="C710" s="10">
        <v>43976</v>
      </c>
      <c r="D710">
        <v>33.799999999999997</v>
      </c>
      <c r="E710" s="6">
        <f t="shared" si="83"/>
        <v>36.156999999999996</v>
      </c>
      <c r="F710" s="10">
        <v>44007</v>
      </c>
      <c r="G710">
        <v>8.64</v>
      </c>
      <c r="H710" s="6">
        <f t="shared" si="77"/>
        <v>-5.5063999999999993</v>
      </c>
      <c r="I710" s="10">
        <v>44037</v>
      </c>
      <c r="J710">
        <v>9.0399999999999991</v>
      </c>
      <c r="K710" s="6">
        <f t="shared" si="78"/>
        <v>-6.1904000000000003</v>
      </c>
      <c r="L710" s="10">
        <v>44068</v>
      </c>
      <c r="M710">
        <v>5.97</v>
      </c>
      <c r="N710" s="6">
        <f t="shared" si="79"/>
        <v>-8.3684500000000028</v>
      </c>
      <c r="O710" s="10">
        <v>44099</v>
      </c>
      <c r="P710">
        <v>3.07</v>
      </c>
      <c r="Q710" s="6">
        <f t="shared" si="80"/>
        <v>-7.87195</v>
      </c>
      <c r="R710" s="10">
        <v>44129</v>
      </c>
      <c r="S710">
        <v>15.3</v>
      </c>
      <c r="T710" s="6">
        <f t="shared" si="81"/>
        <v>17.659500000000001</v>
      </c>
    </row>
    <row r="711" spans="2:20" x14ac:dyDescent="0.35">
      <c r="B711">
        <f t="shared" si="82"/>
        <v>2020</v>
      </c>
      <c r="C711" s="10">
        <v>43977</v>
      </c>
      <c r="D711">
        <v>32.200000000000003</v>
      </c>
      <c r="E711" s="6">
        <f t="shared" si="83"/>
        <v>33.573000000000008</v>
      </c>
      <c r="F711" s="10">
        <v>44008</v>
      </c>
      <c r="G711">
        <v>8.27</v>
      </c>
      <c r="H711" s="6">
        <f t="shared" si="77"/>
        <v>-6.1039500000000011</v>
      </c>
      <c r="I711" s="10">
        <v>44038</v>
      </c>
      <c r="J711">
        <v>9.9700000000000006</v>
      </c>
      <c r="K711" s="6">
        <f t="shared" si="78"/>
        <v>-4.6884499999999996</v>
      </c>
      <c r="L711" s="10">
        <v>44069</v>
      </c>
      <c r="M711">
        <v>6.61</v>
      </c>
      <c r="N711" s="6">
        <f t="shared" si="79"/>
        <v>-7.3348500000000012</v>
      </c>
      <c r="O711" s="10">
        <v>44100</v>
      </c>
      <c r="P711">
        <v>2.94</v>
      </c>
      <c r="Q711" s="6">
        <f t="shared" si="80"/>
        <v>-8.081900000000001</v>
      </c>
      <c r="R711" s="10">
        <v>44130</v>
      </c>
      <c r="S711">
        <v>13.5</v>
      </c>
      <c r="T711" s="6">
        <f t="shared" si="81"/>
        <v>14.752499999999998</v>
      </c>
    </row>
    <row r="712" spans="2:20" x14ac:dyDescent="0.35">
      <c r="B712">
        <f t="shared" si="82"/>
        <v>2020</v>
      </c>
      <c r="C712" s="10">
        <v>43978</v>
      </c>
      <c r="D712">
        <v>30.3</v>
      </c>
      <c r="E712" s="6">
        <f t="shared" si="83"/>
        <v>30.5045</v>
      </c>
      <c r="F712" s="10">
        <v>44009</v>
      </c>
      <c r="G712">
        <v>8.2100000000000009</v>
      </c>
      <c r="H712" s="6">
        <f t="shared" si="77"/>
        <v>-6.2008499999999991</v>
      </c>
      <c r="I712" s="10">
        <v>44039</v>
      </c>
      <c r="J712">
        <v>12.2</v>
      </c>
      <c r="K712" s="6">
        <f t="shared" si="78"/>
        <v>-1.0869999999999997</v>
      </c>
      <c r="L712" s="10">
        <v>44070</v>
      </c>
      <c r="M712">
        <v>4.38</v>
      </c>
      <c r="N712" s="6">
        <f t="shared" si="79"/>
        <v>-10.936300000000003</v>
      </c>
      <c r="O712" s="10">
        <v>44101</v>
      </c>
      <c r="P712">
        <v>3.09</v>
      </c>
      <c r="Q712" s="6">
        <f t="shared" si="80"/>
        <v>-7.8396500000000007</v>
      </c>
      <c r="R712" s="10">
        <v>44131</v>
      </c>
      <c r="S712">
        <v>15.5</v>
      </c>
      <c r="T712" s="6">
        <f t="shared" si="81"/>
        <v>17.982499999999998</v>
      </c>
    </row>
    <row r="713" spans="2:20" x14ac:dyDescent="0.35">
      <c r="B713">
        <f t="shared" si="82"/>
        <v>2020</v>
      </c>
      <c r="C713" s="10">
        <v>43979</v>
      </c>
      <c r="D713">
        <v>28.5</v>
      </c>
      <c r="E713" s="6">
        <f t="shared" si="83"/>
        <v>27.597499999999997</v>
      </c>
      <c r="F713" s="10">
        <v>44010</v>
      </c>
      <c r="G713">
        <v>8.52</v>
      </c>
      <c r="H713" s="6">
        <f t="shared" si="77"/>
        <v>-5.7002000000000024</v>
      </c>
      <c r="I713" s="10">
        <v>44040</v>
      </c>
      <c r="J713">
        <v>11.8</v>
      </c>
      <c r="K713" s="6">
        <f t="shared" si="78"/>
        <v>-1.732999999999997</v>
      </c>
      <c r="L713" s="10">
        <v>44071</v>
      </c>
      <c r="M713">
        <v>3.92</v>
      </c>
      <c r="N713" s="6">
        <f t="shared" si="79"/>
        <v>-11.679200000000002</v>
      </c>
      <c r="O713" s="10">
        <v>44102</v>
      </c>
      <c r="P713">
        <v>3.08</v>
      </c>
      <c r="Q713" s="6">
        <f t="shared" si="80"/>
        <v>-7.8558000000000003</v>
      </c>
      <c r="R713" s="10">
        <v>44132</v>
      </c>
      <c r="S713">
        <v>14.6</v>
      </c>
      <c r="T713" s="6">
        <f t="shared" si="81"/>
        <v>16.529</v>
      </c>
    </row>
    <row r="714" spans="2:20" x14ac:dyDescent="0.35">
      <c r="B714">
        <f t="shared" si="82"/>
        <v>2020</v>
      </c>
      <c r="C714" s="10">
        <v>43980</v>
      </c>
      <c r="D714">
        <v>26.8</v>
      </c>
      <c r="E714" s="6">
        <f t="shared" si="83"/>
        <v>24.852000000000004</v>
      </c>
      <c r="F714" s="10">
        <v>44011</v>
      </c>
      <c r="G714">
        <v>8.57</v>
      </c>
      <c r="H714" s="6">
        <f t="shared" si="77"/>
        <v>-5.6194500000000005</v>
      </c>
      <c r="I714" s="10">
        <v>44041</v>
      </c>
      <c r="J714">
        <v>12.9</v>
      </c>
      <c r="K714" s="6">
        <f t="shared" si="78"/>
        <v>4.3500000000001648E-2</v>
      </c>
      <c r="L714" s="10">
        <v>44072</v>
      </c>
      <c r="M714">
        <v>5.6</v>
      </c>
      <c r="N714" s="6">
        <f t="shared" si="79"/>
        <v>-8.9660000000000029</v>
      </c>
      <c r="O714" s="10">
        <v>44103</v>
      </c>
      <c r="P714">
        <v>3.36</v>
      </c>
      <c r="Q714" s="6">
        <f t="shared" si="80"/>
        <v>-7.4036</v>
      </c>
      <c r="R714" s="10">
        <v>44133</v>
      </c>
      <c r="S714">
        <v>13.8</v>
      </c>
      <c r="T714" s="6">
        <f t="shared" si="81"/>
        <v>15.237000000000002</v>
      </c>
    </row>
    <row r="715" spans="2:20" x14ac:dyDescent="0.35">
      <c r="B715">
        <f t="shared" si="82"/>
        <v>2020</v>
      </c>
      <c r="C715" s="10">
        <v>43981</v>
      </c>
      <c r="D715">
        <v>25.7</v>
      </c>
      <c r="E715" s="6">
        <f t="shared" si="83"/>
        <v>23.075499999999998</v>
      </c>
      <c r="F715" s="10">
        <v>44012</v>
      </c>
      <c r="G715">
        <v>11.4</v>
      </c>
      <c r="H715" s="6">
        <f t="shared" si="77"/>
        <v>-1.0489999999999995</v>
      </c>
      <c r="I715" s="10">
        <v>44042</v>
      </c>
      <c r="J715">
        <v>11.2</v>
      </c>
      <c r="K715" s="6">
        <f t="shared" si="78"/>
        <v>-2.7020000000000017</v>
      </c>
      <c r="L715" s="10">
        <v>44073</v>
      </c>
      <c r="M715">
        <v>7.04</v>
      </c>
      <c r="N715" s="6">
        <f t="shared" si="79"/>
        <v>-6.6404000000000014</v>
      </c>
      <c r="O715" s="10">
        <v>44104</v>
      </c>
      <c r="P715">
        <v>5.61</v>
      </c>
      <c r="Q715" s="6">
        <f t="shared" si="80"/>
        <v>-3.7698499999999999</v>
      </c>
      <c r="R715" s="10">
        <v>44134</v>
      </c>
      <c r="S715">
        <v>13.1</v>
      </c>
      <c r="T715" s="6">
        <f t="shared" si="81"/>
        <v>14.106499999999997</v>
      </c>
    </row>
    <row r="716" spans="2:20" x14ac:dyDescent="0.35">
      <c r="B716">
        <f t="shared" si="82"/>
        <v>2020</v>
      </c>
      <c r="C716" s="10">
        <v>43982</v>
      </c>
      <c r="D716">
        <v>24.6</v>
      </c>
      <c r="E716" s="6">
        <f t="shared" si="83"/>
        <v>21.298999999999999</v>
      </c>
      <c r="H716" s="6" t="str">
        <f t="shared" si="77"/>
        <v/>
      </c>
      <c r="I716" s="10">
        <v>44043</v>
      </c>
      <c r="J716">
        <v>11</v>
      </c>
      <c r="K716" s="6">
        <f t="shared" si="78"/>
        <v>-3.0249999999999986</v>
      </c>
      <c r="L716" s="10">
        <v>44074</v>
      </c>
      <c r="M716">
        <v>4.6900000000000004</v>
      </c>
      <c r="N716" s="6">
        <f t="shared" si="79"/>
        <v>-10.435650000000001</v>
      </c>
      <c r="Q716" s="6" t="str">
        <f t="shared" si="80"/>
        <v/>
      </c>
      <c r="R716" s="10">
        <v>44135</v>
      </c>
      <c r="S716">
        <v>11.9</v>
      </c>
      <c r="T716" s="6">
        <f t="shared" si="81"/>
        <v>12.168499999999998</v>
      </c>
    </row>
    <row r="717" spans="2:20" x14ac:dyDescent="0.35">
      <c r="B717">
        <f t="shared" si="82"/>
        <v>2021</v>
      </c>
      <c r="C717" s="10">
        <v>44317</v>
      </c>
      <c r="D717">
        <v>122</v>
      </c>
      <c r="E717" s="6">
        <f t="shared" si="83"/>
        <v>178.6</v>
      </c>
      <c r="F717" s="10">
        <v>44348</v>
      </c>
      <c r="G717">
        <v>41.8</v>
      </c>
      <c r="H717" s="6">
        <f t="shared" si="77"/>
        <v>48.04699999999999</v>
      </c>
      <c r="I717" s="10">
        <v>44378</v>
      </c>
      <c r="J717">
        <v>10.1</v>
      </c>
      <c r="K717" s="6">
        <f t="shared" si="78"/>
        <v>-4.4785000000000004</v>
      </c>
      <c r="L717" s="10">
        <v>44409</v>
      </c>
      <c r="M717">
        <v>8.2899999999999991</v>
      </c>
      <c r="N717" s="6">
        <f t="shared" si="79"/>
        <v>-4.6216500000000025</v>
      </c>
      <c r="O717" s="10">
        <v>44440</v>
      </c>
      <c r="P717">
        <v>5.53</v>
      </c>
      <c r="Q717" s="6">
        <f t="shared" si="80"/>
        <v>-3.899049999999999</v>
      </c>
      <c r="R717" s="10">
        <v>44470</v>
      </c>
      <c r="S717">
        <v>29.6</v>
      </c>
      <c r="T717" s="6">
        <f t="shared" si="81"/>
        <v>40.754000000000005</v>
      </c>
    </row>
    <row r="718" spans="2:20" x14ac:dyDescent="0.35">
      <c r="B718">
        <f t="shared" si="82"/>
        <v>2021</v>
      </c>
      <c r="C718" s="10">
        <v>44318</v>
      </c>
      <c r="D718">
        <v>118</v>
      </c>
      <c r="E718" s="6">
        <f t="shared" si="83"/>
        <v>172.14</v>
      </c>
      <c r="F718" s="10">
        <v>44349</v>
      </c>
      <c r="G718">
        <v>33.700000000000003</v>
      </c>
      <c r="H718" s="6">
        <f t="shared" si="77"/>
        <v>34.965500000000006</v>
      </c>
      <c r="I718" s="10">
        <v>44379</v>
      </c>
      <c r="J718">
        <v>9.59</v>
      </c>
      <c r="K718" s="6">
        <f t="shared" si="78"/>
        <v>-5.3021499999999993</v>
      </c>
      <c r="L718" s="10">
        <v>44410</v>
      </c>
      <c r="M718">
        <v>7.72</v>
      </c>
      <c r="N718" s="6">
        <f t="shared" si="79"/>
        <v>-5.5422000000000029</v>
      </c>
      <c r="O718" s="10">
        <v>44441</v>
      </c>
      <c r="P718">
        <v>22</v>
      </c>
      <c r="Q718" s="6">
        <f t="shared" si="80"/>
        <v>22.700000000000003</v>
      </c>
      <c r="R718" s="10">
        <v>44471</v>
      </c>
      <c r="S718">
        <v>25.6</v>
      </c>
      <c r="T718" s="6">
        <f t="shared" si="81"/>
        <v>34.294000000000004</v>
      </c>
    </row>
    <row r="719" spans="2:20" x14ac:dyDescent="0.35">
      <c r="B719">
        <f t="shared" si="82"/>
        <v>2021</v>
      </c>
      <c r="C719" s="10">
        <v>44319</v>
      </c>
      <c r="D719">
        <v>96.6</v>
      </c>
      <c r="E719" s="6">
        <f t="shared" si="83"/>
        <v>137.57899999999998</v>
      </c>
      <c r="F719" s="10">
        <v>44350</v>
      </c>
      <c r="G719">
        <v>29.3</v>
      </c>
      <c r="H719" s="6">
        <f t="shared" si="77"/>
        <v>27.859499999999997</v>
      </c>
      <c r="I719" s="10">
        <v>44380</v>
      </c>
      <c r="J719">
        <v>9.49</v>
      </c>
      <c r="K719" s="6">
        <f t="shared" si="78"/>
        <v>-5.4636499999999995</v>
      </c>
      <c r="L719" s="10">
        <v>44411</v>
      </c>
      <c r="M719">
        <v>7.57</v>
      </c>
      <c r="N719" s="6">
        <f t="shared" si="79"/>
        <v>-5.7844500000000014</v>
      </c>
      <c r="O719" s="10">
        <v>44442</v>
      </c>
      <c r="P719">
        <v>21.2</v>
      </c>
      <c r="Q719" s="6">
        <f t="shared" si="80"/>
        <v>21.408000000000001</v>
      </c>
      <c r="R719" s="10">
        <v>44472</v>
      </c>
      <c r="S719">
        <v>22.4</v>
      </c>
      <c r="T719" s="6">
        <f t="shared" si="81"/>
        <v>29.125999999999994</v>
      </c>
    </row>
    <row r="720" spans="2:20" x14ac:dyDescent="0.35">
      <c r="B720">
        <f t="shared" si="82"/>
        <v>2021</v>
      </c>
      <c r="C720" s="10">
        <v>44320</v>
      </c>
      <c r="D720">
        <v>76.900000000000006</v>
      </c>
      <c r="E720" s="6">
        <f t="shared" si="83"/>
        <v>105.76350000000002</v>
      </c>
      <c r="F720" s="10">
        <v>44351</v>
      </c>
      <c r="G720">
        <v>27.4</v>
      </c>
      <c r="H720" s="6">
        <f t="shared" si="77"/>
        <v>24.790999999999997</v>
      </c>
      <c r="I720" s="10">
        <v>44381</v>
      </c>
      <c r="J720">
        <v>28.6</v>
      </c>
      <c r="K720" s="6">
        <f t="shared" si="78"/>
        <v>25.399000000000001</v>
      </c>
      <c r="L720" s="10">
        <v>44412</v>
      </c>
      <c r="M720">
        <v>6.87</v>
      </c>
      <c r="N720" s="6">
        <f t="shared" si="79"/>
        <v>-6.914950000000001</v>
      </c>
      <c r="O720" s="10">
        <v>44443</v>
      </c>
      <c r="P720">
        <v>16.600000000000001</v>
      </c>
      <c r="Q720" s="6">
        <f t="shared" si="80"/>
        <v>13.979000000000001</v>
      </c>
      <c r="R720" s="10">
        <v>44473</v>
      </c>
      <c r="S720">
        <v>19.899999999999999</v>
      </c>
      <c r="T720" s="6">
        <f t="shared" si="81"/>
        <v>25.0885</v>
      </c>
    </row>
    <row r="721" spans="2:20" x14ac:dyDescent="0.35">
      <c r="B721">
        <f t="shared" si="82"/>
        <v>2021</v>
      </c>
      <c r="C721" s="10">
        <v>44321</v>
      </c>
      <c r="D721">
        <v>65.099999999999994</v>
      </c>
      <c r="E721" s="6">
        <f t="shared" si="83"/>
        <v>86.706499999999977</v>
      </c>
      <c r="F721" s="10">
        <v>44352</v>
      </c>
      <c r="G721">
        <v>24.7</v>
      </c>
      <c r="H721" s="6">
        <f t="shared" si="77"/>
        <v>20.430499999999995</v>
      </c>
      <c r="I721" s="10">
        <v>44382</v>
      </c>
      <c r="J721">
        <v>30</v>
      </c>
      <c r="K721" s="6">
        <f t="shared" si="78"/>
        <v>27.660000000000004</v>
      </c>
      <c r="L721" s="10">
        <v>44413</v>
      </c>
      <c r="M721">
        <v>12</v>
      </c>
      <c r="N721" s="6">
        <f t="shared" si="79"/>
        <v>1.3699999999999974</v>
      </c>
      <c r="O721" s="10">
        <v>44444</v>
      </c>
      <c r="P721">
        <v>13.2</v>
      </c>
      <c r="Q721" s="6">
        <f t="shared" si="80"/>
        <v>8.4879999999999978</v>
      </c>
      <c r="R721" s="10">
        <v>44474</v>
      </c>
      <c r="S721">
        <v>17.899999999999999</v>
      </c>
      <c r="T721" s="6">
        <f t="shared" si="81"/>
        <v>21.858499999999996</v>
      </c>
    </row>
    <row r="722" spans="2:20" x14ac:dyDescent="0.35">
      <c r="B722">
        <f t="shared" si="82"/>
        <v>2021</v>
      </c>
      <c r="C722" s="10">
        <v>44322</v>
      </c>
      <c r="D722">
        <v>78</v>
      </c>
      <c r="E722" s="6">
        <f t="shared" si="83"/>
        <v>107.53999999999999</v>
      </c>
      <c r="F722" s="10">
        <v>44353</v>
      </c>
      <c r="G722">
        <v>21.9</v>
      </c>
      <c r="H722" s="6">
        <f t="shared" si="77"/>
        <v>15.908499999999997</v>
      </c>
      <c r="I722" s="10">
        <v>44383</v>
      </c>
      <c r="J722">
        <v>24.1</v>
      </c>
      <c r="K722" s="6">
        <f t="shared" si="78"/>
        <v>18.131500000000003</v>
      </c>
      <c r="L722" s="10">
        <v>44414</v>
      </c>
      <c r="M722">
        <v>35.9</v>
      </c>
      <c r="N722" s="6">
        <f t="shared" si="79"/>
        <v>39.968499999999992</v>
      </c>
      <c r="O722" s="10">
        <v>44445</v>
      </c>
      <c r="P722">
        <v>11.8</v>
      </c>
      <c r="Q722" s="6">
        <f t="shared" si="80"/>
        <v>6.2270000000000021</v>
      </c>
      <c r="R722" s="10">
        <v>44475</v>
      </c>
      <c r="S722">
        <v>16.100000000000001</v>
      </c>
      <c r="T722" s="6">
        <f t="shared" si="81"/>
        <v>18.951500000000003</v>
      </c>
    </row>
    <row r="723" spans="2:20" x14ac:dyDescent="0.35">
      <c r="B723">
        <f t="shared" si="82"/>
        <v>2021</v>
      </c>
      <c r="C723" s="10">
        <v>44323</v>
      </c>
      <c r="D723">
        <v>74.2</v>
      </c>
      <c r="E723" s="6">
        <f t="shared" si="83"/>
        <v>101.40299999999999</v>
      </c>
      <c r="F723" s="10">
        <v>44354</v>
      </c>
      <c r="G723">
        <v>19.100000000000001</v>
      </c>
      <c r="H723" s="6">
        <f t="shared" si="77"/>
        <v>11.386500000000002</v>
      </c>
      <c r="I723" s="10">
        <v>44384</v>
      </c>
      <c r="J723">
        <v>20.7</v>
      </c>
      <c r="K723" s="6">
        <f t="shared" si="78"/>
        <v>12.640500000000003</v>
      </c>
      <c r="L723" s="10">
        <v>44415</v>
      </c>
      <c r="M723">
        <v>29.7</v>
      </c>
      <c r="N723" s="6">
        <f t="shared" si="79"/>
        <v>29.955499999999997</v>
      </c>
      <c r="O723" s="10">
        <v>44446</v>
      </c>
      <c r="P723">
        <v>11.9</v>
      </c>
      <c r="Q723" s="6">
        <f t="shared" si="80"/>
        <v>6.3884999999999987</v>
      </c>
      <c r="R723" s="10">
        <v>44476</v>
      </c>
      <c r="S723">
        <v>14.8</v>
      </c>
      <c r="T723" s="6">
        <f t="shared" si="81"/>
        <v>16.852</v>
      </c>
    </row>
    <row r="724" spans="2:20" x14ac:dyDescent="0.35">
      <c r="B724">
        <f t="shared" si="82"/>
        <v>2021</v>
      </c>
      <c r="C724" s="10">
        <v>44324</v>
      </c>
      <c r="D724">
        <v>66.8</v>
      </c>
      <c r="E724" s="6">
        <f t="shared" si="83"/>
        <v>89.451999999999998</v>
      </c>
      <c r="F724" s="10">
        <v>44355</v>
      </c>
      <c r="G724">
        <v>16.8</v>
      </c>
      <c r="H724" s="6">
        <f t="shared" si="77"/>
        <v>7.6720000000000006</v>
      </c>
      <c r="I724" s="10">
        <v>44385</v>
      </c>
      <c r="J724">
        <v>16.7</v>
      </c>
      <c r="K724" s="6">
        <f t="shared" si="78"/>
        <v>6.1804999999999986</v>
      </c>
      <c r="L724" s="10">
        <v>44416</v>
      </c>
      <c r="M724">
        <v>23.5</v>
      </c>
      <c r="N724" s="6">
        <f t="shared" si="79"/>
        <v>19.942499999999999</v>
      </c>
      <c r="O724" s="10">
        <v>44447</v>
      </c>
      <c r="P724">
        <v>10.4</v>
      </c>
      <c r="Q724" s="6">
        <f t="shared" si="80"/>
        <v>3.9659999999999993</v>
      </c>
      <c r="R724" s="10">
        <v>44477</v>
      </c>
      <c r="S724">
        <v>13.5</v>
      </c>
      <c r="T724" s="6">
        <f t="shared" si="81"/>
        <v>14.752499999999998</v>
      </c>
    </row>
    <row r="725" spans="2:20" x14ac:dyDescent="0.35">
      <c r="B725">
        <f t="shared" si="82"/>
        <v>2021</v>
      </c>
      <c r="C725" s="10">
        <v>44325</v>
      </c>
      <c r="D725">
        <v>59.3</v>
      </c>
      <c r="E725" s="6">
        <f t="shared" si="83"/>
        <v>77.339499999999987</v>
      </c>
      <c r="F725" s="10">
        <v>44356</v>
      </c>
      <c r="G725">
        <v>15.3</v>
      </c>
      <c r="H725" s="6">
        <f t="shared" si="77"/>
        <v>5.2495000000000012</v>
      </c>
      <c r="I725" s="10">
        <v>44386</v>
      </c>
      <c r="J725">
        <v>37.299999999999997</v>
      </c>
      <c r="K725" s="6">
        <f t="shared" si="78"/>
        <v>39.449499999999993</v>
      </c>
      <c r="L725" s="10">
        <v>44417</v>
      </c>
      <c r="M725">
        <v>19.5</v>
      </c>
      <c r="N725" s="6">
        <f t="shared" si="79"/>
        <v>13.482499999999998</v>
      </c>
      <c r="O725" s="10">
        <v>44448</v>
      </c>
      <c r="P725">
        <v>13.6</v>
      </c>
      <c r="Q725" s="6">
        <f t="shared" si="80"/>
        <v>9.1339999999999986</v>
      </c>
      <c r="R725" s="10">
        <v>44478</v>
      </c>
      <c r="S725">
        <v>12.1</v>
      </c>
      <c r="T725" s="6">
        <f t="shared" si="81"/>
        <v>12.491499999999998</v>
      </c>
    </row>
    <row r="726" spans="2:20" x14ac:dyDescent="0.35">
      <c r="B726">
        <f t="shared" si="82"/>
        <v>2021</v>
      </c>
      <c r="C726" s="10">
        <v>44326</v>
      </c>
      <c r="D726">
        <v>51.4</v>
      </c>
      <c r="E726" s="6">
        <f t="shared" si="83"/>
        <v>64.580999999999989</v>
      </c>
      <c r="F726" s="10">
        <v>44357</v>
      </c>
      <c r="G726">
        <v>13.4</v>
      </c>
      <c r="H726" s="6">
        <f t="shared" si="77"/>
        <v>2.1810000000000009</v>
      </c>
      <c r="I726" s="10">
        <v>44387</v>
      </c>
      <c r="J726">
        <v>117</v>
      </c>
      <c r="K726" s="6">
        <f t="shared" si="78"/>
        <v>168.16500000000002</v>
      </c>
      <c r="L726" s="10">
        <v>44418</v>
      </c>
      <c r="M726">
        <v>16.8</v>
      </c>
      <c r="N726" s="6">
        <f t="shared" si="79"/>
        <v>9.1219999999999999</v>
      </c>
      <c r="O726" s="10">
        <v>44449</v>
      </c>
      <c r="P726">
        <v>101</v>
      </c>
      <c r="Q726" s="6">
        <f t="shared" si="80"/>
        <v>150.285</v>
      </c>
      <c r="R726" s="10">
        <v>44479</v>
      </c>
      <c r="S726">
        <v>10.8</v>
      </c>
      <c r="T726" s="6">
        <f t="shared" si="81"/>
        <v>10.391999999999999</v>
      </c>
    </row>
    <row r="727" spans="2:20" x14ac:dyDescent="0.35">
      <c r="B727">
        <f t="shared" si="82"/>
        <v>2021</v>
      </c>
      <c r="C727" s="10">
        <v>44327</v>
      </c>
      <c r="D727">
        <v>47.1</v>
      </c>
      <c r="E727" s="6">
        <f t="shared" si="83"/>
        <v>57.636500000000005</v>
      </c>
      <c r="F727" s="10">
        <v>44358</v>
      </c>
      <c r="G727">
        <v>11.8</v>
      </c>
      <c r="H727" s="6">
        <f t="shared" si="77"/>
        <v>-0.40299999999999869</v>
      </c>
      <c r="I727" s="10">
        <v>44388</v>
      </c>
      <c r="J727">
        <v>100</v>
      </c>
      <c r="K727" s="6">
        <f t="shared" si="78"/>
        <v>140.71</v>
      </c>
      <c r="L727" s="10">
        <v>44419</v>
      </c>
      <c r="M727">
        <v>15</v>
      </c>
      <c r="N727" s="6">
        <f t="shared" si="79"/>
        <v>6.2149999999999999</v>
      </c>
      <c r="O727" s="10">
        <v>44450</v>
      </c>
      <c r="P727">
        <v>108</v>
      </c>
      <c r="Q727" s="6">
        <f t="shared" si="80"/>
        <v>161.58999999999997</v>
      </c>
      <c r="R727" s="10">
        <v>44480</v>
      </c>
      <c r="S727">
        <v>10.5</v>
      </c>
      <c r="T727" s="6">
        <f t="shared" si="81"/>
        <v>9.9074999999999989</v>
      </c>
    </row>
    <row r="728" spans="2:20" x14ac:dyDescent="0.35">
      <c r="B728">
        <f t="shared" si="82"/>
        <v>2021</v>
      </c>
      <c r="C728" s="10">
        <v>44328</v>
      </c>
      <c r="D728">
        <v>45.8</v>
      </c>
      <c r="E728" s="6">
        <f t="shared" si="83"/>
        <v>55.536999999999999</v>
      </c>
      <c r="F728" s="10">
        <v>44359</v>
      </c>
      <c r="G728">
        <v>10.7</v>
      </c>
      <c r="H728" s="6">
        <f t="shared" si="77"/>
        <v>-2.1795000000000009</v>
      </c>
      <c r="I728" s="10">
        <v>44389</v>
      </c>
      <c r="J728">
        <v>74.5</v>
      </c>
      <c r="K728" s="6">
        <f t="shared" si="78"/>
        <v>99.527500000000003</v>
      </c>
      <c r="L728" s="10">
        <v>44420</v>
      </c>
      <c r="M728">
        <v>13.9</v>
      </c>
      <c r="N728" s="6">
        <f t="shared" si="79"/>
        <v>4.4384999999999977</v>
      </c>
      <c r="O728" s="10">
        <v>44451</v>
      </c>
      <c r="P728">
        <v>84.3</v>
      </c>
      <c r="Q728" s="6">
        <f t="shared" si="80"/>
        <v>123.3145</v>
      </c>
      <c r="R728" s="10">
        <v>44481</v>
      </c>
      <c r="S728">
        <v>10.4</v>
      </c>
      <c r="T728" s="6">
        <f t="shared" si="81"/>
        <v>9.7459999999999987</v>
      </c>
    </row>
    <row r="729" spans="2:20" x14ac:dyDescent="0.35">
      <c r="B729">
        <f t="shared" si="82"/>
        <v>2021</v>
      </c>
      <c r="C729" s="10">
        <v>44329</v>
      </c>
      <c r="D729">
        <v>42.5</v>
      </c>
      <c r="E729" s="6">
        <f t="shared" si="83"/>
        <v>50.207500000000003</v>
      </c>
      <c r="F729" s="10">
        <v>44360</v>
      </c>
      <c r="G729">
        <v>9.3699999999999992</v>
      </c>
      <c r="H729" s="6">
        <f t="shared" si="77"/>
        <v>-4.3274500000000025</v>
      </c>
      <c r="I729" s="10">
        <v>44390</v>
      </c>
      <c r="J729">
        <v>53</v>
      </c>
      <c r="K729" s="6">
        <f t="shared" si="78"/>
        <v>64.805000000000007</v>
      </c>
      <c r="L729" s="10">
        <v>44421</v>
      </c>
      <c r="M729">
        <v>12.3</v>
      </c>
      <c r="N729" s="6">
        <f t="shared" si="79"/>
        <v>1.854499999999998</v>
      </c>
      <c r="O729" s="10">
        <v>44452</v>
      </c>
      <c r="P729">
        <v>60.7</v>
      </c>
      <c r="Q729" s="6">
        <f t="shared" si="80"/>
        <v>85.200500000000005</v>
      </c>
      <c r="R729" s="10">
        <v>44482</v>
      </c>
      <c r="S729">
        <v>10.4</v>
      </c>
      <c r="T729" s="6">
        <f t="shared" si="81"/>
        <v>9.7459999999999987</v>
      </c>
    </row>
    <row r="730" spans="2:20" x14ac:dyDescent="0.35">
      <c r="B730">
        <f t="shared" si="82"/>
        <v>2021</v>
      </c>
      <c r="C730" s="10">
        <v>44330</v>
      </c>
      <c r="D730">
        <v>39.6</v>
      </c>
      <c r="E730" s="6">
        <f t="shared" si="83"/>
        <v>45.524000000000001</v>
      </c>
      <c r="F730" s="10">
        <v>44361</v>
      </c>
      <c r="G730">
        <v>8.73</v>
      </c>
      <c r="H730" s="6">
        <f t="shared" si="77"/>
        <v>-5.3610500000000005</v>
      </c>
      <c r="I730" s="10">
        <v>44391</v>
      </c>
      <c r="J730">
        <v>39.6</v>
      </c>
      <c r="K730" s="6">
        <f t="shared" si="78"/>
        <v>43.164000000000001</v>
      </c>
      <c r="L730" s="10">
        <v>44422</v>
      </c>
      <c r="M730">
        <v>15.4</v>
      </c>
      <c r="N730" s="6">
        <f t="shared" si="79"/>
        <v>6.8609999999999971</v>
      </c>
      <c r="O730" s="10">
        <v>44453</v>
      </c>
      <c r="P730">
        <v>43.5</v>
      </c>
      <c r="Q730" s="6">
        <f t="shared" si="80"/>
        <v>57.422499999999999</v>
      </c>
      <c r="R730" s="10">
        <v>44483</v>
      </c>
      <c r="S730">
        <v>10.4</v>
      </c>
      <c r="T730" s="6">
        <f t="shared" si="81"/>
        <v>9.7459999999999987</v>
      </c>
    </row>
    <row r="731" spans="2:20" x14ac:dyDescent="0.35">
      <c r="B731">
        <f t="shared" si="82"/>
        <v>2021</v>
      </c>
      <c r="C731" s="10">
        <v>44331</v>
      </c>
      <c r="D731">
        <v>35.700000000000003</v>
      </c>
      <c r="E731" s="6">
        <f t="shared" si="83"/>
        <v>39.225500000000004</v>
      </c>
      <c r="F731" s="10">
        <v>44362</v>
      </c>
      <c r="G731">
        <v>8.5299999999999994</v>
      </c>
      <c r="H731" s="6">
        <f t="shared" si="77"/>
        <v>-5.6840500000000027</v>
      </c>
      <c r="I731" s="10">
        <v>44392</v>
      </c>
      <c r="J731">
        <v>33</v>
      </c>
      <c r="K731" s="6">
        <f t="shared" si="78"/>
        <v>32.505000000000003</v>
      </c>
      <c r="L731" s="10">
        <v>44423</v>
      </c>
      <c r="M731">
        <v>17.8</v>
      </c>
      <c r="N731" s="6">
        <f t="shared" si="79"/>
        <v>10.736999999999998</v>
      </c>
      <c r="O731" s="10">
        <v>44454</v>
      </c>
      <c r="P731">
        <v>32.6</v>
      </c>
      <c r="Q731" s="6">
        <f t="shared" si="80"/>
        <v>39.819000000000003</v>
      </c>
      <c r="R731" s="10">
        <v>44484</v>
      </c>
      <c r="S731">
        <v>10.199999999999999</v>
      </c>
      <c r="T731" s="6">
        <f t="shared" si="81"/>
        <v>9.4229999999999983</v>
      </c>
    </row>
    <row r="732" spans="2:20" x14ac:dyDescent="0.35">
      <c r="B732">
        <f t="shared" si="82"/>
        <v>2021</v>
      </c>
      <c r="C732" s="10">
        <v>44332</v>
      </c>
      <c r="D732">
        <v>32.9</v>
      </c>
      <c r="E732" s="6">
        <f t="shared" si="83"/>
        <v>34.703499999999998</v>
      </c>
      <c r="F732" s="10">
        <v>44363</v>
      </c>
      <c r="G732">
        <v>8.48</v>
      </c>
      <c r="H732" s="6">
        <f t="shared" si="77"/>
        <v>-5.764800000000001</v>
      </c>
      <c r="I732" s="10">
        <v>44393</v>
      </c>
      <c r="J732">
        <v>27.4</v>
      </c>
      <c r="K732" s="6">
        <f t="shared" si="78"/>
        <v>23.460999999999999</v>
      </c>
      <c r="L732" s="10">
        <v>44424</v>
      </c>
      <c r="M732">
        <v>11.4</v>
      </c>
      <c r="N732" s="6">
        <f t="shared" si="79"/>
        <v>0.4009999999999998</v>
      </c>
      <c r="O732" s="10">
        <v>44455</v>
      </c>
      <c r="P732">
        <v>28</v>
      </c>
      <c r="Q732" s="6">
        <f t="shared" si="80"/>
        <v>32.39</v>
      </c>
      <c r="R732" s="10">
        <v>44485</v>
      </c>
      <c r="S732">
        <v>12.9</v>
      </c>
      <c r="T732" s="6">
        <f t="shared" si="81"/>
        <v>13.7835</v>
      </c>
    </row>
    <row r="733" spans="2:20" x14ac:dyDescent="0.35">
      <c r="B733">
        <f t="shared" si="82"/>
        <v>2021</v>
      </c>
      <c r="C733" s="10">
        <v>44333</v>
      </c>
      <c r="D733">
        <v>30.6</v>
      </c>
      <c r="E733" s="6">
        <f t="shared" si="83"/>
        <v>30.989000000000004</v>
      </c>
      <c r="F733" s="10">
        <v>44364</v>
      </c>
      <c r="G733">
        <v>7.82</v>
      </c>
      <c r="H733" s="6">
        <f t="shared" si="77"/>
        <v>-6.8307000000000002</v>
      </c>
      <c r="I733" s="10">
        <v>44394</v>
      </c>
      <c r="J733">
        <v>23.7</v>
      </c>
      <c r="K733" s="6">
        <f t="shared" si="78"/>
        <v>17.485500000000002</v>
      </c>
      <c r="L733" s="10">
        <v>44425</v>
      </c>
      <c r="M733">
        <v>8.83</v>
      </c>
      <c r="N733" s="6">
        <f t="shared" si="79"/>
        <v>-3.749550000000001</v>
      </c>
      <c r="O733" s="10">
        <v>44456</v>
      </c>
      <c r="P733">
        <v>22.9</v>
      </c>
      <c r="Q733" s="6">
        <f t="shared" si="80"/>
        <v>24.153500000000001</v>
      </c>
      <c r="R733" s="10">
        <v>44486</v>
      </c>
      <c r="S733">
        <v>54.3</v>
      </c>
      <c r="T733" s="6">
        <f t="shared" si="81"/>
        <v>80.644499999999994</v>
      </c>
    </row>
    <row r="734" spans="2:20" x14ac:dyDescent="0.35">
      <c r="B734">
        <f t="shared" si="82"/>
        <v>2021</v>
      </c>
      <c r="C734" s="10">
        <v>44334</v>
      </c>
      <c r="D734">
        <v>28.6</v>
      </c>
      <c r="E734" s="6">
        <f t="shared" si="83"/>
        <v>27.759</v>
      </c>
      <c r="F734" s="10">
        <v>44365</v>
      </c>
      <c r="G734">
        <v>7.87</v>
      </c>
      <c r="H734" s="6">
        <f t="shared" si="77"/>
        <v>-6.7499500000000001</v>
      </c>
      <c r="I734" s="10">
        <v>44395</v>
      </c>
      <c r="J734">
        <v>22.3</v>
      </c>
      <c r="K734" s="6">
        <f t="shared" si="78"/>
        <v>15.224499999999999</v>
      </c>
      <c r="L734" s="10">
        <v>44426</v>
      </c>
      <c r="M734">
        <v>7.96</v>
      </c>
      <c r="N734" s="6">
        <f t="shared" si="79"/>
        <v>-5.1546000000000021</v>
      </c>
      <c r="O734" s="10">
        <v>44457</v>
      </c>
      <c r="P734">
        <v>21.7</v>
      </c>
      <c r="Q734" s="6">
        <f t="shared" si="80"/>
        <v>22.215499999999999</v>
      </c>
      <c r="R734" s="10">
        <v>44487</v>
      </c>
      <c r="S734">
        <v>70.3</v>
      </c>
      <c r="T734" s="6">
        <f t="shared" si="81"/>
        <v>106.4845</v>
      </c>
    </row>
    <row r="735" spans="2:20" x14ac:dyDescent="0.35">
      <c r="B735">
        <f t="shared" si="82"/>
        <v>2021</v>
      </c>
      <c r="C735" s="10">
        <v>44335</v>
      </c>
      <c r="D735">
        <v>26.4</v>
      </c>
      <c r="E735" s="6">
        <f t="shared" si="83"/>
        <v>24.205999999999996</v>
      </c>
      <c r="F735" s="10">
        <v>44366</v>
      </c>
      <c r="G735">
        <v>7.87</v>
      </c>
      <c r="H735" s="6">
        <f t="shared" si="77"/>
        <v>-6.7499500000000001</v>
      </c>
      <c r="I735" s="10">
        <v>44396</v>
      </c>
      <c r="J735">
        <v>23.8</v>
      </c>
      <c r="K735" s="6">
        <f t="shared" si="78"/>
        <v>17.646999999999998</v>
      </c>
      <c r="L735" s="10">
        <v>44427</v>
      </c>
      <c r="M735">
        <v>8.07</v>
      </c>
      <c r="N735" s="6">
        <f t="shared" si="79"/>
        <v>-4.9769500000000004</v>
      </c>
      <c r="O735" s="10">
        <v>44458</v>
      </c>
      <c r="P735">
        <v>21.4</v>
      </c>
      <c r="Q735" s="6">
        <f t="shared" si="80"/>
        <v>21.731000000000002</v>
      </c>
      <c r="R735" s="10">
        <v>44488</v>
      </c>
      <c r="S735">
        <v>64.8</v>
      </c>
      <c r="T735" s="6">
        <f t="shared" si="81"/>
        <v>97.602000000000004</v>
      </c>
    </row>
    <row r="736" spans="2:20" x14ac:dyDescent="0.35">
      <c r="B736">
        <f t="shared" si="82"/>
        <v>2021</v>
      </c>
      <c r="C736" s="10">
        <v>44336</v>
      </c>
      <c r="D736">
        <v>24</v>
      </c>
      <c r="E736" s="6">
        <f t="shared" si="83"/>
        <v>20.329999999999998</v>
      </c>
      <c r="F736" s="10">
        <v>44367</v>
      </c>
      <c r="G736">
        <v>7.32</v>
      </c>
      <c r="H736" s="6">
        <f t="shared" si="77"/>
        <v>-7.6382000000000012</v>
      </c>
      <c r="I736" s="10">
        <v>44397</v>
      </c>
      <c r="J736">
        <v>21.9</v>
      </c>
      <c r="K736" s="6">
        <f t="shared" si="78"/>
        <v>14.578499999999998</v>
      </c>
      <c r="L736" s="10">
        <v>44428</v>
      </c>
      <c r="M736">
        <v>8.2200000000000006</v>
      </c>
      <c r="N736" s="6">
        <f t="shared" si="79"/>
        <v>-4.7347000000000001</v>
      </c>
      <c r="O736" s="10">
        <v>44459</v>
      </c>
      <c r="P736">
        <v>17.399999999999999</v>
      </c>
      <c r="Q736" s="6">
        <f t="shared" si="80"/>
        <v>15.270999999999999</v>
      </c>
      <c r="R736" s="10">
        <v>44489</v>
      </c>
      <c r="S736">
        <v>54.4</v>
      </c>
      <c r="T736" s="6">
        <f t="shared" si="81"/>
        <v>80.805999999999997</v>
      </c>
    </row>
    <row r="737" spans="2:20" x14ac:dyDescent="0.35">
      <c r="B737">
        <f t="shared" si="82"/>
        <v>2021</v>
      </c>
      <c r="C737" s="10">
        <v>44337</v>
      </c>
      <c r="D737">
        <v>22.5</v>
      </c>
      <c r="E737" s="6">
        <f t="shared" si="83"/>
        <v>17.907499999999999</v>
      </c>
      <c r="F737" s="10">
        <v>44368</v>
      </c>
      <c r="G737">
        <v>7.07</v>
      </c>
      <c r="H737" s="6">
        <f t="shared" si="77"/>
        <v>-8.0419499999999999</v>
      </c>
      <c r="I737" s="10">
        <v>44398</v>
      </c>
      <c r="J737">
        <v>19.8</v>
      </c>
      <c r="K737" s="6">
        <f t="shared" si="78"/>
        <v>11.187000000000001</v>
      </c>
      <c r="L737" s="10">
        <v>44429</v>
      </c>
      <c r="M737">
        <v>7.74</v>
      </c>
      <c r="N737" s="6">
        <f t="shared" si="79"/>
        <v>-5.5099000000000018</v>
      </c>
      <c r="O737" s="10">
        <v>44460</v>
      </c>
      <c r="P737">
        <v>15.2</v>
      </c>
      <c r="Q737" s="6">
        <f t="shared" si="80"/>
        <v>11.717999999999998</v>
      </c>
      <c r="R737" s="10">
        <v>44490</v>
      </c>
      <c r="S737">
        <v>45.6</v>
      </c>
      <c r="T737" s="6">
        <f t="shared" si="81"/>
        <v>66.594000000000008</v>
      </c>
    </row>
    <row r="738" spans="2:20" x14ac:dyDescent="0.35">
      <c r="B738">
        <f t="shared" si="82"/>
        <v>2021</v>
      </c>
      <c r="C738" s="10">
        <v>44338</v>
      </c>
      <c r="D738">
        <v>22.2</v>
      </c>
      <c r="E738" s="6">
        <f t="shared" si="83"/>
        <v>17.423000000000002</v>
      </c>
      <c r="F738" s="10">
        <v>44369</v>
      </c>
      <c r="G738">
        <v>8.51</v>
      </c>
      <c r="H738" s="6">
        <f t="shared" si="77"/>
        <v>-5.716350000000002</v>
      </c>
      <c r="I738" s="10">
        <v>44399</v>
      </c>
      <c r="J738">
        <v>18.100000000000001</v>
      </c>
      <c r="K738" s="6">
        <f t="shared" si="78"/>
        <v>8.4415000000000013</v>
      </c>
      <c r="L738" s="10">
        <v>44430</v>
      </c>
      <c r="M738">
        <v>7.33</v>
      </c>
      <c r="N738" s="6">
        <f t="shared" si="79"/>
        <v>-6.1720500000000023</v>
      </c>
      <c r="O738" s="10">
        <v>44461</v>
      </c>
      <c r="P738">
        <v>14.6</v>
      </c>
      <c r="Q738" s="6">
        <f t="shared" si="80"/>
        <v>10.749000000000001</v>
      </c>
      <c r="R738" s="10">
        <v>44491</v>
      </c>
      <c r="S738">
        <v>38</v>
      </c>
      <c r="T738" s="6">
        <f t="shared" si="81"/>
        <v>54.32</v>
      </c>
    </row>
    <row r="739" spans="2:20" x14ac:dyDescent="0.35">
      <c r="B739">
        <f t="shared" si="82"/>
        <v>2021</v>
      </c>
      <c r="C739" s="10">
        <v>44339</v>
      </c>
      <c r="D739">
        <v>22.5</v>
      </c>
      <c r="E739" s="6">
        <f t="shared" si="83"/>
        <v>17.907499999999999</v>
      </c>
      <c r="F739" s="10">
        <v>44370</v>
      </c>
      <c r="G739">
        <v>10.1</v>
      </c>
      <c r="H739" s="6">
        <f t="shared" si="77"/>
        <v>-3.1485000000000021</v>
      </c>
      <c r="I739" s="10">
        <v>44400</v>
      </c>
      <c r="J739">
        <v>15.1</v>
      </c>
      <c r="K739" s="6">
        <f t="shared" si="78"/>
        <v>3.5964999999999989</v>
      </c>
      <c r="L739" s="10">
        <v>44431</v>
      </c>
      <c r="M739">
        <v>7.8</v>
      </c>
      <c r="N739" s="6">
        <f t="shared" si="79"/>
        <v>-5.413000000000002</v>
      </c>
      <c r="O739" s="10">
        <v>44462</v>
      </c>
      <c r="P739">
        <v>13.9</v>
      </c>
      <c r="Q739" s="6">
        <f t="shared" si="80"/>
        <v>9.6184999999999992</v>
      </c>
      <c r="R739" s="10">
        <v>44492</v>
      </c>
      <c r="S739">
        <v>32.5</v>
      </c>
      <c r="T739" s="6">
        <f t="shared" si="81"/>
        <v>45.4375</v>
      </c>
    </row>
    <row r="740" spans="2:20" x14ac:dyDescent="0.35">
      <c r="B740">
        <f t="shared" si="82"/>
        <v>2021</v>
      </c>
      <c r="C740" s="10">
        <v>44340</v>
      </c>
      <c r="D740">
        <v>20.5</v>
      </c>
      <c r="E740" s="6">
        <f t="shared" si="83"/>
        <v>14.677500000000002</v>
      </c>
      <c r="F740" s="10">
        <v>44371</v>
      </c>
      <c r="G740">
        <v>8.6199999999999992</v>
      </c>
      <c r="H740" s="6">
        <f t="shared" si="77"/>
        <v>-5.5387000000000022</v>
      </c>
      <c r="I740" s="10">
        <v>44401</v>
      </c>
      <c r="J740">
        <v>12.6</v>
      </c>
      <c r="K740" s="6">
        <f t="shared" si="78"/>
        <v>-0.44099999999999895</v>
      </c>
      <c r="L740" s="10">
        <v>44432</v>
      </c>
      <c r="M740">
        <v>8.41</v>
      </c>
      <c r="N740" s="6">
        <f t="shared" si="79"/>
        <v>-4.4278500000000012</v>
      </c>
      <c r="O740" s="10">
        <v>44463</v>
      </c>
      <c r="P740">
        <v>13.1</v>
      </c>
      <c r="Q740" s="6">
        <f t="shared" si="80"/>
        <v>8.3264999999999976</v>
      </c>
      <c r="R740" s="10">
        <v>44493</v>
      </c>
      <c r="S740">
        <v>28.1</v>
      </c>
      <c r="T740" s="6">
        <f t="shared" si="81"/>
        <v>38.331500000000005</v>
      </c>
    </row>
    <row r="741" spans="2:20" x14ac:dyDescent="0.35">
      <c r="B741">
        <f t="shared" si="82"/>
        <v>2021</v>
      </c>
      <c r="C741" s="10">
        <v>44341</v>
      </c>
      <c r="D741">
        <v>18.5</v>
      </c>
      <c r="E741" s="6">
        <f t="shared" si="83"/>
        <v>11.447500000000002</v>
      </c>
      <c r="F741" s="10">
        <v>44372</v>
      </c>
      <c r="G741">
        <v>8.34</v>
      </c>
      <c r="H741" s="6">
        <f t="shared" si="77"/>
        <v>-5.9909000000000017</v>
      </c>
      <c r="I741" s="10">
        <v>44402</v>
      </c>
      <c r="J741">
        <v>10.8</v>
      </c>
      <c r="K741" s="6">
        <f t="shared" si="78"/>
        <v>-3.347999999999999</v>
      </c>
      <c r="L741" s="10">
        <v>44433</v>
      </c>
      <c r="M741">
        <v>7.6</v>
      </c>
      <c r="N741" s="6">
        <f t="shared" si="79"/>
        <v>-5.7360000000000024</v>
      </c>
      <c r="O741" s="10">
        <v>44464</v>
      </c>
      <c r="P741">
        <v>14.8</v>
      </c>
      <c r="Q741" s="6">
        <f t="shared" si="80"/>
        <v>11.072000000000001</v>
      </c>
      <c r="R741" s="10">
        <v>44494</v>
      </c>
      <c r="S741">
        <v>24.5</v>
      </c>
      <c r="T741" s="6">
        <f t="shared" si="81"/>
        <v>32.517500000000005</v>
      </c>
    </row>
    <row r="742" spans="2:20" x14ac:dyDescent="0.35">
      <c r="B742">
        <f t="shared" si="82"/>
        <v>2021</v>
      </c>
      <c r="C742" s="10">
        <v>44342</v>
      </c>
      <c r="D742">
        <v>17.399999999999999</v>
      </c>
      <c r="E742" s="6">
        <f t="shared" si="83"/>
        <v>9.6709999999999994</v>
      </c>
      <c r="F742" s="10">
        <v>44373</v>
      </c>
      <c r="G742">
        <v>9.0500000000000007</v>
      </c>
      <c r="H742" s="6">
        <f t="shared" si="77"/>
        <v>-4.8442500000000006</v>
      </c>
      <c r="I742" s="10">
        <v>44403</v>
      </c>
      <c r="J742">
        <v>10</v>
      </c>
      <c r="K742" s="6">
        <f t="shared" si="78"/>
        <v>-4.6400000000000006</v>
      </c>
      <c r="L742" s="10">
        <v>44434</v>
      </c>
      <c r="M742">
        <v>6.96</v>
      </c>
      <c r="N742" s="6">
        <f t="shared" si="79"/>
        <v>-6.7696000000000023</v>
      </c>
      <c r="O742" s="10">
        <v>44465</v>
      </c>
      <c r="P742">
        <v>35.799999999999997</v>
      </c>
      <c r="Q742" s="6">
        <f t="shared" si="80"/>
        <v>44.986999999999995</v>
      </c>
      <c r="R742" s="10">
        <v>44495</v>
      </c>
      <c r="S742">
        <v>22.9</v>
      </c>
      <c r="T742" s="6">
        <f t="shared" si="81"/>
        <v>29.933499999999999</v>
      </c>
    </row>
    <row r="743" spans="2:20" x14ac:dyDescent="0.35">
      <c r="B743">
        <f t="shared" si="82"/>
        <v>2021</v>
      </c>
      <c r="C743" s="10">
        <v>44343</v>
      </c>
      <c r="D743">
        <v>16.7</v>
      </c>
      <c r="E743" s="6">
        <f t="shared" si="83"/>
        <v>8.540499999999998</v>
      </c>
      <c r="F743" s="10">
        <v>44374</v>
      </c>
      <c r="G743">
        <v>8.93</v>
      </c>
      <c r="H743" s="6">
        <f t="shared" si="77"/>
        <v>-5.0380500000000019</v>
      </c>
      <c r="I743" s="10">
        <v>44404</v>
      </c>
      <c r="J743">
        <v>9.4</v>
      </c>
      <c r="K743" s="6">
        <f t="shared" si="78"/>
        <v>-5.6089999999999982</v>
      </c>
      <c r="L743" s="10">
        <v>44435</v>
      </c>
      <c r="M743">
        <v>6.36</v>
      </c>
      <c r="N743" s="6">
        <f t="shared" si="79"/>
        <v>-7.7386000000000017</v>
      </c>
      <c r="O743" s="10">
        <v>44466</v>
      </c>
      <c r="P743">
        <v>41.6</v>
      </c>
      <c r="Q743" s="6">
        <f t="shared" si="80"/>
        <v>54.353999999999999</v>
      </c>
      <c r="R743" s="10">
        <v>44496</v>
      </c>
      <c r="S743">
        <v>22.1</v>
      </c>
      <c r="T743" s="6">
        <f t="shared" si="81"/>
        <v>28.641500000000004</v>
      </c>
    </row>
    <row r="744" spans="2:20" x14ac:dyDescent="0.35">
      <c r="B744">
        <f t="shared" si="82"/>
        <v>2021</v>
      </c>
      <c r="C744" s="10">
        <v>44344</v>
      </c>
      <c r="D744">
        <v>15.3</v>
      </c>
      <c r="E744" s="6">
        <f t="shared" si="83"/>
        <v>6.2795000000000023</v>
      </c>
      <c r="F744" s="10">
        <v>44375</v>
      </c>
      <c r="G744">
        <v>8.0299999999999994</v>
      </c>
      <c r="H744" s="6">
        <f t="shared" si="77"/>
        <v>-6.4915500000000019</v>
      </c>
      <c r="I744" s="10">
        <v>44405</v>
      </c>
      <c r="J744">
        <v>8.56</v>
      </c>
      <c r="K744" s="6">
        <f t="shared" si="78"/>
        <v>-6.9655999999999985</v>
      </c>
      <c r="L744" s="10">
        <v>44436</v>
      </c>
      <c r="M744">
        <v>5.95</v>
      </c>
      <c r="N744" s="6">
        <f t="shared" si="79"/>
        <v>-8.4007500000000022</v>
      </c>
      <c r="O744" s="10">
        <v>44467</v>
      </c>
      <c r="P744">
        <v>35.299999999999997</v>
      </c>
      <c r="Q744" s="6">
        <f t="shared" si="80"/>
        <v>44.179499999999997</v>
      </c>
      <c r="R744" s="10">
        <v>44497</v>
      </c>
      <c r="S744">
        <v>20</v>
      </c>
      <c r="T744" s="6">
        <f t="shared" si="81"/>
        <v>25.249999999999996</v>
      </c>
    </row>
    <row r="745" spans="2:20" x14ac:dyDescent="0.35">
      <c r="B745">
        <f t="shared" si="82"/>
        <v>2021</v>
      </c>
      <c r="C745" s="10">
        <v>44345</v>
      </c>
      <c r="D745">
        <v>14.2</v>
      </c>
      <c r="E745" s="6">
        <f t="shared" si="83"/>
        <v>4.5030000000000001</v>
      </c>
      <c r="F745" s="10">
        <v>44376</v>
      </c>
      <c r="G745">
        <v>8.19</v>
      </c>
      <c r="H745" s="6">
        <f t="shared" si="77"/>
        <v>-6.233150000000002</v>
      </c>
      <c r="I745" s="10">
        <v>44406</v>
      </c>
      <c r="J745">
        <v>7.92</v>
      </c>
      <c r="K745" s="6">
        <f t="shared" si="78"/>
        <v>-7.9992000000000001</v>
      </c>
      <c r="L745" s="10">
        <v>44437</v>
      </c>
      <c r="M745">
        <v>5.74</v>
      </c>
      <c r="N745" s="6">
        <f t="shared" si="79"/>
        <v>-8.7399000000000004</v>
      </c>
      <c r="O745" s="10">
        <v>44468</v>
      </c>
      <c r="P745">
        <v>32.299999999999997</v>
      </c>
      <c r="Q745" s="6">
        <f t="shared" si="80"/>
        <v>39.334499999999998</v>
      </c>
      <c r="R745" s="10">
        <v>44498</v>
      </c>
      <c r="S745">
        <v>18.399999999999999</v>
      </c>
      <c r="T745" s="6">
        <f t="shared" si="81"/>
        <v>22.665999999999997</v>
      </c>
    </row>
    <row r="746" spans="2:20" x14ac:dyDescent="0.35">
      <c r="B746">
        <f t="shared" si="82"/>
        <v>2021</v>
      </c>
      <c r="C746" s="10">
        <v>44346</v>
      </c>
      <c r="D746">
        <v>13.5</v>
      </c>
      <c r="E746" s="6">
        <f t="shared" si="83"/>
        <v>3.3724999999999987</v>
      </c>
      <c r="F746" s="10">
        <v>44377</v>
      </c>
      <c r="G746">
        <v>9.14</v>
      </c>
      <c r="H746" s="6">
        <f t="shared" si="77"/>
        <v>-4.6989000000000001</v>
      </c>
      <c r="I746" s="10">
        <v>44407</v>
      </c>
      <c r="J746">
        <v>9.65</v>
      </c>
      <c r="K746" s="6">
        <f t="shared" si="78"/>
        <v>-5.2052499999999995</v>
      </c>
      <c r="L746" s="10">
        <v>44438</v>
      </c>
      <c r="M746">
        <v>5.55</v>
      </c>
      <c r="N746" s="6">
        <f t="shared" si="79"/>
        <v>-9.0467500000000012</v>
      </c>
      <c r="O746" s="10">
        <v>44469</v>
      </c>
      <c r="P746">
        <v>35.200000000000003</v>
      </c>
      <c r="Q746" s="6">
        <f t="shared" si="80"/>
        <v>44.018000000000008</v>
      </c>
      <c r="R746" s="10">
        <v>44499</v>
      </c>
      <c r="S746">
        <v>17.399999999999999</v>
      </c>
      <c r="T746" s="6">
        <f t="shared" si="81"/>
        <v>21.050999999999998</v>
      </c>
    </row>
    <row r="747" spans="2:20" x14ac:dyDescent="0.35">
      <c r="B747">
        <f t="shared" si="82"/>
        <v>2021</v>
      </c>
      <c r="C747" s="10">
        <v>44347</v>
      </c>
      <c r="D747">
        <v>26</v>
      </c>
      <c r="E747" s="6">
        <f t="shared" si="83"/>
        <v>23.560000000000002</v>
      </c>
      <c r="H747" s="6" t="str">
        <f t="shared" si="77"/>
        <v/>
      </c>
      <c r="I747" s="10">
        <v>44408</v>
      </c>
      <c r="J747">
        <v>9.4499999999999993</v>
      </c>
      <c r="K747" s="6">
        <f t="shared" si="78"/>
        <v>-5.5282499999999999</v>
      </c>
      <c r="L747" s="10">
        <v>44439</v>
      </c>
      <c r="M747">
        <v>5.66</v>
      </c>
      <c r="N747" s="6">
        <f t="shared" si="79"/>
        <v>-8.8691000000000013</v>
      </c>
      <c r="Q747" s="6" t="str">
        <f t="shared" si="80"/>
        <v/>
      </c>
      <c r="R747" s="10">
        <v>44500</v>
      </c>
      <c r="S747">
        <v>46.6</v>
      </c>
      <c r="T747" s="6">
        <f t="shared" si="81"/>
        <v>68.209000000000003</v>
      </c>
    </row>
    <row r="748" spans="2:20" x14ac:dyDescent="0.35">
      <c r="B748">
        <f t="shared" si="82"/>
        <v>2022</v>
      </c>
      <c r="C748" s="10">
        <v>44682</v>
      </c>
      <c r="D748">
        <v>112</v>
      </c>
      <c r="E748" s="6">
        <f t="shared" si="83"/>
        <v>162.44999999999999</v>
      </c>
      <c r="F748" s="10">
        <v>44713</v>
      </c>
      <c r="G748">
        <v>25.7</v>
      </c>
      <c r="H748" s="6">
        <f t="shared" si="77"/>
        <v>22.045499999999997</v>
      </c>
      <c r="I748" s="10">
        <v>44743</v>
      </c>
      <c r="J748">
        <v>8.33</v>
      </c>
      <c r="K748" s="6">
        <f t="shared" si="78"/>
        <v>-7.3370499999999996</v>
      </c>
      <c r="L748" s="10">
        <v>44774</v>
      </c>
      <c r="M748">
        <v>6.67</v>
      </c>
      <c r="N748" s="6">
        <f t="shared" si="79"/>
        <v>-7.2379500000000014</v>
      </c>
      <c r="O748" s="10">
        <v>44805</v>
      </c>
      <c r="P748">
        <v>17.100000000000001</v>
      </c>
      <c r="Q748" s="6">
        <f t="shared" si="80"/>
        <v>14.786500000000002</v>
      </c>
      <c r="R748" s="10">
        <v>44835</v>
      </c>
      <c r="S748">
        <v>13.1</v>
      </c>
      <c r="T748" s="6">
        <f t="shared" si="81"/>
        <v>14.106499999999997</v>
      </c>
    </row>
    <row r="749" spans="2:20" x14ac:dyDescent="0.35">
      <c r="B749">
        <f t="shared" si="82"/>
        <v>2022</v>
      </c>
      <c r="C749" s="10">
        <v>44683</v>
      </c>
      <c r="D749">
        <v>94.9</v>
      </c>
      <c r="E749" s="6">
        <f t="shared" si="83"/>
        <v>134.83350000000002</v>
      </c>
      <c r="F749" s="10">
        <v>44714</v>
      </c>
      <c r="G749">
        <v>23.1</v>
      </c>
      <c r="H749" s="6">
        <f t="shared" si="77"/>
        <v>17.846499999999999</v>
      </c>
      <c r="I749" s="10">
        <v>44744</v>
      </c>
      <c r="J749">
        <v>9.64</v>
      </c>
      <c r="K749" s="6">
        <f t="shared" si="78"/>
        <v>-5.2213999999999992</v>
      </c>
      <c r="L749" s="10">
        <v>44775</v>
      </c>
      <c r="M749">
        <v>6.44</v>
      </c>
      <c r="N749" s="6">
        <f t="shared" si="79"/>
        <v>-7.6094000000000008</v>
      </c>
      <c r="O749" s="10">
        <v>44806</v>
      </c>
      <c r="P749">
        <v>13</v>
      </c>
      <c r="Q749" s="6">
        <f t="shared" si="80"/>
        <v>8.1650000000000009</v>
      </c>
      <c r="R749" s="10">
        <v>44836</v>
      </c>
      <c r="S749">
        <v>11.2</v>
      </c>
      <c r="T749" s="6">
        <f t="shared" si="81"/>
        <v>11.037999999999997</v>
      </c>
    </row>
    <row r="750" spans="2:20" x14ac:dyDescent="0.35">
      <c r="B750">
        <f t="shared" si="82"/>
        <v>2022</v>
      </c>
      <c r="C750" s="10">
        <v>44684</v>
      </c>
      <c r="D750">
        <v>80.900000000000006</v>
      </c>
      <c r="E750" s="6">
        <f t="shared" si="83"/>
        <v>112.2235</v>
      </c>
      <c r="F750" s="10">
        <v>44715</v>
      </c>
      <c r="G750">
        <v>20.9</v>
      </c>
      <c r="H750" s="6">
        <f t="shared" si="77"/>
        <v>14.293499999999995</v>
      </c>
      <c r="I750" s="10">
        <v>44745</v>
      </c>
      <c r="J750">
        <v>9.66</v>
      </c>
      <c r="K750" s="6">
        <f t="shared" si="78"/>
        <v>-5.1890999999999998</v>
      </c>
      <c r="L750" s="10">
        <v>44776</v>
      </c>
      <c r="M750">
        <v>6.25</v>
      </c>
      <c r="N750" s="6">
        <f t="shared" si="79"/>
        <v>-7.9162500000000016</v>
      </c>
      <c r="O750" s="10">
        <v>44807</v>
      </c>
      <c r="P750">
        <v>10.5</v>
      </c>
      <c r="Q750" s="6">
        <f t="shared" si="80"/>
        <v>4.1274999999999995</v>
      </c>
      <c r="R750" s="10">
        <v>44837</v>
      </c>
      <c r="S750">
        <v>9.34</v>
      </c>
      <c r="T750" s="6">
        <f t="shared" si="81"/>
        <v>8.0340999999999987</v>
      </c>
    </row>
    <row r="751" spans="2:20" x14ac:dyDescent="0.35">
      <c r="B751">
        <f t="shared" si="82"/>
        <v>2022</v>
      </c>
      <c r="C751" s="10">
        <v>44685</v>
      </c>
      <c r="D751">
        <v>73.5</v>
      </c>
      <c r="E751" s="6">
        <f t="shared" si="83"/>
        <v>100.27250000000001</v>
      </c>
      <c r="F751" s="10">
        <v>44716</v>
      </c>
      <c r="G751">
        <v>19.399999999999999</v>
      </c>
      <c r="H751" s="6">
        <f t="shared" si="77"/>
        <v>11.870999999999995</v>
      </c>
      <c r="I751" s="10">
        <v>44746</v>
      </c>
      <c r="J751">
        <v>9.07</v>
      </c>
      <c r="K751" s="6">
        <f t="shared" si="78"/>
        <v>-6.1419499999999996</v>
      </c>
      <c r="L751" s="10">
        <v>44777</v>
      </c>
      <c r="M751">
        <v>5.95</v>
      </c>
      <c r="N751" s="6">
        <f t="shared" si="79"/>
        <v>-8.4007500000000022</v>
      </c>
      <c r="O751" s="10">
        <v>44808</v>
      </c>
      <c r="P751">
        <v>8.42</v>
      </c>
      <c r="Q751" s="6">
        <f t="shared" si="80"/>
        <v>0.76829999999999998</v>
      </c>
      <c r="R751" s="10">
        <v>44838</v>
      </c>
      <c r="S751">
        <v>8.15</v>
      </c>
      <c r="T751" s="6">
        <f t="shared" si="81"/>
        <v>6.1122500000000004</v>
      </c>
    </row>
    <row r="752" spans="2:20" x14ac:dyDescent="0.35">
      <c r="B752">
        <f t="shared" si="82"/>
        <v>2022</v>
      </c>
      <c r="C752" s="10">
        <v>44686</v>
      </c>
      <c r="D752">
        <v>74.900000000000006</v>
      </c>
      <c r="E752" s="6">
        <f t="shared" si="83"/>
        <v>102.5335</v>
      </c>
      <c r="F752" s="10">
        <v>44717</v>
      </c>
      <c r="G752">
        <v>18.399999999999999</v>
      </c>
      <c r="H752" s="6">
        <f t="shared" si="77"/>
        <v>10.255999999999997</v>
      </c>
      <c r="I752" s="10">
        <v>44747</v>
      </c>
      <c r="J752">
        <v>8.7100000000000009</v>
      </c>
      <c r="K752" s="6">
        <f t="shared" si="78"/>
        <v>-6.7233499999999982</v>
      </c>
      <c r="L752" s="10">
        <v>44778</v>
      </c>
      <c r="M752">
        <v>5.64</v>
      </c>
      <c r="N752" s="6">
        <f t="shared" si="79"/>
        <v>-8.9014000000000024</v>
      </c>
      <c r="O752" s="10">
        <v>44809</v>
      </c>
      <c r="P752">
        <v>8.49</v>
      </c>
      <c r="Q752" s="6">
        <f t="shared" si="80"/>
        <v>0.88134999999999941</v>
      </c>
      <c r="R752" s="10">
        <v>44839</v>
      </c>
      <c r="S752">
        <v>7.6</v>
      </c>
      <c r="T752" s="6">
        <f t="shared" si="81"/>
        <v>5.2239999999999993</v>
      </c>
    </row>
    <row r="753" spans="2:20" x14ac:dyDescent="0.35">
      <c r="B753">
        <f t="shared" si="82"/>
        <v>2022</v>
      </c>
      <c r="C753" s="10">
        <v>44687</v>
      </c>
      <c r="D753">
        <v>67.3</v>
      </c>
      <c r="E753" s="6">
        <f t="shared" si="83"/>
        <v>90.259500000000003</v>
      </c>
      <c r="F753" s="10">
        <v>44718</v>
      </c>
      <c r="G753">
        <v>17.100000000000001</v>
      </c>
      <c r="H753" s="6">
        <f t="shared" si="77"/>
        <v>8.1565000000000012</v>
      </c>
      <c r="I753" s="10">
        <v>44748</v>
      </c>
      <c r="J753">
        <v>10.6</v>
      </c>
      <c r="K753" s="6">
        <f t="shared" si="78"/>
        <v>-3.6709999999999994</v>
      </c>
      <c r="L753" s="10">
        <v>44779</v>
      </c>
      <c r="M753">
        <v>5.71</v>
      </c>
      <c r="N753" s="6">
        <f t="shared" si="79"/>
        <v>-8.7883500000000012</v>
      </c>
      <c r="O753" s="10">
        <v>44810</v>
      </c>
      <c r="P753">
        <v>11.3</v>
      </c>
      <c r="Q753" s="6">
        <f t="shared" si="80"/>
        <v>5.4195000000000011</v>
      </c>
      <c r="R753" s="10">
        <v>44840</v>
      </c>
      <c r="S753">
        <v>7.49</v>
      </c>
      <c r="T753" s="6">
        <f t="shared" si="81"/>
        <v>5.0463500000000012</v>
      </c>
    </row>
    <row r="754" spans="2:20" x14ac:dyDescent="0.35">
      <c r="B754">
        <f t="shared" si="82"/>
        <v>2022</v>
      </c>
      <c r="C754" s="10">
        <v>44688</v>
      </c>
      <c r="D754">
        <v>60</v>
      </c>
      <c r="E754" s="6">
        <f t="shared" si="83"/>
        <v>78.47</v>
      </c>
      <c r="F754" s="10">
        <v>44719</v>
      </c>
      <c r="G754">
        <v>15</v>
      </c>
      <c r="H754" s="6">
        <f t="shared" si="77"/>
        <v>4.7650000000000006</v>
      </c>
      <c r="I754" s="10">
        <v>44749</v>
      </c>
      <c r="J754">
        <v>8.9600000000000009</v>
      </c>
      <c r="K754" s="6">
        <f t="shared" si="78"/>
        <v>-6.3195999999999977</v>
      </c>
      <c r="L754" s="10">
        <v>44780</v>
      </c>
      <c r="M754">
        <v>5.51</v>
      </c>
      <c r="N754" s="6">
        <f t="shared" si="79"/>
        <v>-9.1113500000000016</v>
      </c>
      <c r="O754" s="10">
        <v>44811</v>
      </c>
      <c r="P754">
        <v>9.6999999999999993</v>
      </c>
      <c r="Q754" s="6">
        <f t="shared" si="80"/>
        <v>2.8354999999999979</v>
      </c>
      <c r="R754" s="10">
        <v>44841</v>
      </c>
      <c r="S754">
        <v>6.98</v>
      </c>
      <c r="T754" s="6">
        <f t="shared" si="81"/>
        <v>4.2227000000000006</v>
      </c>
    </row>
    <row r="755" spans="2:20" x14ac:dyDescent="0.35">
      <c r="B755">
        <f t="shared" si="82"/>
        <v>2022</v>
      </c>
      <c r="C755" s="10">
        <v>44689</v>
      </c>
      <c r="D755">
        <v>54.5</v>
      </c>
      <c r="E755" s="6">
        <f t="shared" si="83"/>
        <v>69.587500000000006</v>
      </c>
      <c r="F755" s="10">
        <v>44720</v>
      </c>
      <c r="G755">
        <v>17.3</v>
      </c>
      <c r="H755" s="6">
        <f t="shared" si="77"/>
        <v>8.4795000000000016</v>
      </c>
      <c r="I755" s="10">
        <v>44750</v>
      </c>
      <c r="J755">
        <v>8.5500000000000007</v>
      </c>
      <c r="K755" s="6">
        <f t="shared" si="78"/>
        <v>-6.9817499999999981</v>
      </c>
      <c r="L755" s="10">
        <v>44781</v>
      </c>
      <c r="M755">
        <v>5.32</v>
      </c>
      <c r="N755" s="6">
        <f t="shared" si="79"/>
        <v>-9.4182000000000006</v>
      </c>
      <c r="O755" s="10">
        <v>44812</v>
      </c>
      <c r="P755">
        <v>8.35</v>
      </c>
      <c r="Q755" s="6">
        <f t="shared" si="80"/>
        <v>0.65524999999999878</v>
      </c>
      <c r="R755" s="10">
        <v>44842</v>
      </c>
      <c r="S755">
        <v>6.45</v>
      </c>
      <c r="T755" s="6">
        <f t="shared" si="81"/>
        <v>3.3667500000000006</v>
      </c>
    </row>
    <row r="756" spans="2:20" x14ac:dyDescent="0.35">
      <c r="B756">
        <f t="shared" si="82"/>
        <v>2022</v>
      </c>
      <c r="C756" s="10">
        <v>44690</v>
      </c>
      <c r="D756">
        <v>49.5</v>
      </c>
      <c r="E756" s="6">
        <f t="shared" si="83"/>
        <v>61.512499999999996</v>
      </c>
      <c r="F756" s="10">
        <v>44721</v>
      </c>
      <c r="G756">
        <v>23.2</v>
      </c>
      <c r="H756" s="6">
        <f t="shared" si="77"/>
        <v>18.007999999999996</v>
      </c>
      <c r="I756" s="10">
        <v>44751</v>
      </c>
      <c r="J756">
        <v>8.9700000000000006</v>
      </c>
      <c r="K756" s="6">
        <f t="shared" si="78"/>
        <v>-6.303449999999998</v>
      </c>
      <c r="L756" s="10">
        <v>44782</v>
      </c>
      <c r="M756">
        <v>5.73</v>
      </c>
      <c r="N756" s="6">
        <f t="shared" si="79"/>
        <v>-8.7560500000000001</v>
      </c>
      <c r="O756" s="10">
        <v>44813</v>
      </c>
      <c r="P756">
        <v>7.42</v>
      </c>
      <c r="Q756" s="6">
        <f t="shared" si="80"/>
        <v>-0.84670000000000023</v>
      </c>
      <c r="R756" s="10">
        <v>44843</v>
      </c>
      <c r="S756">
        <v>6.02</v>
      </c>
      <c r="T756" s="6">
        <f t="shared" si="81"/>
        <v>2.672299999999999</v>
      </c>
    </row>
    <row r="757" spans="2:20" x14ac:dyDescent="0.35">
      <c r="B757">
        <f t="shared" si="82"/>
        <v>2022</v>
      </c>
      <c r="C757" s="10">
        <v>44691</v>
      </c>
      <c r="D757">
        <v>45.8</v>
      </c>
      <c r="E757" s="6">
        <f t="shared" si="83"/>
        <v>55.536999999999999</v>
      </c>
      <c r="F757" s="10">
        <v>44722</v>
      </c>
      <c r="G757">
        <v>25.2</v>
      </c>
      <c r="H757" s="6">
        <f t="shared" si="77"/>
        <v>21.238</v>
      </c>
      <c r="I757" s="10">
        <v>44752</v>
      </c>
      <c r="J757">
        <v>8.58</v>
      </c>
      <c r="K757" s="6">
        <f t="shared" si="78"/>
        <v>-6.9332999999999991</v>
      </c>
      <c r="L757" s="10">
        <v>44783</v>
      </c>
      <c r="M757">
        <v>5.45</v>
      </c>
      <c r="N757" s="6">
        <f t="shared" si="79"/>
        <v>-9.2082500000000014</v>
      </c>
      <c r="O757" s="10">
        <v>44814</v>
      </c>
      <c r="P757">
        <v>7</v>
      </c>
      <c r="Q757" s="6">
        <f t="shared" si="80"/>
        <v>-1.5250000000000004</v>
      </c>
      <c r="R757" s="10">
        <v>44844</v>
      </c>
      <c r="S757">
        <v>5.39</v>
      </c>
      <c r="T757" s="6">
        <f t="shared" si="81"/>
        <v>1.6548499999999988</v>
      </c>
    </row>
    <row r="758" spans="2:20" x14ac:dyDescent="0.35">
      <c r="B758">
        <f t="shared" si="82"/>
        <v>2022</v>
      </c>
      <c r="C758" s="10">
        <v>44692</v>
      </c>
      <c r="D758">
        <v>42.5</v>
      </c>
      <c r="E758" s="6">
        <f t="shared" si="83"/>
        <v>50.207500000000003</v>
      </c>
      <c r="F758" s="10">
        <v>44723</v>
      </c>
      <c r="G758">
        <v>21.9</v>
      </c>
      <c r="H758" s="6">
        <f t="shared" si="77"/>
        <v>15.908499999999997</v>
      </c>
      <c r="I758" s="10">
        <v>44753</v>
      </c>
      <c r="J758">
        <v>8.2799999999999994</v>
      </c>
      <c r="K758" s="6">
        <f t="shared" si="78"/>
        <v>-7.4177999999999997</v>
      </c>
      <c r="L758" s="10">
        <v>44784</v>
      </c>
      <c r="M758">
        <v>5.09</v>
      </c>
      <c r="N758" s="6">
        <f t="shared" si="79"/>
        <v>-9.7896500000000017</v>
      </c>
      <c r="O758" s="10">
        <v>44815</v>
      </c>
      <c r="P758">
        <v>6.54</v>
      </c>
      <c r="Q758" s="6">
        <f t="shared" si="80"/>
        <v>-2.2679000000000009</v>
      </c>
      <c r="R758" s="10">
        <v>44845</v>
      </c>
      <c r="S758">
        <v>5.39</v>
      </c>
      <c r="T758" s="6">
        <f t="shared" si="81"/>
        <v>1.6548499999999988</v>
      </c>
    </row>
    <row r="759" spans="2:20" x14ac:dyDescent="0.35">
      <c r="B759">
        <f t="shared" si="82"/>
        <v>2022</v>
      </c>
      <c r="C759" s="10">
        <v>44693</v>
      </c>
      <c r="D759">
        <v>39.6</v>
      </c>
      <c r="E759" s="6">
        <f t="shared" si="83"/>
        <v>45.524000000000001</v>
      </c>
      <c r="F759" s="10">
        <v>44724</v>
      </c>
      <c r="G759">
        <v>19</v>
      </c>
      <c r="H759" s="6">
        <f t="shared" si="77"/>
        <v>11.224999999999998</v>
      </c>
      <c r="I759" s="10">
        <v>44754</v>
      </c>
      <c r="J759">
        <v>8.08</v>
      </c>
      <c r="K759" s="6">
        <f t="shared" si="78"/>
        <v>-7.7407999999999983</v>
      </c>
      <c r="L759" s="10">
        <v>44785</v>
      </c>
      <c r="M759">
        <v>4.92</v>
      </c>
      <c r="N759" s="6">
        <f t="shared" si="79"/>
        <v>-10.064200000000001</v>
      </c>
      <c r="O759" s="10">
        <v>44816</v>
      </c>
      <c r="P759">
        <v>6.48</v>
      </c>
      <c r="Q759" s="6">
        <f t="shared" si="80"/>
        <v>-2.3647999999999989</v>
      </c>
      <c r="R759" s="10">
        <v>44846</v>
      </c>
      <c r="S759">
        <v>5.55</v>
      </c>
      <c r="T759" s="6">
        <f t="shared" si="81"/>
        <v>1.9132500000000006</v>
      </c>
    </row>
    <row r="760" spans="2:20" x14ac:dyDescent="0.35">
      <c r="B760">
        <f t="shared" si="82"/>
        <v>2022</v>
      </c>
      <c r="C760" s="10">
        <v>44694</v>
      </c>
      <c r="D760">
        <v>36.9</v>
      </c>
      <c r="E760" s="6">
        <f t="shared" si="83"/>
        <v>41.163499999999999</v>
      </c>
      <c r="F760" s="10">
        <v>44725</v>
      </c>
      <c r="G760">
        <v>20.3</v>
      </c>
      <c r="H760" s="6">
        <f t="shared" si="77"/>
        <v>13.3245</v>
      </c>
      <c r="I760" s="10">
        <v>44755</v>
      </c>
      <c r="J760">
        <v>7.75</v>
      </c>
      <c r="K760" s="6">
        <f t="shared" si="78"/>
        <v>-8.2737499999999997</v>
      </c>
      <c r="L760" s="10">
        <v>44786</v>
      </c>
      <c r="M760">
        <v>4.78</v>
      </c>
      <c r="N760" s="6">
        <f t="shared" si="79"/>
        <v>-10.290300000000002</v>
      </c>
      <c r="O760" s="10">
        <v>44817</v>
      </c>
      <c r="P760">
        <v>6.2</v>
      </c>
      <c r="Q760" s="6">
        <f t="shared" si="80"/>
        <v>-2.8170000000000002</v>
      </c>
      <c r="R760" s="10">
        <v>44847</v>
      </c>
      <c r="S760">
        <v>5.7</v>
      </c>
      <c r="T760" s="6">
        <f t="shared" si="81"/>
        <v>2.1555000000000009</v>
      </c>
    </row>
    <row r="761" spans="2:20" x14ac:dyDescent="0.35">
      <c r="B761">
        <f t="shared" si="82"/>
        <v>2022</v>
      </c>
      <c r="C761" s="10">
        <v>44695</v>
      </c>
      <c r="D761">
        <v>35.5</v>
      </c>
      <c r="E761" s="6">
        <f t="shared" si="83"/>
        <v>38.902500000000003</v>
      </c>
      <c r="F761" s="10">
        <v>44726</v>
      </c>
      <c r="G761">
        <v>21.4</v>
      </c>
      <c r="H761" s="6">
        <f t="shared" si="77"/>
        <v>15.100999999999999</v>
      </c>
      <c r="I761" s="10">
        <v>44756</v>
      </c>
      <c r="J761">
        <v>8.3800000000000008</v>
      </c>
      <c r="K761" s="6">
        <f t="shared" si="78"/>
        <v>-7.2562999999999978</v>
      </c>
      <c r="L761" s="10">
        <v>44787</v>
      </c>
      <c r="M761">
        <v>4.76</v>
      </c>
      <c r="N761" s="6">
        <f t="shared" si="79"/>
        <v>-10.322600000000001</v>
      </c>
      <c r="O761" s="10">
        <v>44818</v>
      </c>
      <c r="P761">
        <v>6.01</v>
      </c>
      <c r="Q761" s="6">
        <f t="shared" si="80"/>
        <v>-3.1238500000000009</v>
      </c>
      <c r="R761" s="10">
        <v>44848</v>
      </c>
      <c r="S761">
        <v>8.16</v>
      </c>
      <c r="T761" s="6">
        <f t="shared" si="81"/>
        <v>6.1284000000000001</v>
      </c>
    </row>
    <row r="762" spans="2:20" x14ac:dyDescent="0.35">
      <c r="B762">
        <f t="shared" si="82"/>
        <v>2022</v>
      </c>
      <c r="C762" s="10">
        <v>44696</v>
      </c>
      <c r="D762">
        <v>33.799999999999997</v>
      </c>
      <c r="E762" s="6">
        <f t="shared" si="83"/>
        <v>36.156999999999996</v>
      </c>
      <c r="F762" s="10">
        <v>44727</v>
      </c>
      <c r="G762">
        <v>20.100000000000001</v>
      </c>
      <c r="H762" s="6">
        <f t="shared" si="77"/>
        <v>13.0015</v>
      </c>
      <c r="I762" s="10">
        <v>44757</v>
      </c>
      <c r="J762">
        <v>8.91</v>
      </c>
      <c r="K762" s="6">
        <f t="shared" si="78"/>
        <v>-6.4003499999999995</v>
      </c>
      <c r="L762" s="10">
        <v>44788</v>
      </c>
      <c r="M762">
        <v>4.58</v>
      </c>
      <c r="N762" s="6">
        <f t="shared" si="79"/>
        <v>-10.613300000000002</v>
      </c>
      <c r="O762" s="10">
        <v>44819</v>
      </c>
      <c r="P762">
        <v>5.63</v>
      </c>
      <c r="Q762" s="6">
        <f t="shared" si="80"/>
        <v>-3.7375500000000006</v>
      </c>
      <c r="R762" s="10">
        <v>44849</v>
      </c>
      <c r="S762">
        <v>27.1</v>
      </c>
      <c r="T762" s="6">
        <f t="shared" si="81"/>
        <v>36.716500000000003</v>
      </c>
    </row>
    <row r="763" spans="2:20" x14ac:dyDescent="0.35">
      <c r="B763">
        <f t="shared" si="82"/>
        <v>2022</v>
      </c>
      <c r="C763" s="10">
        <v>44697</v>
      </c>
      <c r="D763">
        <v>35.4</v>
      </c>
      <c r="E763" s="6">
        <f t="shared" si="83"/>
        <v>38.741</v>
      </c>
      <c r="F763" s="10">
        <v>44728</v>
      </c>
      <c r="G763">
        <v>17.5</v>
      </c>
      <c r="H763" s="6">
        <f t="shared" si="77"/>
        <v>8.8024999999999984</v>
      </c>
      <c r="I763" s="10">
        <v>44758</v>
      </c>
      <c r="J763">
        <v>8.25</v>
      </c>
      <c r="K763" s="6">
        <f t="shared" si="78"/>
        <v>-7.4662499999999987</v>
      </c>
      <c r="L763" s="10">
        <v>44789</v>
      </c>
      <c r="M763">
        <v>4.45</v>
      </c>
      <c r="N763" s="6">
        <f t="shared" si="79"/>
        <v>-10.823250000000002</v>
      </c>
      <c r="O763" s="10">
        <v>44820</v>
      </c>
      <c r="P763">
        <v>5.36</v>
      </c>
      <c r="Q763" s="6">
        <f t="shared" si="80"/>
        <v>-4.1736000000000004</v>
      </c>
      <c r="R763" s="10">
        <v>44850</v>
      </c>
      <c r="S763">
        <v>25.6</v>
      </c>
      <c r="T763" s="6">
        <f t="shared" si="81"/>
        <v>34.294000000000004</v>
      </c>
    </row>
    <row r="764" spans="2:20" x14ac:dyDescent="0.35">
      <c r="B764">
        <f t="shared" si="82"/>
        <v>2022</v>
      </c>
      <c r="C764" s="10">
        <v>44698</v>
      </c>
      <c r="D764">
        <v>49.9</v>
      </c>
      <c r="E764" s="6">
        <f t="shared" si="83"/>
        <v>62.158499999999997</v>
      </c>
      <c r="F764" s="10">
        <v>44729</v>
      </c>
      <c r="G764">
        <v>16.399999999999999</v>
      </c>
      <c r="H764" s="6">
        <f t="shared" si="77"/>
        <v>7.0259999999999962</v>
      </c>
      <c r="I764" s="10">
        <v>44759</v>
      </c>
      <c r="J764">
        <v>7.81</v>
      </c>
      <c r="K764" s="6">
        <f t="shared" si="78"/>
        <v>-8.17685</v>
      </c>
      <c r="L764" s="10">
        <v>44790</v>
      </c>
      <c r="M764">
        <v>11.7</v>
      </c>
      <c r="N764" s="6">
        <f t="shared" si="79"/>
        <v>0.88549999999999685</v>
      </c>
      <c r="O764" s="10">
        <v>44821</v>
      </c>
      <c r="P764">
        <v>5.07</v>
      </c>
      <c r="Q764" s="6">
        <f t="shared" si="80"/>
        <v>-4.6419499999999996</v>
      </c>
      <c r="R764" s="10">
        <v>44851</v>
      </c>
      <c r="S764">
        <v>21.1</v>
      </c>
      <c r="T764" s="6">
        <f t="shared" si="81"/>
        <v>27.026500000000002</v>
      </c>
    </row>
    <row r="765" spans="2:20" x14ac:dyDescent="0.35">
      <c r="B765">
        <f t="shared" si="82"/>
        <v>2022</v>
      </c>
      <c r="C765" s="10">
        <v>44699</v>
      </c>
      <c r="D765">
        <v>49</v>
      </c>
      <c r="E765" s="6">
        <f t="shared" si="83"/>
        <v>60.705000000000005</v>
      </c>
      <c r="F765" s="10">
        <v>44730</v>
      </c>
      <c r="G765">
        <v>15.9</v>
      </c>
      <c r="H765" s="6">
        <f t="shared" si="77"/>
        <v>6.2184999999999988</v>
      </c>
      <c r="I765" s="10">
        <v>44760</v>
      </c>
      <c r="J765">
        <v>7.84</v>
      </c>
      <c r="K765" s="6">
        <f t="shared" si="78"/>
        <v>-8.1283999999999992</v>
      </c>
      <c r="L765" s="10">
        <v>44791</v>
      </c>
      <c r="M765">
        <v>15</v>
      </c>
      <c r="N765" s="6">
        <f t="shared" si="79"/>
        <v>6.2149999999999999</v>
      </c>
      <c r="O765" s="10">
        <v>44822</v>
      </c>
      <c r="P765">
        <v>5.63</v>
      </c>
      <c r="Q765" s="6">
        <f t="shared" si="80"/>
        <v>-3.7375500000000006</v>
      </c>
      <c r="R765" s="10">
        <v>44852</v>
      </c>
      <c r="S765">
        <v>27.1</v>
      </c>
      <c r="T765" s="6">
        <f t="shared" si="81"/>
        <v>36.716500000000003</v>
      </c>
    </row>
    <row r="766" spans="2:20" x14ac:dyDescent="0.35">
      <c r="B766">
        <f t="shared" si="82"/>
        <v>2022</v>
      </c>
      <c r="C766" s="10">
        <v>44700</v>
      </c>
      <c r="D766">
        <v>43.6</v>
      </c>
      <c r="E766" s="6">
        <f t="shared" si="83"/>
        <v>51.984000000000002</v>
      </c>
      <c r="F766" s="10">
        <v>44731</v>
      </c>
      <c r="G766">
        <v>16.8</v>
      </c>
      <c r="H766" s="6">
        <f t="shared" si="77"/>
        <v>7.6720000000000006</v>
      </c>
      <c r="I766" s="10">
        <v>44761</v>
      </c>
      <c r="J766">
        <v>31.3</v>
      </c>
      <c r="K766" s="6">
        <f t="shared" si="78"/>
        <v>29.759500000000003</v>
      </c>
      <c r="L766" s="10">
        <v>44792</v>
      </c>
      <c r="M766">
        <v>9.69</v>
      </c>
      <c r="N766" s="6">
        <f t="shared" si="79"/>
        <v>-2.3606500000000032</v>
      </c>
      <c r="O766" s="10">
        <v>44823</v>
      </c>
      <c r="P766">
        <v>6.39</v>
      </c>
      <c r="Q766" s="6">
        <f t="shared" si="80"/>
        <v>-2.5101500000000012</v>
      </c>
      <c r="R766" s="10">
        <v>44853</v>
      </c>
      <c r="S766">
        <v>118</v>
      </c>
      <c r="T766" s="6">
        <f t="shared" si="81"/>
        <v>183.51999999999998</v>
      </c>
    </row>
    <row r="767" spans="2:20" x14ac:dyDescent="0.35">
      <c r="B767">
        <f t="shared" si="82"/>
        <v>2022</v>
      </c>
      <c r="C767" s="10">
        <v>44701</v>
      </c>
      <c r="D767">
        <v>41.5</v>
      </c>
      <c r="E767" s="6">
        <f t="shared" si="83"/>
        <v>48.592499999999994</v>
      </c>
      <c r="F767" s="10">
        <v>44732</v>
      </c>
      <c r="G767">
        <v>18.399999999999999</v>
      </c>
      <c r="H767" s="6">
        <f t="shared" si="77"/>
        <v>10.255999999999997</v>
      </c>
      <c r="I767" s="10">
        <v>44762</v>
      </c>
      <c r="J767">
        <v>21.2</v>
      </c>
      <c r="K767" s="6">
        <f t="shared" si="78"/>
        <v>13.448</v>
      </c>
      <c r="L767" s="10">
        <v>44793</v>
      </c>
      <c r="M767">
        <v>8.14</v>
      </c>
      <c r="N767" s="6">
        <f t="shared" si="79"/>
        <v>-4.863900000000001</v>
      </c>
      <c r="O767" s="10">
        <v>44824</v>
      </c>
      <c r="P767">
        <v>22.1</v>
      </c>
      <c r="Q767" s="6">
        <f t="shared" si="80"/>
        <v>22.861500000000007</v>
      </c>
      <c r="R767" s="10">
        <v>44854</v>
      </c>
      <c r="S767">
        <v>133</v>
      </c>
      <c r="T767" s="6">
        <f t="shared" si="81"/>
        <v>207.74499999999998</v>
      </c>
    </row>
    <row r="768" spans="2:20" x14ac:dyDescent="0.35">
      <c r="B768">
        <f t="shared" si="82"/>
        <v>2022</v>
      </c>
      <c r="C768" s="10">
        <v>44702</v>
      </c>
      <c r="D768">
        <v>37.700000000000003</v>
      </c>
      <c r="E768" s="6">
        <f t="shared" si="83"/>
        <v>42.455500000000008</v>
      </c>
      <c r="F768" s="10">
        <v>44733</v>
      </c>
      <c r="G768">
        <v>16.399999999999999</v>
      </c>
      <c r="H768" s="6">
        <f t="shared" si="77"/>
        <v>7.0259999999999962</v>
      </c>
      <c r="I768" s="10">
        <v>44763</v>
      </c>
      <c r="J768">
        <v>16.399999999999999</v>
      </c>
      <c r="K768" s="6">
        <f t="shared" si="78"/>
        <v>5.695999999999998</v>
      </c>
      <c r="L768" s="10">
        <v>44794</v>
      </c>
      <c r="M768">
        <v>7.23</v>
      </c>
      <c r="N768" s="6">
        <f t="shared" si="79"/>
        <v>-6.3335500000000007</v>
      </c>
      <c r="O768" s="10">
        <v>44825</v>
      </c>
      <c r="P768">
        <v>23.5</v>
      </c>
      <c r="Q768" s="6">
        <f t="shared" si="80"/>
        <v>25.122500000000002</v>
      </c>
      <c r="R768" s="10">
        <v>44855</v>
      </c>
      <c r="S768">
        <v>110</v>
      </c>
      <c r="T768" s="6">
        <f t="shared" si="81"/>
        <v>170.6</v>
      </c>
    </row>
    <row r="769" spans="2:20" x14ac:dyDescent="0.35">
      <c r="B769">
        <f t="shared" si="82"/>
        <v>2022</v>
      </c>
      <c r="C769" s="10">
        <v>44703</v>
      </c>
      <c r="D769">
        <v>35.9</v>
      </c>
      <c r="E769" s="6">
        <f t="shared" si="83"/>
        <v>39.548499999999997</v>
      </c>
      <c r="F769" s="10">
        <v>44734</v>
      </c>
      <c r="G769">
        <v>14.2</v>
      </c>
      <c r="H769" s="6">
        <f t="shared" si="77"/>
        <v>3.472999999999999</v>
      </c>
      <c r="I769" s="10">
        <v>44764</v>
      </c>
      <c r="J769">
        <v>14.1</v>
      </c>
      <c r="K769" s="6">
        <f t="shared" si="78"/>
        <v>1.9815000000000005</v>
      </c>
      <c r="L769" s="10">
        <v>44795</v>
      </c>
      <c r="M769">
        <v>6.72</v>
      </c>
      <c r="N769" s="6">
        <f t="shared" si="79"/>
        <v>-7.1572000000000013</v>
      </c>
      <c r="O769" s="10">
        <v>44826</v>
      </c>
      <c r="P769">
        <v>48.8</v>
      </c>
      <c r="Q769" s="6">
        <f t="shared" si="80"/>
        <v>65.981999999999999</v>
      </c>
      <c r="R769" s="10">
        <v>44856</v>
      </c>
      <c r="S769">
        <v>80.2</v>
      </c>
      <c r="T769" s="6">
        <f t="shared" si="81"/>
        <v>122.473</v>
      </c>
    </row>
    <row r="770" spans="2:20" x14ac:dyDescent="0.35">
      <c r="B770">
        <f t="shared" si="82"/>
        <v>2022</v>
      </c>
      <c r="C770" s="10">
        <v>44704</v>
      </c>
      <c r="D770">
        <v>34.9</v>
      </c>
      <c r="E770" s="6">
        <f t="shared" si="83"/>
        <v>37.933499999999995</v>
      </c>
      <c r="F770" s="10">
        <v>44735</v>
      </c>
      <c r="G770">
        <v>12.1</v>
      </c>
      <c r="H770" s="6">
        <f t="shared" si="77"/>
        <v>8.1499999999998352E-2</v>
      </c>
      <c r="I770" s="10">
        <v>44765</v>
      </c>
      <c r="J770">
        <v>12.2</v>
      </c>
      <c r="K770" s="6">
        <f t="shared" si="78"/>
        <v>-1.0869999999999997</v>
      </c>
      <c r="L770" s="10">
        <v>44796</v>
      </c>
      <c r="M770">
        <v>13.3</v>
      </c>
      <c r="N770" s="6">
        <f t="shared" si="79"/>
        <v>3.4695</v>
      </c>
      <c r="O770" s="10">
        <v>44827</v>
      </c>
      <c r="P770">
        <v>81.900000000000006</v>
      </c>
      <c r="Q770" s="6">
        <f t="shared" si="80"/>
        <v>119.43850000000002</v>
      </c>
      <c r="R770" s="10">
        <v>44857</v>
      </c>
      <c r="S770">
        <v>60.3</v>
      </c>
      <c r="T770" s="6">
        <f t="shared" si="81"/>
        <v>90.334499999999991</v>
      </c>
    </row>
    <row r="771" spans="2:20" x14ac:dyDescent="0.35">
      <c r="B771">
        <f t="shared" si="82"/>
        <v>2022</v>
      </c>
      <c r="C771" s="10">
        <v>44705</v>
      </c>
      <c r="D771">
        <v>30.6</v>
      </c>
      <c r="E771" s="6">
        <f t="shared" si="83"/>
        <v>30.989000000000004</v>
      </c>
      <c r="F771" s="10">
        <v>44736</v>
      </c>
      <c r="G771">
        <v>11.3</v>
      </c>
      <c r="H771" s="6">
        <f t="shared" si="77"/>
        <v>-1.2104999999999997</v>
      </c>
      <c r="I771" s="10">
        <v>44766</v>
      </c>
      <c r="J771">
        <v>10.7</v>
      </c>
      <c r="K771" s="6">
        <f t="shared" si="78"/>
        <v>-3.5094999999999992</v>
      </c>
      <c r="L771" s="10">
        <v>44797</v>
      </c>
      <c r="M771">
        <v>10.4</v>
      </c>
      <c r="N771" s="6">
        <f t="shared" si="79"/>
        <v>-1.2140000000000022</v>
      </c>
      <c r="O771" s="10">
        <v>44828</v>
      </c>
      <c r="P771">
        <v>62.3</v>
      </c>
      <c r="Q771" s="6">
        <f t="shared" si="80"/>
        <v>87.784499999999994</v>
      </c>
      <c r="R771" s="10">
        <v>44858</v>
      </c>
      <c r="S771">
        <v>54.4</v>
      </c>
      <c r="T771" s="6">
        <f t="shared" si="81"/>
        <v>80.805999999999997</v>
      </c>
    </row>
    <row r="772" spans="2:20" x14ac:dyDescent="0.35">
      <c r="B772">
        <f t="shared" si="82"/>
        <v>2022</v>
      </c>
      <c r="C772" s="10">
        <v>44706</v>
      </c>
      <c r="D772">
        <v>27.6</v>
      </c>
      <c r="E772" s="6">
        <f t="shared" si="83"/>
        <v>26.144000000000005</v>
      </c>
      <c r="F772" s="10">
        <v>44737</v>
      </c>
      <c r="G772">
        <v>10.9</v>
      </c>
      <c r="H772" s="6">
        <f t="shared" ref="H772:H809" si="84">IF(ISBLANK(G772),"",(G772*H$3)+H$2)</f>
        <v>-1.8565000000000005</v>
      </c>
      <c r="I772" s="10">
        <v>44767</v>
      </c>
      <c r="J772">
        <v>9.7799999999999994</v>
      </c>
      <c r="K772" s="6">
        <f t="shared" ref="K772:K809" si="85">IF(ISBLANK(J772),"",(J772*K$3)+K$2)</f>
        <v>-4.9953000000000003</v>
      </c>
      <c r="L772" s="10">
        <v>44798</v>
      </c>
      <c r="M772">
        <v>8.8699999999999992</v>
      </c>
      <c r="N772" s="6">
        <f t="shared" ref="N772:N809" si="86">IF(ISBLANK(M772),"",(M772*N$3)+N$2)</f>
        <v>-3.6849500000000024</v>
      </c>
      <c r="O772" s="10">
        <v>44829</v>
      </c>
      <c r="P772">
        <v>44.3</v>
      </c>
      <c r="Q772" s="6">
        <f t="shared" ref="Q772:Q809" si="87">IF(ISBLANK(P772),"",(P772*Q$3)+Q$2)</f>
        <v>58.714500000000001</v>
      </c>
      <c r="R772" s="10">
        <v>44859</v>
      </c>
      <c r="S772">
        <v>104</v>
      </c>
      <c r="T772" s="6">
        <f t="shared" ref="T772:T809" si="88">IF(ISBLANK(S772),"",(S772*T$3)+T$2)</f>
        <v>160.91</v>
      </c>
    </row>
    <row r="773" spans="2:20" x14ac:dyDescent="0.35">
      <c r="B773">
        <f t="shared" ref="B773:B809" si="89">YEAR(L773)</f>
        <v>2022</v>
      </c>
      <c r="C773" s="10">
        <v>44707</v>
      </c>
      <c r="D773">
        <v>25.3</v>
      </c>
      <c r="E773" s="6">
        <f t="shared" ref="E773:E809" si="90">IF(ISBLANK(D773),"",(D773*E$3)+E$2)</f>
        <v>22.429500000000004</v>
      </c>
      <c r="F773" s="10">
        <v>44738</v>
      </c>
      <c r="G773">
        <v>9.9499999999999993</v>
      </c>
      <c r="H773" s="6">
        <f t="shared" si="84"/>
        <v>-3.3907500000000006</v>
      </c>
      <c r="I773" s="10">
        <v>44768</v>
      </c>
      <c r="J773">
        <v>9.33</v>
      </c>
      <c r="K773" s="6">
        <f t="shared" si="85"/>
        <v>-5.7220499999999994</v>
      </c>
      <c r="L773" s="10">
        <v>44799</v>
      </c>
      <c r="M773">
        <v>8.92</v>
      </c>
      <c r="N773" s="6">
        <f t="shared" si="86"/>
        <v>-3.6042000000000023</v>
      </c>
      <c r="O773" s="10">
        <v>44830</v>
      </c>
      <c r="P773">
        <v>39.9</v>
      </c>
      <c r="Q773" s="6">
        <f t="shared" si="87"/>
        <v>51.608499999999992</v>
      </c>
      <c r="R773" s="10">
        <v>44860</v>
      </c>
      <c r="S773">
        <v>131</v>
      </c>
      <c r="T773" s="6">
        <f t="shared" si="88"/>
        <v>204.51499999999999</v>
      </c>
    </row>
    <row r="774" spans="2:20" x14ac:dyDescent="0.35">
      <c r="B774">
        <f t="shared" si="89"/>
        <v>2022</v>
      </c>
      <c r="C774" s="10">
        <v>44708</v>
      </c>
      <c r="D774">
        <v>23.9</v>
      </c>
      <c r="E774" s="6">
        <f t="shared" si="90"/>
        <v>20.168499999999995</v>
      </c>
      <c r="F774" s="10">
        <v>44739</v>
      </c>
      <c r="G774">
        <v>8.93</v>
      </c>
      <c r="H774" s="6">
        <f t="shared" si="84"/>
        <v>-5.0380500000000019</v>
      </c>
      <c r="I774" s="10">
        <v>44769</v>
      </c>
      <c r="J774">
        <v>8.4700000000000006</v>
      </c>
      <c r="K774" s="6">
        <f t="shared" si="85"/>
        <v>-7.110949999999999</v>
      </c>
      <c r="L774" s="10">
        <v>44800</v>
      </c>
      <c r="M774">
        <v>8.67</v>
      </c>
      <c r="N774" s="6">
        <f t="shared" si="86"/>
        <v>-4.007950000000001</v>
      </c>
      <c r="O774" s="10">
        <v>44831</v>
      </c>
      <c r="P774">
        <v>33.1</v>
      </c>
      <c r="Q774" s="6">
        <f t="shared" si="87"/>
        <v>40.626500000000007</v>
      </c>
      <c r="R774" s="10">
        <v>44861</v>
      </c>
      <c r="S774">
        <v>190</v>
      </c>
      <c r="T774" s="6">
        <f t="shared" si="88"/>
        <v>299.8</v>
      </c>
    </row>
    <row r="775" spans="2:20" x14ac:dyDescent="0.35">
      <c r="B775">
        <f t="shared" si="89"/>
        <v>2022</v>
      </c>
      <c r="C775" s="10">
        <v>44709</v>
      </c>
      <c r="D775">
        <v>23.4</v>
      </c>
      <c r="E775" s="6">
        <f t="shared" si="90"/>
        <v>19.360999999999997</v>
      </c>
      <c r="F775" s="10">
        <v>44740</v>
      </c>
      <c r="G775">
        <v>9.66</v>
      </c>
      <c r="H775" s="6">
        <f t="shared" si="84"/>
        <v>-3.8591000000000015</v>
      </c>
      <c r="I775" s="10">
        <v>44770</v>
      </c>
      <c r="J775">
        <v>8.15</v>
      </c>
      <c r="K775" s="6">
        <f t="shared" si="85"/>
        <v>-7.6277499999999989</v>
      </c>
      <c r="L775" s="10">
        <v>44801</v>
      </c>
      <c r="M775">
        <v>7.79</v>
      </c>
      <c r="N775" s="6">
        <f t="shared" si="86"/>
        <v>-5.4291500000000017</v>
      </c>
      <c r="O775" s="10">
        <v>44832</v>
      </c>
      <c r="P775">
        <v>26.4</v>
      </c>
      <c r="Q775" s="6">
        <f t="shared" si="87"/>
        <v>29.805999999999997</v>
      </c>
      <c r="R775" s="10">
        <v>44862</v>
      </c>
      <c r="S775">
        <v>165</v>
      </c>
      <c r="T775" s="6">
        <f t="shared" si="88"/>
        <v>259.42500000000001</v>
      </c>
    </row>
    <row r="776" spans="2:20" x14ac:dyDescent="0.35">
      <c r="B776">
        <f t="shared" si="89"/>
        <v>2022</v>
      </c>
      <c r="C776" s="10">
        <v>44710</v>
      </c>
      <c r="D776">
        <v>24.8</v>
      </c>
      <c r="E776" s="6">
        <f t="shared" si="90"/>
        <v>21.622</v>
      </c>
      <c r="F776" s="10">
        <v>44741</v>
      </c>
      <c r="G776">
        <v>9.26</v>
      </c>
      <c r="H776" s="6">
        <f t="shared" si="84"/>
        <v>-4.5051000000000005</v>
      </c>
      <c r="I776" s="10">
        <v>44771</v>
      </c>
      <c r="J776">
        <v>7.57</v>
      </c>
      <c r="K776" s="6">
        <f t="shared" si="85"/>
        <v>-8.564449999999999</v>
      </c>
      <c r="L776" s="10">
        <v>44802</v>
      </c>
      <c r="M776">
        <v>7.27</v>
      </c>
      <c r="N776" s="6">
        <f t="shared" si="86"/>
        <v>-6.268950000000002</v>
      </c>
      <c r="O776" s="10">
        <v>44833</v>
      </c>
      <c r="P776">
        <v>20.3</v>
      </c>
      <c r="Q776" s="6">
        <f t="shared" si="87"/>
        <v>19.954500000000003</v>
      </c>
      <c r="R776" s="10">
        <v>44863</v>
      </c>
      <c r="S776">
        <v>125</v>
      </c>
      <c r="T776" s="6">
        <f t="shared" si="88"/>
        <v>194.82499999999999</v>
      </c>
    </row>
    <row r="777" spans="2:20" x14ac:dyDescent="0.35">
      <c r="B777">
        <f t="shared" si="89"/>
        <v>2022</v>
      </c>
      <c r="C777" s="10">
        <v>44711</v>
      </c>
      <c r="D777">
        <v>22.3</v>
      </c>
      <c r="E777" s="6">
        <f t="shared" si="90"/>
        <v>17.584499999999998</v>
      </c>
      <c r="F777" s="10">
        <v>44742</v>
      </c>
      <c r="G777">
        <v>8.82</v>
      </c>
      <c r="H777" s="6">
        <f t="shared" si="84"/>
        <v>-5.2157</v>
      </c>
      <c r="I777" s="10">
        <v>44772</v>
      </c>
      <c r="J777">
        <v>7.47</v>
      </c>
      <c r="K777" s="6">
        <f t="shared" si="85"/>
        <v>-8.7259499999999992</v>
      </c>
      <c r="L777" s="10">
        <v>44803</v>
      </c>
      <c r="M777">
        <v>7.25</v>
      </c>
      <c r="N777" s="6">
        <f t="shared" si="86"/>
        <v>-6.3012500000000014</v>
      </c>
      <c r="O777" s="10">
        <v>44834</v>
      </c>
      <c r="P777">
        <v>15.5</v>
      </c>
      <c r="Q777" s="6">
        <f t="shared" si="87"/>
        <v>12.202499999999999</v>
      </c>
      <c r="R777" s="10">
        <v>44864</v>
      </c>
      <c r="S777">
        <v>94.7</v>
      </c>
      <c r="T777" s="6">
        <f t="shared" si="88"/>
        <v>145.8905</v>
      </c>
    </row>
    <row r="778" spans="2:20" x14ac:dyDescent="0.35">
      <c r="B778">
        <f t="shared" si="89"/>
        <v>2022</v>
      </c>
      <c r="C778" s="10">
        <v>44712</v>
      </c>
      <c r="D778">
        <v>28.1</v>
      </c>
      <c r="E778" s="6">
        <f t="shared" si="90"/>
        <v>26.951500000000003</v>
      </c>
      <c r="H778" s="6" t="str">
        <f t="shared" si="84"/>
        <v/>
      </c>
      <c r="I778" s="10">
        <v>44773</v>
      </c>
      <c r="J778">
        <v>7.06</v>
      </c>
      <c r="K778" s="6">
        <f t="shared" si="85"/>
        <v>-9.3880999999999997</v>
      </c>
      <c r="L778" s="10">
        <v>44804</v>
      </c>
      <c r="M778">
        <v>18.5</v>
      </c>
      <c r="N778" s="6">
        <f t="shared" si="86"/>
        <v>11.8675</v>
      </c>
      <c r="Q778" s="6" t="str">
        <f t="shared" si="87"/>
        <v/>
      </c>
      <c r="R778" s="10">
        <v>44865</v>
      </c>
      <c r="S778">
        <v>73.7</v>
      </c>
      <c r="T778" s="6">
        <f t="shared" si="88"/>
        <v>111.97550000000001</v>
      </c>
    </row>
    <row r="779" spans="2:20" x14ac:dyDescent="0.35">
      <c r="B779">
        <f t="shared" si="89"/>
        <v>2023</v>
      </c>
      <c r="C779" s="10">
        <v>45047</v>
      </c>
      <c r="D779">
        <v>80.099999999999994</v>
      </c>
      <c r="E779" s="6">
        <f t="shared" si="90"/>
        <v>110.93149999999997</v>
      </c>
      <c r="F779" s="10">
        <v>45078</v>
      </c>
      <c r="G779">
        <v>15.1</v>
      </c>
      <c r="H779" s="6">
        <f t="shared" si="84"/>
        <v>4.9264999999999972</v>
      </c>
      <c r="I779" s="10">
        <v>45108</v>
      </c>
      <c r="J779">
        <v>46.3</v>
      </c>
      <c r="K779" s="6">
        <f t="shared" si="85"/>
        <v>53.98449999999999</v>
      </c>
      <c r="L779" s="10">
        <v>45139</v>
      </c>
      <c r="M779">
        <v>23.2</v>
      </c>
      <c r="N779" s="6">
        <f t="shared" si="86"/>
        <v>19.457999999999995</v>
      </c>
      <c r="O779" s="10">
        <v>45170</v>
      </c>
      <c r="P779">
        <v>30.5</v>
      </c>
      <c r="Q779" s="6">
        <f t="shared" si="87"/>
        <v>36.427500000000002</v>
      </c>
      <c r="R779" s="10">
        <v>45200</v>
      </c>
      <c r="S779">
        <v>39.200000000000003</v>
      </c>
      <c r="T779" s="6">
        <f t="shared" si="88"/>
        <v>56.25800000000001</v>
      </c>
    </row>
    <row r="780" spans="2:20" x14ac:dyDescent="0.35">
      <c r="B780">
        <f t="shared" si="89"/>
        <v>2023</v>
      </c>
      <c r="C780" s="10">
        <v>45048</v>
      </c>
      <c r="D780">
        <v>123</v>
      </c>
      <c r="E780" s="6">
        <f t="shared" si="90"/>
        <v>180.215</v>
      </c>
      <c r="F780" s="10">
        <v>45079</v>
      </c>
      <c r="G780">
        <v>13.8</v>
      </c>
      <c r="H780" s="6">
        <f t="shared" si="84"/>
        <v>2.8270000000000017</v>
      </c>
      <c r="I780" s="10">
        <v>45109</v>
      </c>
      <c r="J780">
        <v>47.5</v>
      </c>
      <c r="K780" s="6">
        <f t="shared" si="85"/>
        <v>55.922500000000007</v>
      </c>
      <c r="L780" s="10">
        <v>45140</v>
      </c>
      <c r="M780">
        <v>21.9</v>
      </c>
      <c r="N780" s="6">
        <f t="shared" si="86"/>
        <v>17.358499999999996</v>
      </c>
      <c r="O780" s="10">
        <v>45171</v>
      </c>
      <c r="P780">
        <v>24.7</v>
      </c>
      <c r="Q780" s="6">
        <f t="shared" si="87"/>
        <v>27.060499999999998</v>
      </c>
      <c r="R780" s="10">
        <v>45201</v>
      </c>
      <c r="S780">
        <v>37</v>
      </c>
      <c r="T780" s="6">
        <f t="shared" si="88"/>
        <v>52.705000000000005</v>
      </c>
    </row>
    <row r="781" spans="2:20" x14ac:dyDescent="0.35">
      <c r="B781">
        <f t="shared" si="89"/>
        <v>2023</v>
      </c>
      <c r="C781" s="10">
        <v>45049</v>
      </c>
      <c r="D781">
        <v>116</v>
      </c>
      <c r="E781" s="6">
        <f t="shared" si="90"/>
        <v>168.91</v>
      </c>
      <c r="F781" s="10">
        <v>45080</v>
      </c>
      <c r="G781">
        <v>14.1</v>
      </c>
      <c r="H781" s="6">
        <f t="shared" si="84"/>
        <v>3.3114999999999988</v>
      </c>
      <c r="I781" s="10">
        <v>45110</v>
      </c>
      <c r="J781">
        <v>140</v>
      </c>
      <c r="K781" s="6">
        <f t="shared" si="85"/>
        <v>205.31</v>
      </c>
      <c r="L781" s="10">
        <v>45141</v>
      </c>
      <c r="M781">
        <v>20.399999999999999</v>
      </c>
      <c r="N781" s="6">
        <f t="shared" si="86"/>
        <v>14.935999999999996</v>
      </c>
      <c r="O781" s="10">
        <v>45172</v>
      </c>
      <c r="P781">
        <v>22</v>
      </c>
      <c r="Q781" s="6">
        <f t="shared" si="87"/>
        <v>22.700000000000003</v>
      </c>
      <c r="R781" s="10">
        <v>45202</v>
      </c>
      <c r="S781">
        <v>34.5</v>
      </c>
      <c r="T781" s="6">
        <f t="shared" si="88"/>
        <v>48.667500000000004</v>
      </c>
    </row>
    <row r="782" spans="2:20" x14ac:dyDescent="0.35">
      <c r="B782">
        <f t="shared" si="89"/>
        <v>2023</v>
      </c>
      <c r="C782" s="10">
        <v>45050</v>
      </c>
      <c r="D782">
        <v>95.5</v>
      </c>
      <c r="E782" s="6">
        <f t="shared" si="90"/>
        <v>135.80249999999998</v>
      </c>
      <c r="F782" s="10">
        <v>45081</v>
      </c>
      <c r="G782">
        <v>22.5</v>
      </c>
      <c r="H782" s="6">
        <f t="shared" si="84"/>
        <v>16.877499999999998</v>
      </c>
      <c r="I782" s="10">
        <v>45111</v>
      </c>
      <c r="J782">
        <v>161</v>
      </c>
      <c r="K782" s="6">
        <f t="shared" si="85"/>
        <v>239.22499999999999</v>
      </c>
      <c r="L782" s="10">
        <v>45142</v>
      </c>
      <c r="M782">
        <v>19.899999999999999</v>
      </c>
      <c r="N782" s="6">
        <f t="shared" si="86"/>
        <v>14.128499999999999</v>
      </c>
      <c r="O782" s="10">
        <v>45173</v>
      </c>
      <c r="P782">
        <v>20.399999999999999</v>
      </c>
      <c r="Q782" s="6">
        <f t="shared" si="87"/>
        <v>20.116</v>
      </c>
      <c r="R782" s="10">
        <v>45203</v>
      </c>
      <c r="S782">
        <v>32.5</v>
      </c>
      <c r="T782" s="6">
        <f t="shared" si="88"/>
        <v>45.4375</v>
      </c>
    </row>
    <row r="783" spans="2:20" x14ac:dyDescent="0.35">
      <c r="B783">
        <f t="shared" si="89"/>
        <v>2023</v>
      </c>
      <c r="C783" s="10">
        <v>45051</v>
      </c>
      <c r="D783">
        <v>78.5</v>
      </c>
      <c r="E783" s="6">
        <f t="shared" si="90"/>
        <v>108.3475</v>
      </c>
      <c r="F783" s="10">
        <v>45082</v>
      </c>
      <c r="G783">
        <v>55.1</v>
      </c>
      <c r="H783" s="6">
        <f t="shared" si="84"/>
        <v>69.526499999999999</v>
      </c>
      <c r="I783" s="10">
        <v>45112</v>
      </c>
      <c r="J783">
        <v>141</v>
      </c>
      <c r="K783" s="6">
        <f t="shared" si="85"/>
        <v>206.92500000000001</v>
      </c>
      <c r="L783" s="10">
        <v>45143</v>
      </c>
      <c r="M783">
        <v>21.3</v>
      </c>
      <c r="N783" s="6">
        <f t="shared" si="86"/>
        <v>16.389500000000002</v>
      </c>
      <c r="O783" s="10">
        <v>45174</v>
      </c>
      <c r="P783">
        <v>18.899999999999999</v>
      </c>
      <c r="Q783" s="6">
        <f t="shared" si="87"/>
        <v>17.6935</v>
      </c>
      <c r="R783" s="10">
        <v>45204</v>
      </c>
      <c r="S783">
        <v>31</v>
      </c>
      <c r="T783" s="6">
        <f t="shared" si="88"/>
        <v>43.015000000000001</v>
      </c>
    </row>
    <row r="784" spans="2:20" x14ac:dyDescent="0.35">
      <c r="B784">
        <f t="shared" si="89"/>
        <v>2023</v>
      </c>
      <c r="C784" s="10">
        <v>45052</v>
      </c>
      <c r="D784">
        <v>64.5</v>
      </c>
      <c r="E784" s="6">
        <f t="shared" si="90"/>
        <v>85.737500000000011</v>
      </c>
      <c r="F784" s="10">
        <v>45083</v>
      </c>
      <c r="G784">
        <v>86.9</v>
      </c>
      <c r="H784" s="6">
        <f t="shared" si="84"/>
        <v>120.8835</v>
      </c>
      <c r="I784" s="10">
        <v>45113</v>
      </c>
      <c r="J784">
        <v>120</v>
      </c>
      <c r="K784" s="6">
        <f t="shared" si="85"/>
        <v>173.01000000000002</v>
      </c>
      <c r="L784" s="10">
        <v>45144</v>
      </c>
      <c r="M784">
        <v>19.899999999999999</v>
      </c>
      <c r="N784" s="6">
        <f t="shared" si="86"/>
        <v>14.128499999999999</v>
      </c>
      <c r="O784" s="10">
        <v>45175</v>
      </c>
      <c r="P784">
        <v>17.7</v>
      </c>
      <c r="Q784" s="6">
        <f t="shared" si="87"/>
        <v>15.7555</v>
      </c>
      <c r="R784" s="10">
        <v>45205</v>
      </c>
      <c r="S784">
        <v>30.4</v>
      </c>
      <c r="T784" s="6">
        <f t="shared" si="88"/>
        <v>42.045999999999999</v>
      </c>
    </row>
    <row r="785" spans="2:20" x14ac:dyDescent="0.35">
      <c r="B785">
        <f t="shared" si="89"/>
        <v>2023</v>
      </c>
      <c r="C785" s="10">
        <v>45053</v>
      </c>
      <c r="D785">
        <v>54.5</v>
      </c>
      <c r="E785" s="6">
        <f t="shared" si="90"/>
        <v>69.587500000000006</v>
      </c>
      <c r="F785" s="10">
        <v>45084</v>
      </c>
      <c r="G785">
        <v>106</v>
      </c>
      <c r="H785" s="6">
        <f t="shared" si="84"/>
        <v>151.72999999999999</v>
      </c>
      <c r="I785" s="10">
        <v>45114</v>
      </c>
      <c r="J785">
        <v>88.5</v>
      </c>
      <c r="K785" s="6">
        <f t="shared" si="85"/>
        <v>122.13750000000002</v>
      </c>
      <c r="L785" s="10">
        <v>45145</v>
      </c>
      <c r="M785">
        <v>18.2</v>
      </c>
      <c r="N785" s="6">
        <f t="shared" si="86"/>
        <v>11.382999999999996</v>
      </c>
      <c r="O785" s="10">
        <v>45176</v>
      </c>
      <c r="P785">
        <v>16.5</v>
      </c>
      <c r="Q785" s="6">
        <f t="shared" si="87"/>
        <v>13.817500000000001</v>
      </c>
      <c r="R785" s="10">
        <v>45206</v>
      </c>
      <c r="S785">
        <v>31.9</v>
      </c>
      <c r="T785" s="6">
        <f t="shared" si="88"/>
        <v>44.468499999999999</v>
      </c>
    </row>
    <row r="786" spans="2:20" x14ac:dyDescent="0.35">
      <c r="B786">
        <f t="shared" si="89"/>
        <v>2023</v>
      </c>
      <c r="C786" s="10">
        <v>45054</v>
      </c>
      <c r="D786">
        <v>47.7</v>
      </c>
      <c r="E786" s="6">
        <f t="shared" si="90"/>
        <v>58.605499999999999</v>
      </c>
      <c r="F786" s="10">
        <v>45085</v>
      </c>
      <c r="G786">
        <v>99</v>
      </c>
      <c r="H786" s="6">
        <f t="shared" si="84"/>
        <v>140.42499999999998</v>
      </c>
      <c r="I786" s="10">
        <v>45115</v>
      </c>
      <c r="J786">
        <v>65.8</v>
      </c>
      <c r="K786" s="6">
        <f t="shared" si="85"/>
        <v>85.477000000000004</v>
      </c>
      <c r="L786" s="10">
        <v>45146</v>
      </c>
      <c r="M786">
        <v>17.899999999999999</v>
      </c>
      <c r="N786" s="6">
        <f t="shared" si="86"/>
        <v>10.898499999999995</v>
      </c>
      <c r="O786" s="10">
        <v>45177</v>
      </c>
      <c r="P786">
        <v>15.5</v>
      </c>
      <c r="Q786" s="6">
        <f t="shared" si="87"/>
        <v>12.202499999999999</v>
      </c>
      <c r="R786" s="10">
        <v>45207</v>
      </c>
      <c r="S786">
        <v>238</v>
      </c>
      <c r="T786" s="6">
        <f t="shared" si="88"/>
        <v>377.32</v>
      </c>
    </row>
    <row r="787" spans="2:20" x14ac:dyDescent="0.35">
      <c r="B787">
        <f t="shared" si="89"/>
        <v>2023</v>
      </c>
      <c r="C787" s="10">
        <v>45055</v>
      </c>
      <c r="D787">
        <v>41.2</v>
      </c>
      <c r="E787" s="6">
        <f t="shared" si="90"/>
        <v>48.108000000000011</v>
      </c>
      <c r="F787" s="10">
        <v>45086</v>
      </c>
      <c r="G787">
        <v>79.900000000000006</v>
      </c>
      <c r="H787" s="6">
        <f t="shared" si="84"/>
        <v>109.57849999999999</v>
      </c>
      <c r="I787" s="10">
        <v>45116</v>
      </c>
      <c r="J787">
        <v>52.6</v>
      </c>
      <c r="K787" s="6">
        <f t="shared" si="85"/>
        <v>64.158999999999992</v>
      </c>
      <c r="L787" s="10">
        <v>45147</v>
      </c>
      <c r="M787">
        <v>25.9</v>
      </c>
      <c r="N787" s="6">
        <f t="shared" si="86"/>
        <v>23.818499999999997</v>
      </c>
      <c r="O787" s="10">
        <v>45178</v>
      </c>
      <c r="P787">
        <v>17.5</v>
      </c>
      <c r="Q787" s="6">
        <f t="shared" si="87"/>
        <v>15.432499999999999</v>
      </c>
      <c r="R787" s="10">
        <v>45208</v>
      </c>
      <c r="S787">
        <v>276</v>
      </c>
      <c r="T787" s="6">
        <f t="shared" si="88"/>
        <v>438.69</v>
      </c>
    </row>
    <row r="788" spans="2:20" x14ac:dyDescent="0.35">
      <c r="B788">
        <f t="shared" si="89"/>
        <v>2023</v>
      </c>
      <c r="C788" s="10">
        <v>45056</v>
      </c>
      <c r="D788">
        <v>36.9</v>
      </c>
      <c r="E788" s="6">
        <f t="shared" si="90"/>
        <v>41.163499999999999</v>
      </c>
      <c r="F788" s="10">
        <v>45087</v>
      </c>
      <c r="G788">
        <v>64</v>
      </c>
      <c r="H788" s="6">
        <f t="shared" si="84"/>
        <v>83.9</v>
      </c>
      <c r="I788" s="10">
        <v>45117</v>
      </c>
      <c r="J788">
        <v>45.7</v>
      </c>
      <c r="K788" s="6">
        <f t="shared" si="85"/>
        <v>53.01550000000001</v>
      </c>
      <c r="L788" s="10">
        <v>45148</v>
      </c>
      <c r="M788">
        <v>21.4</v>
      </c>
      <c r="N788" s="6">
        <f t="shared" si="86"/>
        <v>16.550999999999998</v>
      </c>
      <c r="O788" s="10">
        <v>45179</v>
      </c>
      <c r="P788">
        <v>19.7</v>
      </c>
      <c r="Q788" s="6">
        <f t="shared" si="87"/>
        <v>18.985500000000002</v>
      </c>
      <c r="R788" s="10">
        <v>45209</v>
      </c>
      <c r="S788">
        <v>208</v>
      </c>
      <c r="T788" s="6">
        <f t="shared" si="88"/>
        <v>328.87</v>
      </c>
    </row>
    <row r="789" spans="2:20" x14ac:dyDescent="0.35">
      <c r="B789">
        <f t="shared" si="89"/>
        <v>2023</v>
      </c>
      <c r="C789" s="10">
        <v>45057</v>
      </c>
      <c r="D789">
        <v>33.700000000000003</v>
      </c>
      <c r="E789" s="6">
        <f t="shared" si="90"/>
        <v>35.995500000000007</v>
      </c>
      <c r="F789" s="10">
        <v>45088</v>
      </c>
      <c r="G789">
        <v>51.6</v>
      </c>
      <c r="H789" s="6">
        <f t="shared" si="84"/>
        <v>63.874000000000002</v>
      </c>
      <c r="I789" s="10">
        <v>45118</v>
      </c>
      <c r="J789">
        <v>45</v>
      </c>
      <c r="K789" s="6">
        <f t="shared" si="85"/>
        <v>51.884999999999998</v>
      </c>
      <c r="L789" s="10">
        <v>45149</v>
      </c>
      <c r="M789">
        <v>42.3</v>
      </c>
      <c r="N789" s="6">
        <f t="shared" si="86"/>
        <v>50.30449999999999</v>
      </c>
      <c r="O789" s="10">
        <v>45180</v>
      </c>
      <c r="P789">
        <v>23.3</v>
      </c>
      <c r="Q789" s="6">
        <f t="shared" si="87"/>
        <v>24.799500000000002</v>
      </c>
      <c r="R789" s="10">
        <v>45210</v>
      </c>
      <c r="S789">
        <v>144</v>
      </c>
      <c r="T789" s="6">
        <f t="shared" si="88"/>
        <v>225.51</v>
      </c>
    </row>
    <row r="790" spans="2:20" x14ac:dyDescent="0.35">
      <c r="B790">
        <f t="shared" si="89"/>
        <v>2023</v>
      </c>
      <c r="C790" s="10">
        <v>45058</v>
      </c>
      <c r="D790">
        <v>31</v>
      </c>
      <c r="E790" s="6">
        <f t="shared" si="90"/>
        <v>31.634999999999998</v>
      </c>
      <c r="F790" s="10">
        <v>45089</v>
      </c>
      <c r="G790">
        <v>41.7</v>
      </c>
      <c r="H790" s="6">
        <f t="shared" si="84"/>
        <v>47.8855</v>
      </c>
      <c r="I790" s="10">
        <v>45119</v>
      </c>
      <c r="J790">
        <v>41.9</v>
      </c>
      <c r="K790" s="6">
        <f t="shared" si="85"/>
        <v>46.878499999999995</v>
      </c>
      <c r="L790" s="10">
        <v>45150</v>
      </c>
      <c r="M790">
        <v>34.1</v>
      </c>
      <c r="N790" s="6">
        <f t="shared" si="86"/>
        <v>37.061499999999995</v>
      </c>
      <c r="O790" s="10">
        <v>45181</v>
      </c>
      <c r="P790">
        <v>34.9</v>
      </c>
      <c r="Q790" s="6">
        <f t="shared" si="87"/>
        <v>43.533499999999997</v>
      </c>
      <c r="R790" s="10">
        <v>45211</v>
      </c>
      <c r="S790">
        <v>111</v>
      </c>
      <c r="T790" s="6">
        <f t="shared" si="88"/>
        <v>172.21499999999997</v>
      </c>
    </row>
    <row r="791" spans="2:20" x14ac:dyDescent="0.35">
      <c r="B791">
        <f t="shared" si="89"/>
        <v>2023</v>
      </c>
      <c r="C791" s="10">
        <v>45059</v>
      </c>
      <c r="D791">
        <v>29.8</v>
      </c>
      <c r="E791" s="6">
        <f t="shared" si="90"/>
        <v>29.697000000000003</v>
      </c>
      <c r="F791" s="10">
        <v>45090</v>
      </c>
      <c r="G791">
        <v>34.5</v>
      </c>
      <c r="H791" s="6">
        <f t="shared" si="84"/>
        <v>36.2575</v>
      </c>
      <c r="I791" s="10">
        <v>45120</v>
      </c>
      <c r="J791">
        <v>36.4</v>
      </c>
      <c r="K791" s="6">
        <f t="shared" si="85"/>
        <v>37.995999999999995</v>
      </c>
      <c r="L791" s="10">
        <v>45151</v>
      </c>
      <c r="M791">
        <v>37.200000000000003</v>
      </c>
      <c r="N791" s="6">
        <f t="shared" si="86"/>
        <v>42.067999999999998</v>
      </c>
      <c r="O791" s="10">
        <v>45182</v>
      </c>
      <c r="P791">
        <v>43.6</v>
      </c>
      <c r="Q791" s="6">
        <f t="shared" si="87"/>
        <v>57.584000000000003</v>
      </c>
      <c r="R791" s="10">
        <v>45212</v>
      </c>
      <c r="S791">
        <v>103</v>
      </c>
      <c r="T791" s="6">
        <f t="shared" si="88"/>
        <v>159.29499999999999</v>
      </c>
    </row>
    <row r="792" spans="2:20" x14ac:dyDescent="0.35">
      <c r="B792">
        <f t="shared" si="89"/>
        <v>2023</v>
      </c>
      <c r="C792" s="10">
        <v>45060</v>
      </c>
      <c r="D792">
        <v>27.2</v>
      </c>
      <c r="E792" s="6">
        <f t="shared" si="90"/>
        <v>25.497999999999998</v>
      </c>
      <c r="F792" s="10">
        <v>45091</v>
      </c>
      <c r="G792">
        <v>30.1</v>
      </c>
      <c r="H792" s="6">
        <f t="shared" si="84"/>
        <v>29.151499999999999</v>
      </c>
      <c r="I792" s="10">
        <v>45121</v>
      </c>
      <c r="J792">
        <v>32.6</v>
      </c>
      <c r="K792" s="6">
        <f t="shared" si="85"/>
        <v>31.859000000000002</v>
      </c>
      <c r="L792" s="10">
        <v>45152</v>
      </c>
      <c r="M792">
        <v>47.6</v>
      </c>
      <c r="N792" s="6">
        <f t="shared" si="86"/>
        <v>58.86399999999999</v>
      </c>
      <c r="O792" s="10">
        <v>45183</v>
      </c>
      <c r="P792">
        <v>66.599999999999994</v>
      </c>
      <c r="Q792" s="6">
        <f t="shared" si="87"/>
        <v>94.728999999999985</v>
      </c>
      <c r="R792" s="10">
        <v>45213</v>
      </c>
      <c r="S792">
        <v>85.9</v>
      </c>
      <c r="T792" s="6">
        <f t="shared" si="88"/>
        <v>131.67849999999999</v>
      </c>
    </row>
    <row r="793" spans="2:20" x14ac:dyDescent="0.35">
      <c r="B793">
        <f t="shared" si="89"/>
        <v>2023</v>
      </c>
      <c r="C793" s="10">
        <v>45061</v>
      </c>
      <c r="D793">
        <v>25</v>
      </c>
      <c r="E793" s="6">
        <f t="shared" si="90"/>
        <v>21.945</v>
      </c>
      <c r="F793" s="10">
        <v>45092</v>
      </c>
      <c r="G793">
        <v>27.8</v>
      </c>
      <c r="H793" s="6">
        <f t="shared" si="84"/>
        <v>25.436999999999998</v>
      </c>
      <c r="I793" s="10">
        <v>45122</v>
      </c>
      <c r="J793">
        <v>30.7</v>
      </c>
      <c r="K793" s="6">
        <f t="shared" si="85"/>
        <v>28.790500000000002</v>
      </c>
      <c r="L793" s="10">
        <v>45153</v>
      </c>
      <c r="M793">
        <v>41.4</v>
      </c>
      <c r="N793" s="6">
        <f t="shared" si="86"/>
        <v>48.850999999999999</v>
      </c>
      <c r="O793" s="10">
        <v>45184</v>
      </c>
      <c r="P793">
        <v>77.5</v>
      </c>
      <c r="Q793" s="6">
        <f t="shared" si="87"/>
        <v>112.3325</v>
      </c>
      <c r="R793" s="10">
        <v>45214</v>
      </c>
      <c r="S793">
        <v>73.900000000000006</v>
      </c>
      <c r="T793" s="6">
        <f t="shared" si="88"/>
        <v>112.29850000000002</v>
      </c>
    </row>
    <row r="794" spans="2:20" x14ac:dyDescent="0.35">
      <c r="B794">
        <f t="shared" si="89"/>
        <v>2023</v>
      </c>
      <c r="C794" s="10">
        <v>45062</v>
      </c>
      <c r="D794">
        <v>23.9</v>
      </c>
      <c r="E794" s="6">
        <f t="shared" si="90"/>
        <v>20.168499999999995</v>
      </c>
      <c r="F794" s="10">
        <v>45093</v>
      </c>
      <c r="G794">
        <v>26.3</v>
      </c>
      <c r="H794" s="6">
        <f t="shared" si="84"/>
        <v>23.014499999999998</v>
      </c>
      <c r="I794" s="10">
        <v>45123</v>
      </c>
      <c r="J794">
        <v>41.6</v>
      </c>
      <c r="K794" s="6">
        <f t="shared" si="85"/>
        <v>46.393999999999998</v>
      </c>
      <c r="L794" s="10">
        <v>45154</v>
      </c>
      <c r="M794">
        <v>36.200000000000003</v>
      </c>
      <c r="N794" s="6">
        <f t="shared" si="86"/>
        <v>40.453000000000003</v>
      </c>
      <c r="O794" s="10">
        <v>45185</v>
      </c>
      <c r="P794">
        <v>237</v>
      </c>
      <c r="Q794" s="6">
        <f t="shared" si="87"/>
        <v>369.92500000000001</v>
      </c>
      <c r="R794" s="10">
        <v>45215</v>
      </c>
      <c r="S794">
        <v>70.8</v>
      </c>
      <c r="T794" s="6">
        <f t="shared" si="88"/>
        <v>107.292</v>
      </c>
    </row>
    <row r="795" spans="2:20" x14ac:dyDescent="0.35">
      <c r="B795">
        <f t="shared" si="89"/>
        <v>2023</v>
      </c>
      <c r="C795" s="10">
        <v>45063</v>
      </c>
      <c r="D795">
        <v>23.7</v>
      </c>
      <c r="E795" s="6">
        <f t="shared" si="90"/>
        <v>19.845500000000001</v>
      </c>
      <c r="F795" s="10">
        <v>45094</v>
      </c>
      <c r="G795">
        <v>31.2</v>
      </c>
      <c r="H795" s="6">
        <f t="shared" si="84"/>
        <v>30.927999999999997</v>
      </c>
      <c r="I795" s="10">
        <v>45124</v>
      </c>
      <c r="J795">
        <v>165</v>
      </c>
      <c r="K795" s="6">
        <f t="shared" si="85"/>
        <v>245.68500000000003</v>
      </c>
      <c r="L795" s="10">
        <v>45155</v>
      </c>
      <c r="M795">
        <v>31.7</v>
      </c>
      <c r="N795" s="6">
        <f t="shared" si="86"/>
        <v>33.18549999999999</v>
      </c>
      <c r="O795" s="10">
        <v>45186</v>
      </c>
      <c r="P795">
        <v>583</v>
      </c>
      <c r="Q795" s="6">
        <f t="shared" si="87"/>
        <v>928.71499999999992</v>
      </c>
      <c r="R795" s="10">
        <v>45216</v>
      </c>
      <c r="S795">
        <v>70.5</v>
      </c>
      <c r="T795" s="6">
        <f t="shared" si="88"/>
        <v>106.8075</v>
      </c>
    </row>
    <row r="796" spans="2:20" x14ac:dyDescent="0.35">
      <c r="B796">
        <f t="shared" si="89"/>
        <v>2023</v>
      </c>
      <c r="C796" s="10">
        <v>45064</v>
      </c>
      <c r="D796">
        <v>21.8</v>
      </c>
      <c r="E796" s="6">
        <f t="shared" si="90"/>
        <v>16.777000000000001</v>
      </c>
      <c r="F796" s="10">
        <v>45095</v>
      </c>
      <c r="G796">
        <v>67.099999999999994</v>
      </c>
      <c r="H796" s="6">
        <f t="shared" si="84"/>
        <v>88.906499999999994</v>
      </c>
      <c r="I796" s="10">
        <v>45125</v>
      </c>
      <c r="J796">
        <v>165</v>
      </c>
      <c r="K796" s="6">
        <f t="shared" si="85"/>
        <v>245.68500000000003</v>
      </c>
      <c r="L796" s="10">
        <v>45156</v>
      </c>
      <c r="M796">
        <v>30.2</v>
      </c>
      <c r="N796" s="6">
        <f t="shared" si="86"/>
        <v>30.762999999999995</v>
      </c>
      <c r="O796" s="10">
        <v>45187</v>
      </c>
      <c r="P796">
        <v>433</v>
      </c>
      <c r="Q796" s="6">
        <f t="shared" si="87"/>
        <v>686.46499999999992</v>
      </c>
      <c r="R796" s="10">
        <v>45217</v>
      </c>
      <c r="S796">
        <v>65.2</v>
      </c>
      <c r="T796" s="6">
        <f t="shared" si="88"/>
        <v>98.248000000000005</v>
      </c>
    </row>
    <row r="797" spans="2:20" x14ac:dyDescent="0.35">
      <c r="B797">
        <f t="shared" si="89"/>
        <v>2023</v>
      </c>
      <c r="C797" s="10">
        <v>45065</v>
      </c>
      <c r="D797">
        <v>20.2</v>
      </c>
      <c r="E797" s="6">
        <f t="shared" si="90"/>
        <v>14.192999999999998</v>
      </c>
      <c r="F797" s="10">
        <v>45096</v>
      </c>
      <c r="G797">
        <v>75.5</v>
      </c>
      <c r="H797" s="6">
        <f t="shared" si="84"/>
        <v>102.4725</v>
      </c>
      <c r="I797" s="10">
        <v>45126</v>
      </c>
      <c r="J797">
        <v>129</v>
      </c>
      <c r="K797" s="6">
        <f t="shared" si="85"/>
        <v>187.54500000000002</v>
      </c>
      <c r="L797" s="10">
        <v>45157</v>
      </c>
      <c r="M797">
        <v>40.799999999999997</v>
      </c>
      <c r="N797" s="6">
        <f t="shared" si="86"/>
        <v>47.881999999999991</v>
      </c>
      <c r="O797" s="10">
        <v>45188</v>
      </c>
      <c r="P797">
        <v>315</v>
      </c>
      <c r="Q797" s="6">
        <f t="shared" si="87"/>
        <v>495.89500000000004</v>
      </c>
      <c r="R797" s="10">
        <v>45218</v>
      </c>
      <c r="S797">
        <v>61.4</v>
      </c>
      <c r="T797" s="6">
        <f t="shared" si="88"/>
        <v>92.111000000000004</v>
      </c>
    </row>
    <row r="798" spans="2:20" x14ac:dyDescent="0.35">
      <c r="B798">
        <f t="shared" si="89"/>
        <v>2023</v>
      </c>
      <c r="C798" s="10">
        <v>45066</v>
      </c>
      <c r="D798">
        <v>20.100000000000001</v>
      </c>
      <c r="E798" s="6">
        <f t="shared" si="90"/>
        <v>14.031500000000001</v>
      </c>
      <c r="F798" s="10">
        <v>45097</v>
      </c>
      <c r="G798">
        <v>68.5</v>
      </c>
      <c r="H798" s="6">
        <f t="shared" si="84"/>
        <v>91.16749999999999</v>
      </c>
      <c r="I798" s="10">
        <v>45127</v>
      </c>
      <c r="J798">
        <v>91.3</v>
      </c>
      <c r="K798" s="6">
        <f t="shared" si="85"/>
        <v>126.65950000000001</v>
      </c>
      <c r="L798" s="10">
        <v>45158</v>
      </c>
      <c r="M798">
        <v>31.6</v>
      </c>
      <c r="N798" s="6">
        <f t="shared" si="86"/>
        <v>33.024000000000001</v>
      </c>
      <c r="O798" s="10">
        <v>45189</v>
      </c>
      <c r="P798">
        <v>239</v>
      </c>
      <c r="Q798" s="6">
        <f t="shared" si="87"/>
        <v>373.15500000000003</v>
      </c>
      <c r="R798" s="10">
        <v>45219</v>
      </c>
      <c r="S798">
        <v>57.1</v>
      </c>
      <c r="T798" s="6">
        <f t="shared" si="88"/>
        <v>85.166499999999999</v>
      </c>
    </row>
    <row r="799" spans="2:20" x14ac:dyDescent="0.35">
      <c r="B799">
        <f t="shared" si="89"/>
        <v>2023</v>
      </c>
      <c r="C799" s="10">
        <v>45067</v>
      </c>
      <c r="D799">
        <v>60.9</v>
      </c>
      <c r="E799" s="6">
        <f t="shared" si="90"/>
        <v>79.92349999999999</v>
      </c>
      <c r="F799" s="10">
        <v>45098</v>
      </c>
      <c r="G799">
        <v>56.7</v>
      </c>
      <c r="H799" s="6">
        <f t="shared" si="84"/>
        <v>72.110500000000002</v>
      </c>
      <c r="I799" s="10">
        <v>45128</v>
      </c>
      <c r="J799">
        <v>66.400000000000006</v>
      </c>
      <c r="K799" s="6">
        <f t="shared" si="85"/>
        <v>86.445999999999998</v>
      </c>
      <c r="L799" s="10">
        <v>45159</v>
      </c>
      <c r="M799">
        <v>27.3</v>
      </c>
      <c r="N799" s="6">
        <f t="shared" si="86"/>
        <v>26.079499999999999</v>
      </c>
      <c r="O799" s="10">
        <v>45190</v>
      </c>
      <c r="P799">
        <v>178</v>
      </c>
      <c r="Q799" s="6">
        <f t="shared" si="87"/>
        <v>274.64</v>
      </c>
      <c r="R799" s="10">
        <v>45220</v>
      </c>
      <c r="S799">
        <v>71.8</v>
      </c>
      <c r="T799" s="6">
        <f t="shared" si="88"/>
        <v>108.907</v>
      </c>
    </row>
    <row r="800" spans="2:20" x14ac:dyDescent="0.35">
      <c r="B800">
        <f t="shared" si="89"/>
        <v>2023</v>
      </c>
      <c r="C800" s="10">
        <v>45068</v>
      </c>
      <c r="D800">
        <v>61.5</v>
      </c>
      <c r="E800" s="6">
        <f t="shared" si="90"/>
        <v>80.892500000000013</v>
      </c>
      <c r="F800" s="10">
        <v>45099</v>
      </c>
      <c r="G800">
        <v>44.8</v>
      </c>
      <c r="H800" s="6">
        <f t="shared" si="84"/>
        <v>52.891999999999989</v>
      </c>
      <c r="I800" s="10">
        <v>45129</v>
      </c>
      <c r="J800">
        <v>53.4</v>
      </c>
      <c r="K800" s="6">
        <f t="shared" si="85"/>
        <v>65.450999999999993</v>
      </c>
      <c r="L800" s="10">
        <v>45160</v>
      </c>
      <c r="M800">
        <v>24.2</v>
      </c>
      <c r="N800" s="6">
        <f t="shared" si="86"/>
        <v>21.072999999999997</v>
      </c>
      <c r="O800" s="10">
        <v>45191</v>
      </c>
      <c r="P800">
        <v>132</v>
      </c>
      <c r="Q800" s="6">
        <f t="shared" si="87"/>
        <v>200.35</v>
      </c>
      <c r="R800" s="10">
        <v>45221</v>
      </c>
      <c r="S800">
        <v>157</v>
      </c>
      <c r="T800" s="6">
        <f t="shared" si="88"/>
        <v>246.505</v>
      </c>
    </row>
    <row r="801" spans="1:20" x14ac:dyDescent="0.35">
      <c r="B801">
        <f t="shared" si="89"/>
        <v>2023</v>
      </c>
      <c r="C801" s="10">
        <v>45069</v>
      </c>
      <c r="D801">
        <v>52.9</v>
      </c>
      <c r="E801" s="6">
        <f t="shared" si="90"/>
        <v>67.003500000000003</v>
      </c>
      <c r="F801" s="10">
        <v>45100</v>
      </c>
      <c r="G801">
        <v>36.1</v>
      </c>
      <c r="H801" s="6">
        <f t="shared" si="84"/>
        <v>38.841500000000003</v>
      </c>
      <c r="I801" s="10">
        <v>45130</v>
      </c>
      <c r="J801">
        <v>44.3</v>
      </c>
      <c r="K801" s="6">
        <f t="shared" si="85"/>
        <v>50.7545</v>
      </c>
      <c r="L801" s="10">
        <v>45161</v>
      </c>
      <c r="M801">
        <v>21.2</v>
      </c>
      <c r="N801" s="6">
        <f t="shared" si="86"/>
        <v>16.227999999999998</v>
      </c>
      <c r="O801" s="10">
        <v>45192</v>
      </c>
      <c r="P801">
        <v>103</v>
      </c>
      <c r="Q801" s="6">
        <f t="shared" si="87"/>
        <v>153.51499999999999</v>
      </c>
      <c r="R801" s="10">
        <v>45222</v>
      </c>
      <c r="S801">
        <v>275</v>
      </c>
      <c r="T801" s="6">
        <f t="shared" si="88"/>
        <v>437.07499999999999</v>
      </c>
    </row>
    <row r="802" spans="1:20" x14ac:dyDescent="0.35">
      <c r="B802">
        <f t="shared" si="89"/>
        <v>2023</v>
      </c>
      <c r="C802" s="10">
        <v>45070</v>
      </c>
      <c r="D802">
        <v>44.8</v>
      </c>
      <c r="E802" s="6">
        <f t="shared" si="90"/>
        <v>53.92199999999999</v>
      </c>
      <c r="F802" s="10">
        <v>45101</v>
      </c>
      <c r="G802">
        <v>30.8</v>
      </c>
      <c r="H802" s="6">
        <f t="shared" si="84"/>
        <v>30.281999999999996</v>
      </c>
      <c r="I802" s="10">
        <v>45131</v>
      </c>
      <c r="J802">
        <v>37.299999999999997</v>
      </c>
      <c r="K802" s="6">
        <f t="shared" si="85"/>
        <v>39.449499999999993</v>
      </c>
      <c r="L802" s="10">
        <v>45162</v>
      </c>
      <c r="M802">
        <v>19.600000000000001</v>
      </c>
      <c r="N802" s="6">
        <f t="shared" si="86"/>
        <v>13.644000000000002</v>
      </c>
      <c r="O802" s="10">
        <v>45193</v>
      </c>
      <c r="P802">
        <v>85.7</v>
      </c>
      <c r="Q802" s="6">
        <f t="shared" si="87"/>
        <v>125.57550000000002</v>
      </c>
      <c r="R802" s="10">
        <v>45223</v>
      </c>
      <c r="S802">
        <v>257</v>
      </c>
      <c r="T802" s="6">
        <f t="shared" si="88"/>
        <v>408.005</v>
      </c>
    </row>
    <row r="803" spans="1:20" x14ac:dyDescent="0.35">
      <c r="B803">
        <f t="shared" si="89"/>
        <v>2023</v>
      </c>
      <c r="C803" s="10">
        <v>45071</v>
      </c>
      <c r="D803">
        <v>38.700000000000003</v>
      </c>
      <c r="E803" s="6">
        <f t="shared" si="90"/>
        <v>44.070500000000003</v>
      </c>
      <c r="F803" s="10">
        <v>45102</v>
      </c>
      <c r="G803">
        <v>33.700000000000003</v>
      </c>
      <c r="H803" s="6">
        <f t="shared" si="84"/>
        <v>34.965500000000006</v>
      </c>
      <c r="I803" s="10">
        <v>45132</v>
      </c>
      <c r="J803">
        <v>32</v>
      </c>
      <c r="K803" s="6">
        <f t="shared" si="85"/>
        <v>30.89</v>
      </c>
      <c r="L803" s="10">
        <v>45163</v>
      </c>
      <c r="M803">
        <v>19.600000000000001</v>
      </c>
      <c r="N803" s="6">
        <f t="shared" si="86"/>
        <v>13.644000000000002</v>
      </c>
      <c r="O803" s="10">
        <v>45194</v>
      </c>
      <c r="P803">
        <v>72.7</v>
      </c>
      <c r="Q803" s="6">
        <f t="shared" si="87"/>
        <v>104.5805</v>
      </c>
      <c r="R803" s="10">
        <v>45224</v>
      </c>
      <c r="S803">
        <v>189</v>
      </c>
      <c r="T803" s="6">
        <f t="shared" si="88"/>
        <v>298.185</v>
      </c>
    </row>
    <row r="804" spans="1:20" x14ac:dyDescent="0.35">
      <c r="B804">
        <f t="shared" si="89"/>
        <v>2023</v>
      </c>
      <c r="C804" s="10">
        <v>45072</v>
      </c>
      <c r="D804">
        <v>33.299999999999997</v>
      </c>
      <c r="E804" s="6">
        <f t="shared" si="90"/>
        <v>35.349499999999992</v>
      </c>
      <c r="F804" s="10">
        <v>45103</v>
      </c>
      <c r="G804">
        <v>46.2</v>
      </c>
      <c r="H804" s="6">
        <f t="shared" si="84"/>
        <v>55.152999999999999</v>
      </c>
      <c r="I804" s="10">
        <v>45133</v>
      </c>
      <c r="J804">
        <v>28.2</v>
      </c>
      <c r="K804" s="6">
        <f t="shared" si="85"/>
        <v>24.753</v>
      </c>
      <c r="L804" s="10">
        <v>45164</v>
      </c>
      <c r="M804">
        <v>30.5</v>
      </c>
      <c r="N804" s="6">
        <f t="shared" si="86"/>
        <v>31.247499999999999</v>
      </c>
      <c r="O804" s="10">
        <v>45195</v>
      </c>
      <c r="P804">
        <v>62.2</v>
      </c>
      <c r="Q804" s="6">
        <f t="shared" si="87"/>
        <v>87.623000000000005</v>
      </c>
      <c r="R804" s="10">
        <v>45225</v>
      </c>
      <c r="S804">
        <v>142</v>
      </c>
      <c r="T804" s="6">
        <f t="shared" si="88"/>
        <v>222.28</v>
      </c>
    </row>
    <row r="805" spans="1:20" x14ac:dyDescent="0.35">
      <c r="B805">
        <f t="shared" si="89"/>
        <v>2023</v>
      </c>
      <c r="C805" s="10">
        <v>45073</v>
      </c>
      <c r="D805">
        <v>30.1</v>
      </c>
      <c r="E805" s="6">
        <f t="shared" si="90"/>
        <v>30.1815</v>
      </c>
      <c r="F805" s="10">
        <v>45104</v>
      </c>
      <c r="G805">
        <v>53.6</v>
      </c>
      <c r="H805" s="6">
        <f t="shared" si="84"/>
        <v>67.104000000000013</v>
      </c>
      <c r="I805" s="10">
        <v>45134</v>
      </c>
      <c r="J805">
        <v>26.1</v>
      </c>
      <c r="K805" s="6">
        <f t="shared" si="85"/>
        <v>21.361499999999999</v>
      </c>
      <c r="L805" s="10">
        <v>45165</v>
      </c>
      <c r="M805">
        <v>26.9</v>
      </c>
      <c r="N805" s="6">
        <f t="shared" si="86"/>
        <v>25.433499999999999</v>
      </c>
      <c r="O805" s="10">
        <v>45196</v>
      </c>
      <c r="P805">
        <v>54.5</v>
      </c>
      <c r="Q805" s="6">
        <f t="shared" si="87"/>
        <v>75.1875</v>
      </c>
      <c r="R805" s="10">
        <v>45226</v>
      </c>
      <c r="S805">
        <v>115</v>
      </c>
      <c r="T805" s="6">
        <f t="shared" si="88"/>
        <v>178.67499999999998</v>
      </c>
    </row>
    <row r="806" spans="1:20" x14ac:dyDescent="0.35">
      <c r="B806">
        <f t="shared" si="89"/>
        <v>2023</v>
      </c>
      <c r="C806" s="10">
        <v>45074</v>
      </c>
      <c r="D806">
        <v>26.8</v>
      </c>
      <c r="E806" s="6">
        <f t="shared" si="90"/>
        <v>24.852000000000004</v>
      </c>
      <c r="F806" s="10">
        <v>45105</v>
      </c>
      <c r="G806">
        <v>56.6</v>
      </c>
      <c r="H806" s="6">
        <f t="shared" si="84"/>
        <v>71.949000000000012</v>
      </c>
      <c r="I806" s="10">
        <v>45135</v>
      </c>
      <c r="J806">
        <v>29.1</v>
      </c>
      <c r="K806" s="6">
        <f t="shared" si="85"/>
        <v>26.206500000000005</v>
      </c>
      <c r="L806" s="10">
        <v>45166</v>
      </c>
      <c r="M806">
        <v>22.8</v>
      </c>
      <c r="N806" s="6">
        <f t="shared" si="86"/>
        <v>18.812000000000001</v>
      </c>
      <c r="O806" s="10">
        <v>45197</v>
      </c>
      <c r="P806">
        <v>49.8</v>
      </c>
      <c r="Q806" s="6">
        <f t="shared" si="87"/>
        <v>67.596999999999994</v>
      </c>
      <c r="R806" s="10">
        <v>45227</v>
      </c>
      <c r="S806">
        <v>97.7</v>
      </c>
      <c r="T806" s="6">
        <f t="shared" si="88"/>
        <v>150.7355</v>
      </c>
    </row>
    <row r="807" spans="1:20" x14ac:dyDescent="0.35">
      <c r="B807">
        <f t="shared" si="89"/>
        <v>2023</v>
      </c>
      <c r="C807" s="10">
        <v>45075</v>
      </c>
      <c r="D807">
        <v>23.5</v>
      </c>
      <c r="E807" s="6">
        <f t="shared" si="90"/>
        <v>19.522500000000001</v>
      </c>
      <c r="F807" s="10">
        <v>45106</v>
      </c>
      <c r="G807">
        <v>53.3</v>
      </c>
      <c r="H807" s="6">
        <f t="shared" si="84"/>
        <v>66.619499999999988</v>
      </c>
      <c r="I807" s="10">
        <v>45136</v>
      </c>
      <c r="J807">
        <v>28.1</v>
      </c>
      <c r="K807" s="6">
        <f t="shared" si="85"/>
        <v>24.591500000000003</v>
      </c>
      <c r="L807" s="10">
        <v>45167</v>
      </c>
      <c r="M807">
        <v>20.399999999999999</v>
      </c>
      <c r="N807" s="6">
        <f t="shared" si="86"/>
        <v>14.935999999999996</v>
      </c>
      <c r="O807" s="10">
        <v>45198</v>
      </c>
      <c r="P807">
        <v>45.9</v>
      </c>
      <c r="Q807" s="6">
        <f t="shared" si="87"/>
        <v>61.298500000000004</v>
      </c>
      <c r="R807" s="10">
        <v>45228</v>
      </c>
      <c r="S807">
        <v>83.7</v>
      </c>
      <c r="T807" s="6">
        <f t="shared" si="88"/>
        <v>128.12549999999999</v>
      </c>
    </row>
    <row r="808" spans="1:20" x14ac:dyDescent="0.35">
      <c r="B808">
        <f t="shared" si="89"/>
        <v>2023</v>
      </c>
      <c r="C808" s="10">
        <v>45076</v>
      </c>
      <c r="D808">
        <v>20.5</v>
      </c>
      <c r="E808" s="6">
        <f t="shared" si="90"/>
        <v>14.677500000000002</v>
      </c>
      <c r="F808" s="10">
        <v>45107</v>
      </c>
      <c r="G808">
        <v>47.8</v>
      </c>
      <c r="H808" s="6">
        <f t="shared" si="84"/>
        <v>57.736999999999988</v>
      </c>
      <c r="I808" s="10">
        <v>45137</v>
      </c>
      <c r="J808">
        <v>26.6</v>
      </c>
      <c r="K808" s="6">
        <f t="shared" si="85"/>
        <v>22.169000000000004</v>
      </c>
      <c r="L808" s="10">
        <v>45168</v>
      </c>
      <c r="M808">
        <v>39.4</v>
      </c>
      <c r="N808" s="6">
        <f t="shared" si="86"/>
        <v>45.620999999999995</v>
      </c>
      <c r="O808" s="10">
        <v>45199</v>
      </c>
      <c r="P808">
        <v>42.1</v>
      </c>
      <c r="Q808" s="6">
        <f t="shared" si="87"/>
        <v>55.161500000000004</v>
      </c>
      <c r="R808" s="10">
        <v>45229</v>
      </c>
      <c r="S808">
        <v>76.8</v>
      </c>
      <c r="T808" s="6">
        <f t="shared" si="88"/>
        <v>116.982</v>
      </c>
    </row>
    <row r="809" spans="1:20" x14ac:dyDescent="0.35">
      <c r="B809">
        <f t="shared" si="89"/>
        <v>2023</v>
      </c>
      <c r="C809" s="10">
        <v>45077</v>
      </c>
      <c r="D809">
        <v>17.5</v>
      </c>
      <c r="E809" s="6">
        <f t="shared" si="90"/>
        <v>9.8324999999999996</v>
      </c>
      <c r="H809" s="6" t="str">
        <f t="shared" si="84"/>
        <v/>
      </c>
      <c r="I809" s="10">
        <v>45138</v>
      </c>
      <c r="J809">
        <v>24.6</v>
      </c>
      <c r="K809" s="6">
        <f t="shared" si="85"/>
        <v>18.939</v>
      </c>
      <c r="L809" s="10">
        <v>45169</v>
      </c>
      <c r="M809">
        <v>41.8</v>
      </c>
      <c r="N809" s="6">
        <f t="shared" si="86"/>
        <v>49.496999999999986</v>
      </c>
      <c r="Q809" s="6" t="str">
        <f t="shared" si="87"/>
        <v/>
      </c>
      <c r="R809" s="10">
        <v>45230</v>
      </c>
      <c r="S809">
        <v>76.900000000000006</v>
      </c>
      <c r="T809" s="6">
        <f t="shared" si="88"/>
        <v>117.14350000000002</v>
      </c>
    </row>
    <row r="810" spans="1:20" x14ac:dyDescent="0.35">
      <c r="A810" t="s">
        <v>67</v>
      </c>
      <c r="E810" s="6">
        <f>COUNT(E4:E809)</f>
        <v>775</v>
      </c>
      <c r="H810" s="6">
        <f>COUNT(H4:H809)</f>
        <v>750</v>
      </c>
      <c r="K810" s="6">
        <f>COUNT(K4:K809)</f>
        <v>775</v>
      </c>
      <c r="N810" s="6">
        <f>COUNT(N4:N809)</f>
        <v>806</v>
      </c>
      <c r="Q810" s="6">
        <f>COUNT(Q4:Q809)</f>
        <v>780</v>
      </c>
      <c r="T810" s="6">
        <f>COUNT(T4:T809)</f>
        <v>806</v>
      </c>
    </row>
    <row r="811" spans="1:20" x14ac:dyDescent="0.35">
      <c r="A811" t="s">
        <v>83</v>
      </c>
      <c r="E811" s="6">
        <f>COUNTIF(E$4:E$809,"&lt;=0")</f>
        <v>4</v>
      </c>
      <c r="H811" s="6">
        <f>COUNTIF(H4:H809,"&lt;=0")</f>
        <v>97</v>
      </c>
      <c r="K811" s="6">
        <f>COUNTIF(K4:K809,"&lt;=0")</f>
        <v>406</v>
      </c>
      <c r="N811" s="6">
        <f>COUNTIF(N4:N809,"&lt;=0")</f>
        <v>502</v>
      </c>
      <c r="Q811" s="6">
        <f>COUNTIF(Q4:Q809,"&lt;=0")</f>
        <v>410</v>
      </c>
      <c r="T811" s="6">
        <f>COUNTIF(T4:T809,"&lt;=0")</f>
        <v>110</v>
      </c>
    </row>
    <row r="812" spans="1:20" x14ac:dyDescent="0.35">
      <c r="A812" t="s">
        <v>63</v>
      </c>
      <c r="E812" s="5">
        <f>E811/E$810</f>
        <v>5.1612903225806452E-3</v>
      </c>
      <c r="H812" s="5">
        <f>H811/H$810</f>
        <v>0.12933333333333333</v>
      </c>
      <c r="K812" s="5">
        <f>K811/K$810</f>
        <v>0.52387096774193553</v>
      </c>
      <c r="N812" s="5">
        <f>N811/N$810</f>
        <v>0.62282878411910669</v>
      </c>
      <c r="Q812" s="5">
        <f>Q811/Q$810</f>
        <v>0.52564102564102566</v>
      </c>
      <c r="T812" s="5">
        <f>T811/T$810</f>
        <v>0.13647642679900746</v>
      </c>
    </row>
    <row r="813" spans="1:20" x14ac:dyDescent="0.35">
      <c r="A813" t="s">
        <v>15</v>
      </c>
      <c r="E813" s="6">
        <f>COUNTIF(E$4:E$809,"&lt;=1")</f>
        <v>4</v>
      </c>
      <c r="H813" s="6">
        <f>COUNTIF(H$4:H$809,"&lt;=1")</f>
        <v>107</v>
      </c>
      <c r="K813" s="6">
        <f>COUNTIF(K$4:K$809,"&lt;=1")</f>
        <v>421</v>
      </c>
      <c r="N813" s="6">
        <f>COUNTIF(N$4:N$809,"&lt;=1")</f>
        <v>516</v>
      </c>
      <c r="Q813" s="6">
        <f>COUNTIF(Q$4:Q$809,"&lt;=1")</f>
        <v>439</v>
      </c>
      <c r="T813" s="6">
        <f>COUNTIF(T$4:T$809,"&lt;=1")</f>
        <v>129</v>
      </c>
    </row>
    <row r="814" spans="1:20" x14ac:dyDescent="0.35">
      <c r="A814" t="s">
        <v>64</v>
      </c>
      <c r="E814" s="5">
        <f>E813/E$810</f>
        <v>5.1612903225806452E-3</v>
      </c>
      <c r="H814" s="5">
        <f>H813/H$810</f>
        <v>0.14266666666666666</v>
      </c>
      <c r="K814" s="5">
        <f>K813/K$810</f>
        <v>0.54322580645161289</v>
      </c>
      <c r="N814" s="5">
        <f>N813/N$810</f>
        <v>0.64019851116625315</v>
      </c>
      <c r="Q814" s="5">
        <f>Q813/Q$810</f>
        <v>0.56282051282051282</v>
      </c>
      <c r="T814" s="5">
        <f>T813/T$810</f>
        <v>0.16004962779156329</v>
      </c>
    </row>
    <row r="815" spans="1:20" x14ac:dyDescent="0.35">
      <c r="A815" t="s">
        <v>65</v>
      </c>
      <c r="E815" s="6">
        <v>8</v>
      </c>
      <c r="H815" s="6">
        <v>8</v>
      </c>
      <c r="K815" s="6">
        <v>9</v>
      </c>
      <c r="N815" s="6">
        <v>12</v>
      </c>
      <c r="Q815" s="6">
        <v>16</v>
      </c>
      <c r="T815" s="6">
        <v>17</v>
      </c>
    </row>
    <row r="816" spans="1:20" x14ac:dyDescent="0.35">
      <c r="A816" t="s">
        <v>66</v>
      </c>
      <c r="E816" s="6">
        <f>COUNTIF(E$4:E$809,"&lt;="&amp;E815+1)</f>
        <v>13</v>
      </c>
      <c r="H816" s="6">
        <f>COUNTIF(H$4:H$809,"&lt;="&amp;H815+1)</f>
        <v>239</v>
      </c>
      <c r="K816" s="6">
        <f>COUNTIF(K$4:K$809,"&lt;="&amp;K815+1)</f>
        <v>518</v>
      </c>
      <c r="N816" s="6">
        <f>COUNTIF(N$4:N$809,"&lt;="&amp;N815+1)</f>
        <v>624</v>
      </c>
      <c r="Q816" s="6">
        <f>COUNTIF(Q$4:Q$809,"&lt;="&amp;Q815+1)</f>
        <v>599</v>
      </c>
      <c r="T816" s="6">
        <f>COUNTIF(T$4:T$809,"&lt;="&amp;T815+1)</f>
        <v>332</v>
      </c>
    </row>
    <row r="817" spans="1:20" x14ac:dyDescent="0.35">
      <c r="A817" t="s">
        <v>68</v>
      </c>
      <c r="E817" s="5">
        <f>E816/E$810</f>
        <v>1.6774193548387096E-2</v>
      </c>
      <c r="H817" s="5">
        <f>H816/H$810</f>
        <v>0.31866666666666665</v>
      </c>
      <c r="K817" s="5">
        <f>K816/K$810</f>
        <v>0.6683870967741935</v>
      </c>
      <c r="N817" s="5">
        <f>N816/N$810</f>
        <v>0.77419354838709675</v>
      </c>
      <c r="Q817" s="5">
        <f>Q816/Q$810</f>
        <v>0.767948717948718</v>
      </c>
      <c r="T817" s="5">
        <f>T816/T$810</f>
        <v>0.41191066997518611</v>
      </c>
    </row>
    <row r="818" spans="1:20" x14ac:dyDescent="0.35">
      <c r="A818" t="s">
        <v>69</v>
      </c>
      <c r="E818" s="6">
        <f>COUNTIF(E$4:E$809,"&lt;="&amp;E815+25)</f>
        <v>125</v>
      </c>
      <c r="H818" s="6">
        <f>COUNTIF(H$4:H$809,"&lt;="&amp;H815+25)</f>
        <v>444</v>
      </c>
      <c r="K818" s="6">
        <f>COUNTIF(K$4:K$809,"&lt;="&amp;K815+25)</f>
        <v>635</v>
      </c>
      <c r="N818" s="6">
        <f>COUNTIF(N$4:N$809,"&lt;="&amp;N815+25)</f>
        <v>724</v>
      </c>
      <c r="Q818" s="6">
        <f>COUNTIF(Q$4:Q$809,"&lt;="&amp;Q815+25)</f>
        <v>674</v>
      </c>
      <c r="T818" s="6">
        <f>COUNTIF(T$4:T$809,"&lt;="&amp;T815+25)</f>
        <v>498</v>
      </c>
    </row>
    <row r="819" spans="1:20" x14ac:dyDescent="0.35">
      <c r="A819" t="s">
        <v>70</v>
      </c>
      <c r="E819" s="5">
        <f>E818/E$810</f>
        <v>0.16129032258064516</v>
      </c>
      <c r="H819" s="5">
        <f>H818/H$810</f>
        <v>0.59199999999999997</v>
      </c>
      <c r="K819" s="5">
        <f>K818/K$810</f>
        <v>0.8193548387096774</v>
      </c>
      <c r="N819" s="5">
        <f>N818/N$810</f>
        <v>0.8982630272952854</v>
      </c>
      <c r="Q819" s="5">
        <f>Q818/Q$810</f>
        <v>0.86410256410256414</v>
      </c>
      <c r="T819" s="5">
        <f>T818/T$810</f>
        <v>0.6178660049627791</v>
      </c>
    </row>
    <row r="820" spans="1:20" x14ac:dyDescent="0.35">
      <c r="A820" t="s">
        <v>71</v>
      </c>
      <c r="E820" s="6">
        <f>COUNTIF(E$4:E$809,"&lt;="&amp;E815+50)</f>
        <v>293</v>
      </c>
      <c r="H820" s="6">
        <f>COUNTIF(H$4:H$809,"&lt;="&amp;H815+50)</f>
        <v>551</v>
      </c>
      <c r="K820" s="6">
        <f>COUNTIF(K$4:K$809,"&lt;="&amp;K815+50)</f>
        <v>693</v>
      </c>
      <c r="N820" s="6">
        <f>COUNTIF(N$4:N$809,"&lt;="&amp;N815+50)</f>
        <v>767</v>
      </c>
      <c r="Q820" s="6">
        <f>COUNTIF(Q$4:Q$809,"&lt;="&amp;Q815+50)</f>
        <v>711</v>
      </c>
      <c r="T820" s="6">
        <f>COUNTIF(T$4:T$809,"&lt;="&amp;T815+50)</f>
        <v>579</v>
      </c>
    </row>
    <row r="821" spans="1:20" x14ac:dyDescent="0.35">
      <c r="A821" t="s">
        <v>72</v>
      </c>
      <c r="E821" s="5">
        <f>E820/E$810</f>
        <v>0.37806451612903225</v>
      </c>
      <c r="H821" s="5">
        <f>H820/H$810</f>
        <v>0.73466666666666669</v>
      </c>
      <c r="K821" s="5">
        <f>K820/K$810</f>
        <v>0.89419354838709675</v>
      </c>
      <c r="N821" s="5">
        <f>N820/N$810</f>
        <v>0.95161290322580649</v>
      </c>
      <c r="Q821" s="5">
        <f>Q820/Q$810</f>
        <v>0.91153846153846152</v>
      </c>
      <c r="T821" s="5">
        <f>T820/T$810</f>
        <v>0.71836228287841186</v>
      </c>
    </row>
    <row r="823" spans="1:20" x14ac:dyDescent="0.35">
      <c r="A823" t="s">
        <v>81</v>
      </c>
      <c r="B823" s="9">
        <v>1998</v>
      </c>
      <c r="E823" s="6">
        <f>COUNTIFS($B$4:$B$809,$B823,E$4:E$809,"&lt;=0")</f>
        <v>0</v>
      </c>
      <c r="H823" s="6">
        <f t="shared" ref="H823:H848" si="91">COUNTIFS($B$4:$B$809,$B823,H$4:H$809,"&lt;=0")</f>
        <v>0</v>
      </c>
      <c r="K823" s="6">
        <f t="shared" ref="K823:K848" si="92">COUNTIFS($B$4:$B$809,$B823,K$4:K$809,"&lt;=0")</f>
        <v>0</v>
      </c>
      <c r="N823" s="6">
        <f t="shared" ref="N823:N848" si="93">COUNTIFS($B$4:$B$809,$B823,N$4:N$809,"&lt;=0")</f>
        <v>31</v>
      </c>
      <c r="Q823" s="6">
        <f t="shared" ref="Q823:Q848" si="94">COUNTIFS($B$4:$B$809,$B823,Q$4:Q$809,"&lt;=0")</f>
        <v>30</v>
      </c>
      <c r="T823" s="6">
        <f t="shared" ref="T823:T848" si="95">COUNTIFS($B$4:$B$809,$B823,T$4:T$809,"&lt;=0")</f>
        <v>0</v>
      </c>
    </row>
    <row r="824" spans="1:20" x14ac:dyDescent="0.35">
      <c r="B824" s="9">
        <f>B823+1</f>
        <v>1999</v>
      </c>
      <c r="E824" s="6">
        <f t="shared" ref="E824:E848" si="96">COUNTIFS($B$4:$B$809,$B824,E$4:E$809,"&lt;=0")</f>
        <v>0</v>
      </c>
      <c r="H824" s="6">
        <f t="shared" si="91"/>
        <v>11</v>
      </c>
      <c r="K824" s="6">
        <f t="shared" si="92"/>
        <v>30</v>
      </c>
      <c r="N824" s="6">
        <f t="shared" si="93"/>
        <v>28</v>
      </c>
      <c r="Q824" s="6">
        <f t="shared" si="94"/>
        <v>16</v>
      </c>
      <c r="T824" s="6">
        <f t="shared" si="95"/>
        <v>0</v>
      </c>
    </row>
    <row r="825" spans="1:20" x14ac:dyDescent="0.35">
      <c r="B825" s="9">
        <f t="shared" ref="B825:B848" si="97">B824+1</f>
        <v>2000</v>
      </c>
      <c r="E825" s="6">
        <f t="shared" si="96"/>
        <v>0</v>
      </c>
      <c r="H825" s="6">
        <f t="shared" si="91"/>
        <v>0</v>
      </c>
      <c r="K825" s="6">
        <f t="shared" si="92"/>
        <v>5</v>
      </c>
      <c r="N825" s="6">
        <f t="shared" si="93"/>
        <v>31</v>
      </c>
      <c r="Q825" s="6">
        <f t="shared" si="94"/>
        <v>25</v>
      </c>
      <c r="T825" s="6">
        <f t="shared" si="95"/>
        <v>5</v>
      </c>
    </row>
    <row r="826" spans="1:20" x14ac:dyDescent="0.35">
      <c r="B826" s="9">
        <f t="shared" si="97"/>
        <v>2001</v>
      </c>
      <c r="E826" s="6">
        <f t="shared" si="96"/>
        <v>0</v>
      </c>
      <c r="H826" s="6">
        <f t="shared" si="91"/>
        <v>4</v>
      </c>
      <c r="K826" s="6">
        <f t="shared" si="92"/>
        <v>31</v>
      </c>
      <c r="N826" s="6">
        <f t="shared" si="93"/>
        <v>31</v>
      </c>
      <c r="Q826" s="6">
        <f t="shared" si="94"/>
        <v>29</v>
      </c>
      <c r="T826" s="6">
        <f t="shared" si="95"/>
        <v>23</v>
      </c>
    </row>
    <row r="827" spans="1:20" x14ac:dyDescent="0.35">
      <c r="B827" s="9">
        <f t="shared" si="97"/>
        <v>2002</v>
      </c>
      <c r="E827" s="6">
        <f t="shared" si="96"/>
        <v>0</v>
      </c>
      <c r="H827" s="6">
        <f t="shared" si="91"/>
        <v>0</v>
      </c>
      <c r="K827" s="6">
        <f t="shared" si="92"/>
        <v>23</v>
      </c>
      <c r="N827" s="6">
        <f t="shared" si="93"/>
        <v>31</v>
      </c>
      <c r="Q827" s="6">
        <f t="shared" si="94"/>
        <v>29</v>
      </c>
      <c r="T827" s="6">
        <f t="shared" si="95"/>
        <v>16</v>
      </c>
    </row>
    <row r="828" spans="1:20" x14ac:dyDescent="0.35">
      <c r="B828" s="9">
        <f t="shared" si="97"/>
        <v>2003</v>
      </c>
      <c r="E828" s="6">
        <f t="shared" si="96"/>
        <v>0</v>
      </c>
      <c r="H828" s="6">
        <f t="shared" si="91"/>
        <v>1</v>
      </c>
      <c r="K828" s="6">
        <f t="shared" si="92"/>
        <v>31</v>
      </c>
      <c r="N828" s="6">
        <f t="shared" si="93"/>
        <v>29</v>
      </c>
      <c r="Q828" s="6">
        <f t="shared" si="94"/>
        <v>30</v>
      </c>
      <c r="T828" s="6">
        <f t="shared" si="95"/>
        <v>0</v>
      </c>
    </row>
    <row r="829" spans="1:20" x14ac:dyDescent="0.35">
      <c r="B829" s="9">
        <f t="shared" si="97"/>
        <v>2004</v>
      </c>
      <c r="E829" s="6">
        <f t="shared" si="96"/>
        <v>0</v>
      </c>
      <c r="H829" s="6">
        <f t="shared" si="91"/>
        <v>2</v>
      </c>
      <c r="K829" s="6">
        <f t="shared" si="92"/>
        <v>13</v>
      </c>
      <c r="N829" s="6">
        <f t="shared" si="93"/>
        <v>5</v>
      </c>
      <c r="Q829" s="6">
        <f t="shared" si="94"/>
        <v>1</v>
      </c>
      <c r="T829" s="6">
        <f t="shared" si="95"/>
        <v>0</v>
      </c>
    </row>
    <row r="830" spans="1:20" x14ac:dyDescent="0.35">
      <c r="B830" s="9">
        <f t="shared" si="97"/>
        <v>2005</v>
      </c>
      <c r="E830" s="6">
        <f t="shared" si="96"/>
        <v>0</v>
      </c>
      <c r="H830" s="6">
        <f t="shared" si="91"/>
        <v>0</v>
      </c>
      <c r="K830" s="6">
        <f t="shared" si="92"/>
        <v>9</v>
      </c>
      <c r="N830" s="6">
        <f t="shared" si="93"/>
        <v>20</v>
      </c>
      <c r="Q830" s="6">
        <f t="shared" si="94"/>
        <v>7</v>
      </c>
      <c r="T830" s="6">
        <f t="shared" si="95"/>
        <v>0</v>
      </c>
    </row>
    <row r="831" spans="1:20" x14ac:dyDescent="0.35">
      <c r="B831" s="9">
        <f t="shared" si="97"/>
        <v>2006</v>
      </c>
      <c r="E831" s="6">
        <f t="shared" si="96"/>
        <v>0</v>
      </c>
      <c r="H831" s="6">
        <f t="shared" si="91"/>
        <v>0</v>
      </c>
      <c r="K831" s="6">
        <f t="shared" si="92"/>
        <v>0</v>
      </c>
      <c r="N831" s="6">
        <f t="shared" si="93"/>
        <v>6</v>
      </c>
      <c r="Q831" s="6">
        <f t="shared" si="94"/>
        <v>3</v>
      </c>
      <c r="T831" s="6">
        <f t="shared" si="95"/>
        <v>0</v>
      </c>
    </row>
    <row r="832" spans="1:20" x14ac:dyDescent="0.35">
      <c r="B832" s="9">
        <f t="shared" si="97"/>
        <v>2007</v>
      </c>
      <c r="E832" s="6">
        <f t="shared" si="96"/>
        <v>0</v>
      </c>
      <c r="H832" s="6">
        <f t="shared" si="91"/>
        <v>5</v>
      </c>
      <c r="K832" s="6">
        <f t="shared" si="92"/>
        <v>25</v>
      </c>
      <c r="N832" s="6">
        <f t="shared" si="93"/>
        <v>31</v>
      </c>
      <c r="Q832" s="6">
        <f t="shared" si="94"/>
        <v>30</v>
      </c>
      <c r="T832" s="6">
        <f t="shared" si="95"/>
        <v>11</v>
      </c>
    </row>
    <row r="833" spans="2:20" x14ac:dyDescent="0.35">
      <c r="B833" s="9">
        <f t="shared" si="97"/>
        <v>2008</v>
      </c>
      <c r="E833" s="6">
        <f t="shared" si="96"/>
        <v>0</v>
      </c>
      <c r="H833" s="6">
        <f t="shared" si="91"/>
        <v>5</v>
      </c>
      <c r="K833" s="6">
        <f t="shared" si="92"/>
        <v>22</v>
      </c>
      <c r="N833" s="6">
        <f t="shared" si="93"/>
        <v>7</v>
      </c>
      <c r="Q833" s="6">
        <f t="shared" si="94"/>
        <v>13</v>
      </c>
      <c r="T833" s="6">
        <f t="shared" si="95"/>
        <v>0</v>
      </c>
    </row>
    <row r="834" spans="2:20" x14ac:dyDescent="0.35">
      <c r="B834" s="9">
        <f t="shared" si="97"/>
        <v>2009</v>
      </c>
      <c r="E834" s="6">
        <f t="shared" si="96"/>
        <v>0</v>
      </c>
      <c r="H834" s="6">
        <f t="shared" si="91"/>
        <v>0</v>
      </c>
      <c r="K834" s="6">
        <f t="shared" si="92"/>
        <v>0</v>
      </c>
      <c r="N834" s="6">
        <f t="shared" si="93"/>
        <v>9</v>
      </c>
      <c r="Q834" s="6">
        <f t="shared" si="94"/>
        <v>11</v>
      </c>
      <c r="T834" s="6">
        <f t="shared" si="95"/>
        <v>0</v>
      </c>
    </row>
    <row r="835" spans="2:20" x14ac:dyDescent="0.35">
      <c r="B835" s="9">
        <f t="shared" si="97"/>
        <v>2010</v>
      </c>
      <c r="E835" s="6">
        <f t="shared" si="96"/>
        <v>4</v>
      </c>
      <c r="H835" s="6">
        <f t="shared" si="91"/>
        <v>6</v>
      </c>
      <c r="K835" s="6">
        <f t="shared" si="92"/>
        <v>29</v>
      </c>
      <c r="N835" s="6">
        <f t="shared" si="93"/>
        <v>31</v>
      </c>
      <c r="Q835" s="6">
        <f t="shared" si="94"/>
        <v>22</v>
      </c>
      <c r="T835" s="6">
        <f t="shared" si="95"/>
        <v>0</v>
      </c>
    </row>
    <row r="836" spans="2:20" x14ac:dyDescent="0.35">
      <c r="B836" s="9">
        <f t="shared" si="97"/>
        <v>2011</v>
      </c>
      <c r="E836" s="6">
        <f t="shared" si="96"/>
        <v>0</v>
      </c>
      <c r="H836" s="6">
        <f t="shared" si="91"/>
        <v>3</v>
      </c>
      <c r="K836" s="6">
        <f t="shared" si="92"/>
        <v>25</v>
      </c>
      <c r="N836" s="6">
        <f t="shared" si="93"/>
        <v>2</v>
      </c>
      <c r="Q836" s="6">
        <f t="shared" si="94"/>
        <v>8</v>
      </c>
      <c r="T836" s="6">
        <f t="shared" si="95"/>
        <v>0</v>
      </c>
    </row>
    <row r="837" spans="2:20" x14ac:dyDescent="0.35">
      <c r="B837" s="9">
        <f t="shared" si="97"/>
        <v>2012</v>
      </c>
      <c r="E837" s="6">
        <f t="shared" si="96"/>
        <v>0</v>
      </c>
      <c r="H837" s="6">
        <f t="shared" si="91"/>
        <v>0</v>
      </c>
      <c r="K837" s="6">
        <f t="shared" si="92"/>
        <v>22</v>
      </c>
      <c r="N837" s="6">
        <f t="shared" si="93"/>
        <v>23</v>
      </c>
      <c r="Q837" s="6">
        <f t="shared" si="94"/>
        <v>15</v>
      </c>
      <c r="T837" s="6">
        <f t="shared" si="95"/>
        <v>0</v>
      </c>
    </row>
    <row r="838" spans="2:20" x14ac:dyDescent="0.35">
      <c r="B838" s="9">
        <f t="shared" si="97"/>
        <v>2013</v>
      </c>
      <c r="E838" s="6">
        <f t="shared" si="96"/>
        <v>0</v>
      </c>
      <c r="H838" s="6">
        <f t="shared" si="91"/>
        <v>0</v>
      </c>
      <c r="K838" s="6">
        <f t="shared" si="92"/>
        <v>0</v>
      </c>
      <c r="N838" s="6">
        <f t="shared" si="93"/>
        <v>0</v>
      </c>
      <c r="Q838" s="6">
        <f t="shared" si="94"/>
        <v>0</v>
      </c>
      <c r="T838" s="6">
        <f t="shared" si="95"/>
        <v>0</v>
      </c>
    </row>
    <row r="839" spans="2:20" x14ac:dyDescent="0.35">
      <c r="B839" s="9">
        <f t="shared" si="97"/>
        <v>2014</v>
      </c>
      <c r="E839" s="6">
        <f t="shared" si="96"/>
        <v>0</v>
      </c>
      <c r="H839" s="6">
        <f t="shared" si="91"/>
        <v>0</v>
      </c>
      <c r="K839" s="6">
        <f t="shared" si="92"/>
        <v>0</v>
      </c>
      <c r="N839" s="6">
        <f t="shared" si="93"/>
        <v>0</v>
      </c>
      <c r="Q839" s="6">
        <f t="shared" si="94"/>
        <v>6</v>
      </c>
      <c r="T839" s="6">
        <f t="shared" si="95"/>
        <v>0</v>
      </c>
    </row>
    <row r="840" spans="2:20" x14ac:dyDescent="0.35">
      <c r="B840" s="9">
        <f t="shared" si="97"/>
        <v>2015</v>
      </c>
      <c r="E840" s="6">
        <f t="shared" si="96"/>
        <v>0</v>
      </c>
      <c r="H840" s="6">
        <f t="shared" si="91"/>
        <v>0</v>
      </c>
      <c r="K840" s="6">
        <f t="shared" si="92"/>
        <v>2</v>
      </c>
      <c r="N840" s="6">
        <f t="shared" si="93"/>
        <v>4</v>
      </c>
      <c r="Q840" s="6">
        <f t="shared" si="94"/>
        <v>5</v>
      </c>
      <c r="T840" s="6">
        <f t="shared" si="95"/>
        <v>0</v>
      </c>
    </row>
    <row r="841" spans="2:20" x14ac:dyDescent="0.35">
      <c r="B841" s="9">
        <f t="shared" si="97"/>
        <v>2016</v>
      </c>
      <c r="E841" s="6">
        <f t="shared" si="96"/>
        <v>0</v>
      </c>
      <c r="H841" s="6">
        <f t="shared" si="91"/>
        <v>9</v>
      </c>
      <c r="K841" s="6">
        <f t="shared" si="92"/>
        <v>29</v>
      </c>
      <c r="N841" s="6">
        <f t="shared" si="93"/>
        <v>31</v>
      </c>
      <c r="Q841" s="6">
        <f t="shared" si="94"/>
        <v>30</v>
      </c>
      <c r="T841" s="6">
        <f t="shared" si="95"/>
        <v>19</v>
      </c>
    </row>
    <row r="842" spans="2:20" x14ac:dyDescent="0.35">
      <c r="B842" s="9">
        <f t="shared" si="97"/>
        <v>2017</v>
      </c>
      <c r="E842" s="6">
        <f t="shared" si="96"/>
        <v>0</v>
      </c>
      <c r="H842" s="6">
        <f t="shared" si="91"/>
        <v>0</v>
      </c>
      <c r="K842" s="6">
        <f t="shared" si="92"/>
        <v>25</v>
      </c>
      <c r="N842" s="6">
        <f t="shared" si="93"/>
        <v>31</v>
      </c>
      <c r="Q842" s="6">
        <f t="shared" si="94"/>
        <v>30</v>
      </c>
      <c r="T842" s="6">
        <f t="shared" si="95"/>
        <v>24</v>
      </c>
    </row>
    <row r="843" spans="2:20" x14ac:dyDescent="0.35">
      <c r="B843" s="9">
        <f t="shared" si="97"/>
        <v>2018</v>
      </c>
      <c r="E843" s="6">
        <f t="shared" si="96"/>
        <v>0</v>
      </c>
      <c r="H843" s="6">
        <f t="shared" si="91"/>
        <v>10</v>
      </c>
      <c r="K843" s="6">
        <f t="shared" si="92"/>
        <v>20</v>
      </c>
      <c r="N843" s="6">
        <f t="shared" si="93"/>
        <v>31</v>
      </c>
      <c r="Q843" s="6">
        <f t="shared" si="94"/>
        <v>28</v>
      </c>
      <c r="T843" s="6">
        <f t="shared" si="95"/>
        <v>1</v>
      </c>
    </row>
    <row r="844" spans="2:20" x14ac:dyDescent="0.35">
      <c r="B844" s="9">
        <f t="shared" si="97"/>
        <v>2019</v>
      </c>
      <c r="E844" s="6">
        <f t="shared" si="96"/>
        <v>0</v>
      </c>
      <c r="H844" s="6">
        <f t="shared" si="91"/>
        <v>0</v>
      </c>
      <c r="K844" s="6">
        <f t="shared" si="92"/>
        <v>0</v>
      </c>
      <c r="N844" s="6">
        <f t="shared" si="93"/>
        <v>13</v>
      </c>
      <c r="Q844" s="6">
        <f t="shared" si="94"/>
        <v>0</v>
      </c>
      <c r="T844" s="6">
        <f t="shared" si="95"/>
        <v>0</v>
      </c>
    </row>
    <row r="845" spans="2:20" x14ac:dyDescent="0.35">
      <c r="B845" s="9">
        <f t="shared" si="97"/>
        <v>2020</v>
      </c>
      <c r="E845" s="6">
        <f t="shared" si="96"/>
        <v>0</v>
      </c>
      <c r="H845" s="6">
        <f t="shared" si="91"/>
        <v>14</v>
      </c>
      <c r="K845" s="6">
        <f t="shared" si="92"/>
        <v>27</v>
      </c>
      <c r="N845" s="6">
        <f t="shared" si="93"/>
        <v>31</v>
      </c>
      <c r="Q845" s="6">
        <f t="shared" si="94"/>
        <v>30</v>
      </c>
      <c r="T845" s="6">
        <f t="shared" si="95"/>
        <v>11</v>
      </c>
    </row>
    <row r="846" spans="2:20" x14ac:dyDescent="0.35">
      <c r="B846" s="9">
        <f t="shared" si="97"/>
        <v>2021</v>
      </c>
      <c r="E846" s="6">
        <f t="shared" si="96"/>
        <v>0</v>
      </c>
      <c r="H846" s="6">
        <f t="shared" si="91"/>
        <v>20</v>
      </c>
      <c r="K846" s="6">
        <f t="shared" si="92"/>
        <v>11</v>
      </c>
      <c r="N846" s="6">
        <f t="shared" si="93"/>
        <v>19</v>
      </c>
      <c r="Q846" s="6">
        <f t="shared" si="94"/>
        <v>1</v>
      </c>
      <c r="T846" s="6">
        <f t="shared" si="95"/>
        <v>0</v>
      </c>
    </row>
    <row r="847" spans="2:20" x14ac:dyDescent="0.35">
      <c r="B847" s="9">
        <f t="shared" si="97"/>
        <v>2022</v>
      </c>
      <c r="E847" s="6">
        <f t="shared" si="96"/>
        <v>0</v>
      </c>
      <c r="H847" s="6">
        <f t="shared" si="91"/>
        <v>7</v>
      </c>
      <c r="K847" s="6">
        <f t="shared" si="92"/>
        <v>27</v>
      </c>
      <c r="N847" s="6">
        <f t="shared" si="93"/>
        <v>27</v>
      </c>
      <c r="Q847" s="6">
        <f t="shared" si="94"/>
        <v>11</v>
      </c>
      <c r="T847" s="6">
        <f t="shared" si="95"/>
        <v>0</v>
      </c>
    </row>
    <row r="848" spans="2:20" x14ac:dyDescent="0.35">
      <c r="B848" s="9">
        <f t="shared" si="97"/>
        <v>2023</v>
      </c>
      <c r="E848" s="6">
        <f t="shared" si="96"/>
        <v>0</v>
      </c>
      <c r="H848" s="6">
        <f t="shared" si="91"/>
        <v>0</v>
      </c>
      <c r="K848" s="6">
        <f t="shared" si="92"/>
        <v>0</v>
      </c>
      <c r="N848" s="6">
        <f t="shared" si="93"/>
        <v>0</v>
      </c>
      <c r="Q848" s="6">
        <f t="shared" si="94"/>
        <v>0</v>
      </c>
      <c r="T848" s="6">
        <f t="shared" si="95"/>
        <v>0</v>
      </c>
    </row>
    <row r="850" spans="1:20" x14ac:dyDescent="0.35">
      <c r="A850" t="s">
        <v>84</v>
      </c>
      <c r="E850" s="6">
        <f>COUNTIF(E823:E848,"&gt;0")</f>
        <v>1</v>
      </c>
      <c r="H850" s="6">
        <f>COUNTIF(H823:H848,"&gt;0")</f>
        <v>13</v>
      </c>
      <c r="K850" s="6">
        <f>COUNTIF(K823:K848,"&gt;0")</f>
        <v>19</v>
      </c>
      <c r="N850" s="6">
        <f>COUNTIF(N823:N848,"&gt;0")</f>
        <v>23</v>
      </c>
      <c r="Q850" s="6">
        <f>COUNTIF(Q823:Q848,"&gt;0")</f>
        <v>23</v>
      </c>
      <c r="T850" s="6">
        <f>COUNTIF(T823:T848,"&gt;0")</f>
        <v>8</v>
      </c>
    </row>
    <row r="851" spans="1:20" x14ac:dyDescent="0.35">
      <c r="A851" t="s">
        <v>85</v>
      </c>
      <c r="E851" s="6">
        <v>25</v>
      </c>
      <c r="H851" s="6">
        <v>25</v>
      </c>
      <c r="K851" s="6">
        <v>25</v>
      </c>
      <c r="N851" s="6">
        <v>26</v>
      </c>
      <c r="Q851" s="6">
        <v>26</v>
      </c>
      <c r="T851" s="6">
        <v>26</v>
      </c>
    </row>
    <row r="852" spans="1:20" x14ac:dyDescent="0.35">
      <c r="A852" t="s">
        <v>86</v>
      </c>
      <c r="E852" s="5">
        <f>E850/E851</f>
        <v>0.04</v>
      </c>
      <c r="H852" s="5">
        <f>H850/H851</f>
        <v>0.52</v>
      </c>
      <c r="K852" s="5">
        <f>K850/K851</f>
        <v>0.76</v>
      </c>
      <c r="N852" s="5">
        <f>N850/N851</f>
        <v>0.88461538461538458</v>
      </c>
      <c r="Q852" s="5">
        <f>Q850/Q851</f>
        <v>0.88461538461538458</v>
      </c>
      <c r="T852" s="5">
        <f>T850/T851</f>
        <v>0.30769230769230771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7"/>
  <sheetViews>
    <sheetView workbookViewId="0"/>
  </sheetViews>
  <sheetFormatPr defaultRowHeight="14.5" x14ac:dyDescent="0.35"/>
  <cols>
    <col min="1" max="1" width="16" customWidth="1"/>
    <col min="2" max="12" width="10.6328125" customWidth="1"/>
  </cols>
  <sheetData>
    <row r="1" spans="1:12" x14ac:dyDescent="0.35"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s="6" t="s">
        <v>26</v>
      </c>
    </row>
    <row r="2" spans="1:12" x14ac:dyDescent="0.35">
      <c r="A2" t="s">
        <v>9</v>
      </c>
      <c r="B2">
        <v>5.46</v>
      </c>
      <c r="C2">
        <f t="shared" ref="C2:C7" si="0">B2*$B$9</f>
        <v>4.2861000000000002</v>
      </c>
      <c r="D2">
        <v>5</v>
      </c>
      <c r="E2">
        <f t="shared" ref="E2:E7" si="1">D2*$B$9</f>
        <v>3.9250000000000003</v>
      </c>
      <c r="F2">
        <f>AVERAGE(B2,D2)</f>
        <v>5.23</v>
      </c>
      <c r="G2">
        <f>AVERAGE(C2,E2)</f>
        <v>4.10555</v>
      </c>
      <c r="H2">
        <v>31</v>
      </c>
      <c r="I2">
        <f>G2/12</f>
        <v>0.34212916666666665</v>
      </c>
      <c r="J2">
        <f t="shared" ref="J2:J7" si="2">I2*$B$11</f>
        <v>49359221.207999997</v>
      </c>
      <c r="K2">
        <f>H2*24*60*60</f>
        <v>2678400</v>
      </c>
      <c r="L2" s="6">
        <f>J2/K2</f>
        <v>18.42862201612903</v>
      </c>
    </row>
    <row r="3" spans="1:12" x14ac:dyDescent="0.35">
      <c r="A3" t="s">
        <v>27</v>
      </c>
      <c r="B3">
        <v>5.72</v>
      </c>
      <c r="C3">
        <f t="shared" si="0"/>
        <v>4.4901999999999997</v>
      </c>
      <c r="D3">
        <v>4.97</v>
      </c>
      <c r="E3">
        <f t="shared" si="1"/>
        <v>3.9014500000000001</v>
      </c>
      <c r="F3">
        <f t="shared" ref="F3:G7" si="3">AVERAGE(B3,D3)</f>
        <v>5.3449999999999998</v>
      </c>
      <c r="G3">
        <f>AVERAGE(C3,E3)</f>
        <v>4.1958250000000001</v>
      </c>
      <c r="H3">
        <v>30</v>
      </c>
      <c r="I3">
        <f t="shared" ref="I3:I7" si="4">G3/12</f>
        <v>0.34965208333333336</v>
      </c>
      <c r="J3">
        <f t="shared" si="2"/>
        <v>50444557.812000006</v>
      </c>
      <c r="K3">
        <f t="shared" ref="K3:K7" si="5">H3*24*60*60</f>
        <v>2592000</v>
      </c>
      <c r="L3" s="6">
        <f t="shared" ref="L3:L7" si="6">J3/K3</f>
        <v>19.461634958333335</v>
      </c>
    </row>
    <row r="4" spans="1:12" x14ac:dyDescent="0.35">
      <c r="A4" t="s">
        <v>28</v>
      </c>
      <c r="B4">
        <v>5.8</v>
      </c>
      <c r="C4">
        <f t="shared" si="0"/>
        <v>4.5529999999999999</v>
      </c>
      <c r="D4">
        <v>6</v>
      </c>
      <c r="E4">
        <f t="shared" si="1"/>
        <v>4.71</v>
      </c>
      <c r="F4">
        <f t="shared" si="3"/>
        <v>5.9</v>
      </c>
      <c r="G4">
        <f t="shared" si="3"/>
        <v>4.6315</v>
      </c>
      <c r="H4">
        <v>31</v>
      </c>
      <c r="I4">
        <f t="shared" si="4"/>
        <v>0.38595833333333335</v>
      </c>
      <c r="J4">
        <f t="shared" si="2"/>
        <v>55682486.640000001</v>
      </c>
      <c r="K4">
        <f t="shared" si="5"/>
        <v>2678400</v>
      </c>
      <c r="L4" s="6">
        <f t="shared" si="6"/>
        <v>20.789458870967742</v>
      </c>
    </row>
    <row r="5" spans="1:12" x14ac:dyDescent="0.35">
      <c r="A5" t="s">
        <v>29</v>
      </c>
      <c r="B5">
        <v>4.72</v>
      </c>
      <c r="C5">
        <f t="shared" si="0"/>
        <v>3.7052</v>
      </c>
      <c r="D5">
        <v>5.5</v>
      </c>
      <c r="E5">
        <f t="shared" si="1"/>
        <v>4.3174999999999999</v>
      </c>
      <c r="F5">
        <f t="shared" si="3"/>
        <v>5.1099999999999994</v>
      </c>
      <c r="G5">
        <f t="shared" si="3"/>
        <v>4.0113500000000002</v>
      </c>
      <c r="H5">
        <v>31</v>
      </c>
      <c r="I5">
        <f t="shared" si="4"/>
        <v>0.33427916666666668</v>
      </c>
      <c r="J5">
        <f t="shared" si="2"/>
        <v>48226696.056000002</v>
      </c>
      <c r="K5">
        <f t="shared" si="5"/>
        <v>2678400</v>
      </c>
      <c r="L5" s="6">
        <f t="shared" si="6"/>
        <v>18.005785564516131</v>
      </c>
    </row>
    <row r="6" spans="1:12" x14ac:dyDescent="0.35">
      <c r="A6" t="s">
        <v>30</v>
      </c>
      <c r="B6">
        <v>3.2</v>
      </c>
      <c r="C6">
        <f t="shared" si="0"/>
        <v>2.5120000000000005</v>
      </c>
      <c r="D6">
        <v>3.85</v>
      </c>
      <c r="E6">
        <f t="shared" si="1"/>
        <v>3.0222500000000001</v>
      </c>
      <c r="F6">
        <f t="shared" si="3"/>
        <v>3.5250000000000004</v>
      </c>
      <c r="G6">
        <f t="shared" si="3"/>
        <v>2.7671250000000001</v>
      </c>
      <c r="H6">
        <v>30</v>
      </c>
      <c r="I6">
        <f t="shared" si="4"/>
        <v>0.23059375000000001</v>
      </c>
      <c r="J6">
        <f t="shared" si="2"/>
        <v>33267926.340000004</v>
      </c>
      <c r="K6">
        <f t="shared" si="5"/>
        <v>2592000</v>
      </c>
      <c r="L6" s="6">
        <f t="shared" si="6"/>
        <v>12.834848125000001</v>
      </c>
    </row>
    <row r="7" spans="1:12" x14ac:dyDescent="0.35">
      <c r="A7" t="s">
        <v>31</v>
      </c>
      <c r="B7">
        <v>2</v>
      </c>
      <c r="C7">
        <f t="shared" si="0"/>
        <v>1.57</v>
      </c>
      <c r="D7">
        <v>2</v>
      </c>
      <c r="E7">
        <f t="shared" si="1"/>
        <v>1.57</v>
      </c>
      <c r="F7">
        <f t="shared" si="3"/>
        <v>2</v>
      </c>
      <c r="G7">
        <f t="shared" si="3"/>
        <v>1.57</v>
      </c>
      <c r="H7">
        <v>31</v>
      </c>
      <c r="I7">
        <f t="shared" si="4"/>
        <v>0.13083333333333333</v>
      </c>
      <c r="J7">
        <f t="shared" si="2"/>
        <v>18875419.199999999</v>
      </c>
      <c r="K7">
        <f t="shared" si="5"/>
        <v>2678400</v>
      </c>
      <c r="L7" s="6">
        <f t="shared" si="6"/>
        <v>7.0472741935483869</v>
      </c>
    </row>
    <row r="8" spans="1:12" x14ac:dyDescent="0.35">
      <c r="L8" s="6"/>
    </row>
    <row r="9" spans="1:12" x14ac:dyDescent="0.35">
      <c r="A9" t="s">
        <v>32</v>
      </c>
      <c r="B9">
        <v>0.78500000000000003</v>
      </c>
      <c r="L9" s="6"/>
    </row>
    <row r="10" spans="1:12" x14ac:dyDescent="0.35">
      <c r="A10" t="s">
        <v>33</v>
      </c>
      <c r="B10">
        <v>3312</v>
      </c>
      <c r="L10" s="6"/>
    </row>
    <row r="11" spans="1:12" x14ac:dyDescent="0.35">
      <c r="A11" t="s">
        <v>34</v>
      </c>
      <c r="B11">
        <f>B10*43560</f>
        <v>144270720</v>
      </c>
      <c r="L11" s="6"/>
    </row>
    <row r="12" spans="1:12" x14ac:dyDescent="0.35">
      <c r="L12" s="6"/>
    </row>
    <row r="13" spans="1:12" x14ac:dyDescent="0.35">
      <c r="A13" s="7" t="s">
        <v>35</v>
      </c>
      <c r="L13" s="6"/>
    </row>
    <row r="14" spans="1:12" x14ac:dyDescent="0.35">
      <c r="A14" t="s">
        <v>16</v>
      </c>
      <c r="B14" t="s">
        <v>36</v>
      </c>
      <c r="L14" s="6"/>
    </row>
    <row r="15" spans="1:12" x14ac:dyDescent="0.35">
      <c r="A15" t="s">
        <v>37</v>
      </c>
      <c r="B15" t="s">
        <v>38</v>
      </c>
      <c r="L15" s="6"/>
    </row>
    <row r="16" spans="1:12" x14ac:dyDescent="0.35">
      <c r="A16" t="s">
        <v>18</v>
      </c>
      <c r="B16" t="s">
        <v>39</v>
      </c>
      <c r="L16" s="6"/>
    </row>
    <row r="17" spans="1:12" x14ac:dyDescent="0.35">
      <c r="A17" t="s">
        <v>40</v>
      </c>
      <c r="B17" t="s">
        <v>41</v>
      </c>
      <c r="L17" s="6"/>
    </row>
    <row r="18" spans="1:12" x14ac:dyDescent="0.35">
      <c r="A18" t="s">
        <v>20</v>
      </c>
      <c r="B18" t="s">
        <v>42</v>
      </c>
      <c r="L18" s="6"/>
    </row>
    <row r="19" spans="1:12" x14ac:dyDescent="0.35">
      <c r="A19" t="s">
        <v>21</v>
      </c>
      <c r="B19" t="s">
        <v>43</v>
      </c>
      <c r="L19" s="6"/>
    </row>
    <row r="20" spans="1:12" x14ac:dyDescent="0.35">
      <c r="A20" t="s">
        <v>22</v>
      </c>
      <c r="B20" t="s">
        <v>44</v>
      </c>
      <c r="L20" s="6"/>
    </row>
    <row r="21" spans="1:12" x14ac:dyDescent="0.35">
      <c r="A21" t="s">
        <v>23</v>
      </c>
      <c r="B21" t="s">
        <v>45</v>
      </c>
      <c r="L21" s="6"/>
    </row>
    <row r="22" spans="1:12" x14ac:dyDescent="0.35">
      <c r="A22" t="s">
        <v>24</v>
      </c>
      <c r="B22" t="s">
        <v>46</v>
      </c>
      <c r="L22" s="6"/>
    </row>
    <row r="23" spans="1:12" x14ac:dyDescent="0.35">
      <c r="A23" t="s">
        <v>25</v>
      </c>
      <c r="B23" t="s">
        <v>47</v>
      </c>
      <c r="L23" s="6"/>
    </row>
    <row r="24" spans="1:12" x14ac:dyDescent="0.35">
      <c r="A24" t="s">
        <v>26</v>
      </c>
      <c r="B24" t="s">
        <v>48</v>
      </c>
      <c r="L24" s="6"/>
    </row>
    <row r="25" spans="1:12" x14ac:dyDescent="0.35">
      <c r="A25" t="s">
        <v>32</v>
      </c>
      <c r="B25" t="s">
        <v>49</v>
      </c>
      <c r="L25" s="6"/>
    </row>
    <row r="26" spans="1:12" x14ac:dyDescent="0.35">
      <c r="A26" t="s">
        <v>33</v>
      </c>
      <c r="B26" t="s">
        <v>50</v>
      </c>
      <c r="L26" s="6"/>
    </row>
    <row r="27" spans="1:12" x14ac:dyDescent="0.35">
      <c r="A27" t="s">
        <v>34</v>
      </c>
      <c r="B27" t="s">
        <v>51</v>
      </c>
      <c r="L27" s="6"/>
    </row>
    <row r="28" spans="1:12" x14ac:dyDescent="0.35">
      <c r="A28" t="s">
        <v>52</v>
      </c>
      <c r="B28" t="s">
        <v>53</v>
      </c>
      <c r="L28" s="6"/>
    </row>
    <row r="29" spans="1:12" x14ac:dyDescent="0.35">
      <c r="L29" s="6"/>
    </row>
    <row r="30" spans="1:12" x14ac:dyDescent="0.35">
      <c r="A30" s="7" t="s">
        <v>54</v>
      </c>
      <c r="L30" s="6"/>
    </row>
    <row r="31" spans="1:12" x14ac:dyDescent="0.35">
      <c r="A31" t="s">
        <v>55</v>
      </c>
      <c r="L31" s="6"/>
    </row>
    <row r="32" spans="1:12" x14ac:dyDescent="0.35">
      <c r="A32" t="s">
        <v>56</v>
      </c>
      <c r="L32" s="6"/>
    </row>
    <row r="35" spans="1:7" x14ac:dyDescent="0.35">
      <c r="A35" t="s">
        <v>88</v>
      </c>
    </row>
    <row r="36" spans="1:7" x14ac:dyDescent="0.35">
      <c r="A36" t="s">
        <v>87</v>
      </c>
      <c r="B36" t="s">
        <v>9</v>
      </c>
      <c r="C36" t="s">
        <v>10</v>
      </c>
      <c r="D36" t="s">
        <v>11</v>
      </c>
      <c r="E36" t="s">
        <v>12</v>
      </c>
      <c r="F36" t="s">
        <v>13</v>
      </c>
      <c r="G36" t="s">
        <v>14</v>
      </c>
    </row>
    <row r="37" spans="1:7" x14ac:dyDescent="0.35">
      <c r="A37" t="s">
        <v>89</v>
      </c>
      <c r="B37" s="13">
        <f>$L2</f>
        <v>18.42862201612903</v>
      </c>
      <c r="C37" s="13">
        <f>$L3</f>
        <v>19.461634958333335</v>
      </c>
      <c r="D37" s="13">
        <f>$L4</f>
        <v>20.789458870967742</v>
      </c>
      <c r="E37" s="13">
        <f>$L5</f>
        <v>18.005785564516131</v>
      </c>
      <c r="F37" s="13">
        <f>$L6</f>
        <v>12.834848125000001</v>
      </c>
      <c r="G37" s="13">
        <f>$L7</f>
        <v>7.0472741935483869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19"/>
  <sheetViews>
    <sheetView workbookViewId="0"/>
  </sheetViews>
  <sheetFormatPr defaultRowHeight="14.5" x14ac:dyDescent="0.35"/>
  <cols>
    <col min="2" max="2" width="9.26953125" customWidth="1"/>
    <col min="3" max="3" width="10.1796875" customWidth="1"/>
    <col min="5" max="5" width="8.7265625" style="3"/>
  </cols>
  <sheetData>
    <row r="1" spans="1:5" x14ac:dyDescent="0.35">
      <c r="A1" t="s">
        <v>0</v>
      </c>
      <c r="B1" t="s">
        <v>1</v>
      </c>
      <c r="C1" t="s">
        <v>2</v>
      </c>
      <c r="D1" t="s">
        <v>3</v>
      </c>
      <c r="E1" s="4" t="s">
        <v>4</v>
      </c>
    </row>
    <row r="2" spans="1:5" x14ac:dyDescent="0.35">
      <c r="A2" t="s">
        <v>5</v>
      </c>
      <c r="B2" s="1" t="s">
        <v>6</v>
      </c>
      <c r="C2" s="2">
        <v>36007</v>
      </c>
      <c r="D2">
        <v>11</v>
      </c>
      <c r="E2" s="3" t="s">
        <v>7</v>
      </c>
    </row>
    <row r="3" spans="1:5" x14ac:dyDescent="0.35">
      <c r="A3" t="s">
        <v>5</v>
      </c>
      <c r="B3" s="1" t="s">
        <v>6</v>
      </c>
      <c r="C3" s="2">
        <v>36008</v>
      </c>
      <c r="D3">
        <v>10</v>
      </c>
      <c r="E3" s="3" t="s">
        <v>7</v>
      </c>
    </row>
    <row r="4" spans="1:5" x14ac:dyDescent="0.35">
      <c r="A4" t="s">
        <v>5</v>
      </c>
      <c r="B4" s="1" t="s">
        <v>6</v>
      </c>
      <c r="C4" s="2">
        <v>36009</v>
      </c>
      <c r="D4">
        <v>9</v>
      </c>
      <c r="E4" s="3" t="s">
        <v>7</v>
      </c>
    </row>
    <row r="5" spans="1:5" x14ac:dyDescent="0.35">
      <c r="A5" t="s">
        <v>5</v>
      </c>
      <c r="B5" s="1" t="s">
        <v>6</v>
      </c>
      <c r="C5" s="2">
        <v>36010</v>
      </c>
      <c r="D5">
        <v>8.4</v>
      </c>
      <c r="E5" s="3" t="s">
        <v>7</v>
      </c>
    </row>
    <row r="6" spans="1:5" x14ac:dyDescent="0.35">
      <c r="A6" t="s">
        <v>5</v>
      </c>
      <c r="B6" s="1" t="s">
        <v>6</v>
      </c>
      <c r="C6" s="2">
        <v>36011</v>
      </c>
      <c r="D6">
        <v>8.1</v>
      </c>
      <c r="E6" s="3" t="s">
        <v>7</v>
      </c>
    </row>
    <row r="7" spans="1:5" x14ac:dyDescent="0.35">
      <c r="A7" t="s">
        <v>5</v>
      </c>
      <c r="B7" s="1" t="s">
        <v>6</v>
      </c>
      <c r="C7" s="2">
        <v>36012</v>
      </c>
      <c r="D7">
        <v>7.3</v>
      </c>
      <c r="E7" s="3" t="s">
        <v>7</v>
      </c>
    </row>
    <row r="8" spans="1:5" x14ac:dyDescent="0.35">
      <c r="A8" t="s">
        <v>5</v>
      </c>
      <c r="B8" s="1" t="s">
        <v>6</v>
      </c>
      <c r="C8" s="2">
        <v>36013</v>
      </c>
      <c r="D8">
        <v>7</v>
      </c>
      <c r="E8" s="3" t="s">
        <v>7</v>
      </c>
    </row>
    <row r="9" spans="1:5" x14ac:dyDescent="0.35">
      <c r="A9" t="s">
        <v>5</v>
      </c>
      <c r="B9" s="1" t="s">
        <v>6</v>
      </c>
      <c r="C9" s="2">
        <v>36014</v>
      </c>
      <c r="D9">
        <v>6.5</v>
      </c>
      <c r="E9" s="3" t="s">
        <v>7</v>
      </c>
    </row>
    <row r="10" spans="1:5" x14ac:dyDescent="0.35">
      <c r="A10" t="s">
        <v>5</v>
      </c>
      <c r="B10" s="1" t="s">
        <v>6</v>
      </c>
      <c r="C10" s="2">
        <v>36015</v>
      </c>
      <c r="D10">
        <v>6.3</v>
      </c>
      <c r="E10" s="3" t="s">
        <v>7</v>
      </c>
    </row>
    <row r="11" spans="1:5" x14ac:dyDescent="0.35">
      <c r="A11" t="s">
        <v>5</v>
      </c>
      <c r="B11" s="1" t="s">
        <v>6</v>
      </c>
      <c r="C11" s="2">
        <v>36016</v>
      </c>
      <c r="D11">
        <v>6.2</v>
      </c>
      <c r="E11" s="3" t="s">
        <v>7</v>
      </c>
    </row>
    <row r="12" spans="1:5" x14ac:dyDescent="0.35">
      <c r="A12" t="s">
        <v>5</v>
      </c>
      <c r="B12" s="1" t="s">
        <v>6</v>
      </c>
      <c r="C12" s="2">
        <v>36017</v>
      </c>
      <c r="D12">
        <v>6</v>
      </c>
      <c r="E12" s="3" t="s">
        <v>7</v>
      </c>
    </row>
    <row r="13" spans="1:5" x14ac:dyDescent="0.35">
      <c r="A13" t="s">
        <v>5</v>
      </c>
      <c r="B13" s="1" t="s">
        <v>6</v>
      </c>
      <c r="C13" s="2">
        <v>36018</v>
      </c>
      <c r="D13">
        <v>6</v>
      </c>
      <c r="E13" s="3" t="s">
        <v>7</v>
      </c>
    </row>
    <row r="14" spans="1:5" x14ac:dyDescent="0.35">
      <c r="A14" t="s">
        <v>5</v>
      </c>
      <c r="B14" s="1" t="s">
        <v>6</v>
      </c>
      <c r="C14" s="2">
        <v>36019</v>
      </c>
      <c r="D14">
        <v>6.9</v>
      </c>
      <c r="E14" s="3" t="s">
        <v>7</v>
      </c>
    </row>
    <row r="15" spans="1:5" x14ac:dyDescent="0.35">
      <c r="A15" t="s">
        <v>5</v>
      </c>
      <c r="B15" s="1" t="s">
        <v>6</v>
      </c>
      <c r="C15" s="2">
        <v>36020</v>
      </c>
      <c r="D15">
        <v>6.4</v>
      </c>
      <c r="E15" s="3" t="s">
        <v>7</v>
      </c>
    </row>
    <row r="16" spans="1:5" x14ac:dyDescent="0.35">
      <c r="A16" t="s">
        <v>5</v>
      </c>
      <c r="B16" s="1" t="s">
        <v>6</v>
      </c>
      <c r="C16" s="2">
        <v>36021</v>
      </c>
      <c r="D16">
        <v>5.9</v>
      </c>
      <c r="E16" s="3" t="s">
        <v>7</v>
      </c>
    </row>
    <row r="17" spans="1:5" x14ac:dyDescent="0.35">
      <c r="A17" t="s">
        <v>5</v>
      </c>
      <c r="B17" s="1" t="s">
        <v>6</v>
      </c>
      <c r="C17" s="2">
        <v>36022</v>
      </c>
      <c r="D17">
        <v>5.7</v>
      </c>
      <c r="E17" s="3" t="s">
        <v>7</v>
      </c>
    </row>
    <row r="18" spans="1:5" x14ac:dyDescent="0.35">
      <c r="A18" t="s">
        <v>5</v>
      </c>
      <c r="B18" s="1" t="s">
        <v>6</v>
      </c>
      <c r="C18" s="2">
        <v>36023</v>
      </c>
      <c r="D18">
        <v>5.5</v>
      </c>
      <c r="E18" s="3" t="s">
        <v>7</v>
      </c>
    </row>
    <row r="19" spans="1:5" x14ac:dyDescent="0.35">
      <c r="A19" t="s">
        <v>5</v>
      </c>
      <c r="B19" s="1" t="s">
        <v>6</v>
      </c>
      <c r="C19" s="2">
        <v>36024</v>
      </c>
      <c r="D19">
        <v>5.5</v>
      </c>
      <c r="E19" s="3" t="s">
        <v>7</v>
      </c>
    </row>
    <row r="20" spans="1:5" x14ac:dyDescent="0.35">
      <c r="A20" t="s">
        <v>5</v>
      </c>
      <c r="B20" s="1" t="s">
        <v>6</v>
      </c>
      <c r="C20" s="2">
        <v>36025</v>
      </c>
      <c r="D20">
        <v>7.2</v>
      </c>
      <c r="E20" s="3" t="s">
        <v>7</v>
      </c>
    </row>
    <row r="21" spans="1:5" x14ac:dyDescent="0.35">
      <c r="A21" t="s">
        <v>5</v>
      </c>
      <c r="B21" s="1" t="s">
        <v>6</v>
      </c>
      <c r="C21" s="2">
        <v>36026</v>
      </c>
      <c r="D21">
        <v>6.2</v>
      </c>
      <c r="E21" s="3" t="s">
        <v>7</v>
      </c>
    </row>
    <row r="22" spans="1:5" x14ac:dyDescent="0.35">
      <c r="A22" t="s">
        <v>5</v>
      </c>
      <c r="B22" s="1" t="s">
        <v>6</v>
      </c>
      <c r="C22" s="2">
        <v>36027</v>
      </c>
      <c r="D22">
        <v>5.4</v>
      </c>
      <c r="E22" s="3" t="s">
        <v>7</v>
      </c>
    </row>
    <row r="23" spans="1:5" x14ac:dyDescent="0.35">
      <c r="A23" t="s">
        <v>5</v>
      </c>
      <c r="B23" s="1" t="s">
        <v>6</v>
      </c>
      <c r="C23" s="2">
        <v>36028</v>
      </c>
      <c r="D23">
        <v>5.0999999999999996</v>
      </c>
      <c r="E23" s="3" t="s">
        <v>7</v>
      </c>
    </row>
    <row r="24" spans="1:5" x14ac:dyDescent="0.35">
      <c r="A24" t="s">
        <v>5</v>
      </c>
      <c r="B24" s="1" t="s">
        <v>6</v>
      </c>
      <c r="C24" s="2">
        <v>36029</v>
      </c>
      <c r="D24">
        <v>4.9000000000000004</v>
      </c>
      <c r="E24" s="3" t="s">
        <v>7</v>
      </c>
    </row>
    <row r="25" spans="1:5" x14ac:dyDescent="0.35">
      <c r="A25" t="s">
        <v>5</v>
      </c>
      <c r="B25" s="1" t="s">
        <v>6</v>
      </c>
      <c r="C25" s="2">
        <v>36030</v>
      </c>
      <c r="D25">
        <v>4.5999999999999996</v>
      </c>
      <c r="E25" s="3" t="s">
        <v>7</v>
      </c>
    </row>
    <row r="26" spans="1:5" x14ac:dyDescent="0.35">
      <c r="A26" t="s">
        <v>5</v>
      </c>
      <c r="B26" s="1" t="s">
        <v>6</v>
      </c>
      <c r="C26" s="2">
        <v>36031</v>
      </c>
      <c r="D26">
        <v>4.4000000000000004</v>
      </c>
      <c r="E26" s="3" t="s">
        <v>7</v>
      </c>
    </row>
    <row r="27" spans="1:5" x14ac:dyDescent="0.35">
      <c r="A27" t="s">
        <v>5</v>
      </c>
      <c r="B27" s="1" t="s">
        <v>6</v>
      </c>
      <c r="C27" s="2">
        <v>36032</v>
      </c>
      <c r="D27">
        <v>4.4000000000000004</v>
      </c>
      <c r="E27" s="3" t="s">
        <v>7</v>
      </c>
    </row>
    <row r="28" spans="1:5" x14ac:dyDescent="0.35">
      <c r="A28" t="s">
        <v>5</v>
      </c>
      <c r="B28" s="1" t="s">
        <v>6</v>
      </c>
      <c r="C28" s="2">
        <v>36033</v>
      </c>
      <c r="D28">
        <v>4.2</v>
      </c>
      <c r="E28" s="3" t="s">
        <v>7</v>
      </c>
    </row>
    <row r="29" spans="1:5" x14ac:dyDescent="0.35">
      <c r="A29" t="s">
        <v>5</v>
      </c>
      <c r="B29" s="1" t="s">
        <v>6</v>
      </c>
      <c r="C29" s="2">
        <v>36034</v>
      </c>
      <c r="D29">
        <v>3.9</v>
      </c>
      <c r="E29" s="3" t="s">
        <v>7</v>
      </c>
    </row>
    <row r="30" spans="1:5" x14ac:dyDescent="0.35">
      <c r="A30" t="s">
        <v>5</v>
      </c>
      <c r="B30" s="1" t="s">
        <v>6</v>
      </c>
      <c r="C30" s="2">
        <v>36035</v>
      </c>
      <c r="D30">
        <v>3.6</v>
      </c>
      <c r="E30" s="3" t="s">
        <v>7</v>
      </c>
    </row>
    <row r="31" spans="1:5" x14ac:dyDescent="0.35">
      <c r="A31" t="s">
        <v>5</v>
      </c>
      <c r="B31" s="1" t="s">
        <v>6</v>
      </c>
      <c r="C31" s="2">
        <v>36036</v>
      </c>
      <c r="D31">
        <v>5.0999999999999996</v>
      </c>
      <c r="E31" s="3" t="s">
        <v>7</v>
      </c>
    </row>
    <row r="32" spans="1:5" x14ac:dyDescent="0.35">
      <c r="A32" t="s">
        <v>5</v>
      </c>
      <c r="B32" s="1" t="s">
        <v>6</v>
      </c>
      <c r="C32" s="2">
        <v>36037</v>
      </c>
      <c r="D32">
        <v>6.1</v>
      </c>
      <c r="E32" s="3" t="s">
        <v>7</v>
      </c>
    </row>
    <row r="33" spans="1:5" x14ac:dyDescent="0.35">
      <c r="A33" t="s">
        <v>5</v>
      </c>
      <c r="B33" s="1" t="s">
        <v>6</v>
      </c>
      <c r="C33" s="2">
        <v>36038</v>
      </c>
      <c r="D33">
        <v>4.5</v>
      </c>
      <c r="E33" s="3" t="s">
        <v>7</v>
      </c>
    </row>
    <row r="34" spans="1:5" x14ac:dyDescent="0.35">
      <c r="A34" t="s">
        <v>5</v>
      </c>
      <c r="B34" s="1" t="s">
        <v>6</v>
      </c>
      <c r="C34" s="2">
        <v>36039</v>
      </c>
      <c r="D34">
        <v>3.9</v>
      </c>
      <c r="E34" s="3" t="s">
        <v>7</v>
      </c>
    </row>
    <row r="35" spans="1:5" x14ac:dyDescent="0.35">
      <c r="A35" t="s">
        <v>5</v>
      </c>
      <c r="B35" s="1" t="s">
        <v>6</v>
      </c>
      <c r="C35" s="2">
        <v>36040</v>
      </c>
      <c r="D35">
        <v>3.7</v>
      </c>
      <c r="E35" s="3" t="s">
        <v>7</v>
      </c>
    </row>
    <row r="36" spans="1:5" x14ac:dyDescent="0.35">
      <c r="A36" t="s">
        <v>5</v>
      </c>
      <c r="B36" s="1" t="s">
        <v>6</v>
      </c>
      <c r="C36" s="2">
        <v>36041</v>
      </c>
      <c r="D36">
        <v>3.5</v>
      </c>
      <c r="E36" s="3" t="s">
        <v>7</v>
      </c>
    </row>
    <row r="37" spans="1:5" x14ac:dyDescent="0.35">
      <c r="A37" t="s">
        <v>5</v>
      </c>
      <c r="B37" s="1" t="s">
        <v>6</v>
      </c>
      <c r="C37" s="2">
        <v>36042</v>
      </c>
      <c r="D37">
        <v>3.3</v>
      </c>
      <c r="E37" s="3" t="s">
        <v>7</v>
      </c>
    </row>
    <row r="38" spans="1:5" x14ac:dyDescent="0.35">
      <c r="A38" t="s">
        <v>5</v>
      </c>
      <c r="B38" s="1" t="s">
        <v>6</v>
      </c>
      <c r="C38" s="2">
        <v>36043</v>
      </c>
      <c r="D38">
        <v>3.3</v>
      </c>
      <c r="E38" s="3" t="s">
        <v>7</v>
      </c>
    </row>
    <row r="39" spans="1:5" x14ac:dyDescent="0.35">
      <c r="A39" t="s">
        <v>5</v>
      </c>
      <c r="B39" s="1" t="s">
        <v>6</v>
      </c>
      <c r="C39" s="2">
        <v>36044</v>
      </c>
      <c r="D39">
        <v>3.1</v>
      </c>
      <c r="E39" s="3" t="s">
        <v>7</v>
      </c>
    </row>
    <row r="40" spans="1:5" x14ac:dyDescent="0.35">
      <c r="A40" t="s">
        <v>5</v>
      </c>
      <c r="B40" s="1" t="s">
        <v>6</v>
      </c>
      <c r="C40" s="2">
        <v>36045</v>
      </c>
      <c r="D40">
        <v>3.8</v>
      </c>
      <c r="E40" s="3" t="s">
        <v>7</v>
      </c>
    </row>
    <row r="41" spans="1:5" x14ac:dyDescent="0.35">
      <c r="A41" t="s">
        <v>5</v>
      </c>
      <c r="B41" s="1" t="s">
        <v>6</v>
      </c>
      <c r="C41" s="2">
        <v>36046</v>
      </c>
      <c r="D41">
        <v>3.8</v>
      </c>
      <c r="E41" s="3" t="s">
        <v>7</v>
      </c>
    </row>
    <row r="42" spans="1:5" x14ac:dyDescent="0.35">
      <c r="A42" t="s">
        <v>5</v>
      </c>
      <c r="B42" s="1" t="s">
        <v>6</v>
      </c>
      <c r="C42" s="2">
        <v>36047</v>
      </c>
      <c r="D42">
        <v>3.8</v>
      </c>
      <c r="E42" s="3" t="s">
        <v>7</v>
      </c>
    </row>
    <row r="43" spans="1:5" x14ac:dyDescent="0.35">
      <c r="A43" t="s">
        <v>5</v>
      </c>
      <c r="B43" s="1" t="s">
        <v>6</v>
      </c>
      <c r="C43" s="2">
        <v>36048</v>
      </c>
      <c r="D43">
        <v>4</v>
      </c>
      <c r="E43" s="3" t="s">
        <v>7</v>
      </c>
    </row>
    <row r="44" spans="1:5" x14ac:dyDescent="0.35">
      <c r="A44" t="s">
        <v>5</v>
      </c>
      <c r="B44" s="1" t="s">
        <v>6</v>
      </c>
      <c r="C44" s="2">
        <v>36049</v>
      </c>
      <c r="D44">
        <v>3.9</v>
      </c>
      <c r="E44" s="3" t="s">
        <v>7</v>
      </c>
    </row>
    <row r="45" spans="1:5" x14ac:dyDescent="0.35">
      <c r="A45" t="s">
        <v>5</v>
      </c>
      <c r="B45" s="1" t="s">
        <v>6</v>
      </c>
      <c r="C45" s="2">
        <v>36050</v>
      </c>
      <c r="D45">
        <v>3.9</v>
      </c>
      <c r="E45" s="3" t="s">
        <v>7</v>
      </c>
    </row>
    <row r="46" spans="1:5" x14ac:dyDescent="0.35">
      <c r="A46" t="s">
        <v>5</v>
      </c>
      <c r="B46" s="1" t="s">
        <v>6</v>
      </c>
      <c r="C46" s="2">
        <v>36051</v>
      </c>
      <c r="D46">
        <v>4.0999999999999996</v>
      </c>
      <c r="E46" s="3" t="s">
        <v>7</v>
      </c>
    </row>
    <row r="47" spans="1:5" x14ac:dyDescent="0.35">
      <c r="A47" t="s">
        <v>5</v>
      </c>
      <c r="B47" s="1" t="s">
        <v>6</v>
      </c>
      <c r="C47" s="2">
        <v>36052</v>
      </c>
      <c r="D47">
        <v>4</v>
      </c>
      <c r="E47" s="3" t="s">
        <v>7</v>
      </c>
    </row>
    <row r="48" spans="1:5" x14ac:dyDescent="0.35">
      <c r="A48" t="s">
        <v>5</v>
      </c>
      <c r="B48" s="1" t="s">
        <v>6</v>
      </c>
      <c r="C48" s="2">
        <v>36053</v>
      </c>
      <c r="D48">
        <v>3.8</v>
      </c>
      <c r="E48" s="3" t="s">
        <v>7</v>
      </c>
    </row>
    <row r="49" spans="1:5" x14ac:dyDescent="0.35">
      <c r="A49" t="s">
        <v>5</v>
      </c>
      <c r="B49" s="1" t="s">
        <v>6</v>
      </c>
      <c r="C49" s="2">
        <v>36054</v>
      </c>
      <c r="D49">
        <v>3.7</v>
      </c>
      <c r="E49" s="3" t="s">
        <v>7</v>
      </c>
    </row>
    <row r="50" spans="1:5" x14ac:dyDescent="0.35">
      <c r="A50" t="s">
        <v>5</v>
      </c>
      <c r="B50" s="1" t="s">
        <v>6</v>
      </c>
      <c r="C50" s="2">
        <v>36055</v>
      </c>
      <c r="D50">
        <v>3.4</v>
      </c>
      <c r="E50" s="3" t="s">
        <v>7</v>
      </c>
    </row>
    <row r="51" spans="1:5" x14ac:dyDescent="0.35">
      <c r="A51" t="s">
        <v>5</v>
      </c>
      <c r="B51" s="1" t="s">
        <v>6</v>
      </c>
      <c r="C51" s="2">
        <v>36056</v>
      </c>
      <c r="D51">
        <v>3.4</v>
      </c>
      <c r="E51" s="3" t="s">
        <v>7</v>
      </c>
    </row>
    <row r="52" spans="1:5" x14ac:dyDescent="0.35">
      <c r="A52" t="s">
        <v>5</v>
      </c>
      <c r="B52" s="1" t="s">
        <v>6</v>
      </c>
      <c r="C52" s="2">
        <v>36057</v>
      </c>
      <c r="D52">
        <v>3.2</v>
      </c>
      <c r="E52" s="3" t="s">
        <v>7</v>
      </c>
    </row>
    <row r="53" spans="1:5" x14ac:dyDescent="0.35">
      <c r="A53" t="s">
        <v>5</v>
      </c>
      <c r="B53" s="1" t="s">
        <v>6</v>
      </c>
      <c r="C53" s="2">
        <v>36058</v>
      </c>
      <c r="D53">
        <v>3.1</v>
      </c>
      <c r="E53" s="3" t="s">
        <v>7</v>
      </c>
    </row>
    <row r="54" spans="1:5" x14ac:dyDescent="0.35">
      <c r="A54" t="s">
        <v>5</v>
      </c>
      <c r="B54" s="1" t="s">
        <v>6</v>
      </c>
      <c r="C54" s="2">
        <v>36059</v>
      </c>
      <c r="D54">
        <v>3.2</v>
      </c>
      <c r="E54" s="3" t="s">
        <v>7</v>
      </c>
    </row>
    <row r="55" spans="1:5" x14ac:dyDescent="0.35">
      <c r="A55" t="s">
        <v>5</v>
      </c>
      <c r="B55" s="1" t="s">
        <v>6</v>
      </c>
      <c r="C55" s="2">
        <v>36060</v>
      </c>
      <c r="D55">
        <v>3.2</v>
      </c>
      <c r="E55" s="3" t="s">
        <v>7</v>
      </c>
    </row>
    <row r="56" spans="1:5" x14ac:dyDescent="0.35">
      <c r="A56" t="s">
        <v>5</v>
      </c>
      <c r="B56" s="1" t="s">
        <v>6</v>
      </c>
      <c r="C56" s="2">
        <v>36061</v>
      </c>
      <c r="D56">
        <v>3.8</v>
      </c>
      <c r="E56" s="3" t="s">
        <v>7</v>
      </c>
    </row>
    <row r="57" spans="1:5" x14ac:dyDescent="0.35">
      <c r="A57" t="s">
        <v>5</v>
      </c>
      <c r="B57" s="1" t="s">
        <v>6</v>
      </c>
      <c r="C57" s="2">
        <v>36062</v>
      </c>
      <c r="D57">
        <v>3.6</v>
      </c>
      <c r="E57" s="3" t="s">
        <v>7</v>
      </c>
    </row>
    <row r="58" spans="1:5" x14ac:dyDescent="0.35">
      <c r="A58" t="s">
        <v>5</v>
      </c>
      <c r="B58" s="1" t="s">
        <v>6</v>
      </c>
      <c r="C58" s="2">
        <v>36063</v>
      </c>
      <c r="D58">
        <v>3.3</v>
      </c>
      <c r="E58" s="3" t="s">
        <v>7</v>
      </c>
    </row>
    <row r="59" spans="1:5" x14ac:dyDescent="0.35">
      <c r="A59" t="s">
        <v>5</v>
      </c>
      <c r="B59" s="1" t="s">
        <v>6</v>
      </c>
      <c r="C59" s="2">
        <v>36064</v>
      </c>
      <c r="D59">
        <v>3.1</v>
      </c>
      <c r="E59" s="3" t="s">
        <v>7</v>
      </c>
    </row>
    <row r="60" spans="1:5" x14ac:dyDescent="0.35">
      <c r="A60" t="s">
        <v>5</v>
      </c>
      <c r="B60" s="1" t="s">
        <v>6</v>
      </c>
      <c r="C60" s="2">
        <v>36065</v>
      </c>
      <c r="D60">
        <v>3.4</v>
      </c>
      <c r="E60" s="3" t="s">
        <v>7</v>
      </c>
    </row>
    <row r="61" spans="1:5" x14ac:dyDescent="0.35">
      <c r="A61" t="s">
        <v>5</v>
      </c>
      <c r="B61" s="1" t="s">
        <v>6</v>
      </c>
      <c r="C61" s="2">
        <v>36066</v>
      </c>
      <c r="D61">
        <v>5.3</v>
      </c>
      <c r="E61" s="3" t="s">
        <v>7</v>
      </c>
    </row>
    <row r="62" spans="1:5" x14ac:dyDescent="0.35">
      <c r="A62" t="s">
        <v>5</v>
      </c>
      <c r="B62" s="1" t="s">
        <v>6</v>
      </c>
      <c r="C62" s="2">
        <v>36067</v>
      </c>
      <c r="D62">
        <v>4.7</v>
      </c>
      <c r="E62" s="3" t="s">
        <v>7</v>
      </c>
    </row>
    <row r="63" spans="1:5" x14ac:dyDescent="0.35">
      <c r="A63" t="s">
        <v>5</v>
      </c>
      <c r="B63" s="1" t="s">
        <v>6</v>
      </c>
      <c r="C63" s="2">
        <v>36068</v>
      </c>
      <c r="D63">
        <v>4</v>
      </c>
      <c r="E63" s="3" t="s">
        <v>7</v>
      </c>
    </row>
    <row r="64" spans="1:5" x14ac:dyDescent="0.35">
      <c r="A64" t="s">
        <v>5</v>
      </c>
      <c r="B64" s="1" t="s">
        <v>6</v>
      </c>
      <c r="C64" s="2">
        <v>36069</v>
      </c>
      <c r="D64">
        <v>16</v>
      </c>
      <c r="E64" s="3" t="s">
        <v>7</v>
      </c>
    </row>
    <row r="65" spans="1:5" x14ac:dyDescent="0.35">
      <c r="A65" t="s">
        <v>5</v>
      </c>
      <c r="B65" s="1" t="s">
        <v>6</v>
      </c>
      <c r="C65" s="2">
        <v>36070</v>
      </c>
      <c r="D65">
        <v>20</v>
      </c>
      <c r="E65" s="3" t="s">
        <v>7</v>
      </c>
    </row>
    <row r="66" spans="1:5" x14ac:dyDescent="0.35">
      <c r="A66" t="s">
        <v>5</v>
      </c>
      <c r="B66" s="1" t="s">
        <v>6</v>
      </c>
      <c r="C66" s="2">
        <v>36071</v>
      </c>
      <c r="D66">
        <v>17</v>
      </c>
      <c r="E66" s="3" t="s">
        <v>7</v>
      </c>
    </row>
    <row r="67" spans="1:5" x14ac:dyDescent="0.35">
      <c r="A67" t="s">
        <v>5</v>
      </c>
      <c r="B67" s="1" t="s">
        <v>6</v>
      </c>
      <c r="C67" s="2">
        <v>36072</v>
      </c>
      <c r="D67">
        <v>13</v>
      </c>
      <c r="E67" s="3" t="s">
        <v>7</v>
      </c>
    </row>
    <row r="68" spans="1:5" x14ac:dyDescent="0.35">
      <c r="A68" t="s">
        <v>5</v>
      </c>
      <c r="B68" s="1" t="s">
        <v>6</v>
      </c>
      <c r="C68" s="2">
        <v>36073</v>
      </c>
      <c r="D68">
        <v>11</v>
      </c>
      <c r="E68" s="3" t="s">
        <v>7</v>
      </c>
    </row>
    <row r="69" spans="1:5" x14ac:dyDescent="0.35">
      <c r="A69" t="s">
        <v>5</v>
      </c>
      <c r="B69" s="1" t="s">
        <v>6</v>
      </c>
      <c r="C69" s="2">
        <v>36074</v>
      </c>
      <c r="D69">
        <v>9.1</v>
      </c>
      <c r="E69" s="3" t="s">
        <v>7</v>
      </c>
    </row>
    <row r="70" spans="1:5" x14ac:dyDescent="0.35">
      <c r="A70" t="s">
        <v>5</v>
      </c>
      <c r="B70" s="1" t="s">
        <v>6</v>
      </c>
      <c r="C70" s="2">
        <v>36075</v>
      </c>
      <c r="D70">
        <v>6.6</v>
      </c>
      <c r="E70" s="3" t="s">
        <v>7</v>
      </c>
    </row>
    <row r="71" spans="1:5" x14ac:dyDescent="0.35">
      <c r="A71" t="s">
        <v>5</v>
      </c>
      <c r="B71" s="1" t="s">
        <v>6</v>
      </c>
      <c r="C71" s="2">
        <v>36076</v>
      </c>
      <c r="D71">
        <v>5.9</v>
      </c>
      <c r="E71" s="3" t="s">
        <v>7</v>
      </c>
    </row>
    <row r="72" spans="1:5" x14ac:dyDescent="0.35">
      <c r="A72" t="s">
        <v>5</v>
      </c>
      <c r="B72" s="1" t="s">
        <v>6</v>
      </c>
      <c r="C72" s="2">
        <v>36077</v>
      </c>
      <c r="D72">
        <v>7.7</v>
      </c>
      <c r="E72" s="3" t="s">
        <v>7</v>
      </c>
    </row>
    <row r="73" spans="1:5" x14ac:dyDescent="0.35">
      <c r="A73" t="s">
        <v>5</v>
      </c>
      <c r="B73" s="1" t="s">
        <v>6</v>
      </c>
      <c r="C73" s="2">
        <v>36078</v>
      </c>
      <c r="D73">
        <v>8.5</v>
      </c>
      <c r="E73" s="3" t="s">
        <v>7</v>
      </c>
    </row>
    <row r="74" spans="1:5" x14ac:dyDescent="0.35">
      <c r="A74" t="s">
        <v>5</v>
      </c>
      <c r="B74" s="1" t="s">
        <v>6</v>
      </c>
      <c r="C74" s="2">
        <v>36079</v>
      </c>
      <c r="D74">
        <v>39</v>
      </c>
      <c r="E74" s="3" t="s">
        <v>7</v>
      </c>
    </row>
    <row r="75" spans="1:5" x14ac:dyDescent="0.35">
      <c r="A75" t="s">
        <v>5</v>
      </c>
      <c r="B75" s="1" t="s">
        <v>6</v>
      </c>
      <c r="C75" s="2">
        <v>36080</v>
      </c>
      <c r="D75">
        <v>64</v>
      </c>
      <c r="E75" s="3" t="s">
        <v>7</v>
      </c>
    </row>
    <row r="76" spans="1:5" x14ac:dyDescent="0.35">
      <c r="A76" t="s">
        <v>5</v>
      </c>
      <c r="B76" s="1" t="s">
        <v>6</v>
      </c>
      <c r="C76" s="2">
        <v>36081</v>
      </c>
      <c r="D76">
        <v>58</v>
      </c>
      <c r="E76" s="3" t="s">
        <v>7</v>
      </c>
    </row>
    <row r="77" spans="1:5" x14ac:dyDescent="0.35">
      <c r="A77" t="s">
        <v>5</v>
      </c>
      <c r="B77" s="1" t="s">
        <v>6</v>
      </c>
      <c r="C77" s="2">
        <v>36082</v>
      </c>
      <c r="D77">
        <v>48</v>
      </c>
      <c r="E77" s="3" t="s">
        <v>7</v>
      </c>
    </row>
    <row r="78" spans="1:5" x14ac:dyDescent="0.35">
      <c r="A78" t="s">
        <v>5</v>
      </c>
      <c r="B78" s="1" t="s">
        <v>6</v>
      </c>
      <c r="C78" s="2">
        <v>36083</v>
      </c>
      <c r="D78">
        <v>59</v>
      </c>
      <c r="E78" s="3" t="s">
        <v>7</v>
      </c>
    </row>
    <row r="79" spans="1:5" x14ac:dyDescent="0.35">
      <c r="A79" t="s">
        <v>5</v>
      </c>
      <c r="B79" s="1" t="s">
        <v>6</v>
      </c>
      <c r="C79" s="2">
        <v>36084</v>
      </c>
      <c r="D79">
        <v>102</v>
      </c>
      <c r="E79" s="3" t="s">
        <v>7</v>
      </c>
    </row>
    <row r="80" spans="1:5" x14ac:dyDescent="0.35">
      <c r="A80" t="s">
        <v>5</v>
      </c>
      <c r="B80" s="1" t="s">
        <v>6</v>
      </c>
      <c r="C80" s="2">
        <v>36085</v>
      </c>
      <c r="D80">
        <v>97</v>
      </c>
      <c r="E80" s="3" t="s">
        <v>7</v>
      </c>
    </row>
    <row r="81" spans="1:5" x14ac:dyDescent="0.35">
      <c r="A81" t="s">
        <v>5</v>
      </c>
      <c r="B81" s="1" t="s">
        <v>6</v>
      </c>
      <c r="C81" s="2">
        <v>36086</v>
      </c>
      <c r="D81">
        <v>74</v>
      </c>
      <c r="E81" s="3" t="s">
        <v>7</v>
      </c>
    </row>
    <row r="82" spans="1:5" x14ac:dyDescent="0.35">
      <c r="A82" t="s">
        <v>5</v>
      </c>
      <c r="B82" s="1" t="s">
        <v>6</v>
      </c>
      <c r="C82" s="2">
        <v>36087</v>
      </c>
      <c r="D82">
        <v>57</v>
      </c>
      <c r="E82" s="3" t="s">
        <v>7</v>
      </c>
    </row>
    <row r="83" spans="1:5" x14ac:dyDescent="0.35">
      <c r="A83" t="s">
        <v>5</v>
      </c>
      <c r="B83" s="1" t="s">
        <v>6</v>
      </c>
      <c r="C83" s="2">
        <v>36088</v>
      </c>
      <c r="D83">
        <v>47</v>
      </c>
      <c r="E83" s="3" t="s">
        <v>7</v>
      </c>
    </row>
    <row r="84" spans="1:5" x14ac:dyDescent="0.35">
      <c r="A84" t="s">
        <v>5</v>
      </c>
      <c r="B84" s="1" t="s">
        <v>6</v>
      </c>
      <c r="C84" s="2">
        <v>36089</v>
      </c>
      <c r="D84">
        <v>32</v>
      </c>
      <c r="E84" s="3" t="s">
        <v>7</v>
      </c>
    </row>
    <row r="85" spans="1:5" x14ac:dyDescent="0.35">
      <c r="A85" t="s">
        <v>5</v>
      </c>
      <c r="B85" s="1" t="s">
        <v>6</v>
      </c>
      <c r="C85" s="2">
        <v>36090</v>
      </c>
      <c r="D85">
        <v>25</v>
      </c>
      <c r="E85" s="3" t="s">
        <v>7</v>
      </c>
    </row>
    <row r="86" spans="1:5" x14ac:dyDescent="0.35">
      <c r="A86" t="s">
        <v>5</v>
      </c>
      <c r="B86" s="1" t="s">
        <v>6</v>
      </c>
      <c r="C86" s="2">
        <v>36091</v>
      </c>
      <c r="D86">
        <v>20</v>
      </c>
      <c r="E86" s="3" t="s">
        <v>7</v>
      </c>
    </row>
    <row r="87" spans="1:5" x14ac:dyDescent="0.35">
      <c r="A87" t="s">
        <v>5</v>
      </c>
      <c r="B87" s="1" t="s">
        <v>6</v>
      </c>
      <c r="C87" s="2">
        <v>36092</v>
      </c>
      <c r="D87">
        <v>18</v>
      </c>
      <c r="E87" s="3" t="s">
        <v>7</v>
      </c>
    </row>
    <row r="88" spans="1:5" x14ac:dyDescent="0.35">
      <c r="A88" t="s">
        <v>5</v>
      </c>
      <c r="B88" s="1" t="s">
        <v>6</v>
      </c>
      <c r="C88" s="2">
        <v>36093</v>
      </c>
      <c r="D88">
        <v>16</v>
      </c>
      <c r="E88" s="3" t="s">
        <v>7</v>
      </c>
    </row>
    <row r="89" spans="1:5" x14ac:dyDescent="0.35">
      <c r="A89" t="s">
        <v>5</v>
      </c>
      <c r="B89" s="1" t="s">
        <v>6</v>
      </c>
      <c r="C89" s="2">
        <v>36094</v>
      </c>
      <c r="D89">
        <v>14</v>
      </c>
      <c r="E89" s="3" t="s">
        <v>7</v>
      </c>
    </row>
    <row r="90" spans="1:5" x14ac:dyDescent="0.35">
      <c r="A90" t="s">
        <v>5</v>
      </c>
      <c r="B90" s="1" t="s">
        <v>6</v>
      </c>
      <c r="C90" s="2">
        <v>36095</v>
      </c>
      <c r="D90">
        <v>13</v>
      </c>
      <c r="E90" s="3" t="s">
        <v>7</v>
      </c>
    </row>
    <row r="91" spans="1:5" x14ac:dyDescent="0.35">
      <c r="A91" t="s">
        <v>5</v>
      </c>
      <c r="B91" s="1" t="s">
        <v>6</v>
      </c>
      <c r="C91" s="2">
        <v>36096</v>
      </c>
      <c r="D91">
        <v>13</v>
      </c>
      <c r="E91" s="3" t="s">
        <v>7</v>
      </c>
    </row>
    <row r="92" spans="1:5" x14ac:dyDescent="0.35">
      <c r="A92" t="s">
        <v>5</v>
      </c>
      <c r="B92" s="1" t="s">
        <v>6</v>
      </c>
      <c r="C92" s="2">
        <v>36097</v>
      </c>
      <c r="D92">
        <v>25</v>
      </c>
      <c r="E92" s="3" t="s">
        <v>7</v>
      </c>
    </row>
    <row r="93" spans="1:5" x14ac:dyDescent="0.35">
      <c r="A93" t="s">
        <v>5</v>
      </c>
      <c r="B93" s="1" t="s">
        <v>6</v>
      </c>
      <c r="C93" s="2">
        <v>36098</v>
      </c>
      <c r="D93">
        <v>41</v>
      </c>
      <c r="E93" s="3" t="s">
        <v>7</v>
      </c>
    </row>
    <row r="94" spans="1:5" x14ac:dyDescent="0.35">
      <c r="A94" t="s">
        <v>5</v>
      </c>
      <c r="B94" s="1" t="s">
        <v>6</v>
      </c>
      <c r="C94" s="2">
        <v>36099</v>
      </c>
      <c r="D94">
        <v>57</v>
      </c>
      <c r="E94" s="3" t="s">
        <v>7</v>
      </c>
    </row>
    <row r="96" spans="1:5" x14ac:dyDescent="0.35">
      <c r="A96" t="s">
        <v>5</v>
      </c>
      <c r="B96" s="1" t="s">
        <v>6</v>
      </c>
      <c r="C96" s="2">
        <v>36281</v>
      </c>
      <c r="D96">
        <v>39</v>
      </c>
      <c r="E96" s="3" t="s">
        <v>7</v>
      </c>
    </row>
    <row r="97" spans="1:5" x14ac:dyDescent="0.35">
      <c r="A97" t="s">
        <v>5</v>
      </c>
      <c r="B97" s="1" t="s">
        <v>6</v>
      </c>
      <c r="C97" s="2">
        <v>36282</v>
      </c>
      <c r="D97">
        <v>37</v>
      </c>
      <c r="E97" s="3" t="s">
        <v>7</v>
      </c>
    </row>
    <row r="98" spans="1:5" x14ac:dyDescent="0.35">
      <c r="A98" t="s">
        <v>5</v>
      </c>
      <c r="B98" s="1" t="s">
        <v>6</v>
      </c>
      <c r="C98" s="2">
        <v>36283</v>
      </c>
      <c r="D98">
        <v>35</v>
      </c>
      <c r="E98" s="3" t="s">
        <v>7</v>
      </c>
    </row>
    <row r="99" spans="1:5" x14ac:dyDescent="0.35">
      <c r="A99" t="s">
        <v>5</v>
      </c>
      <c r="B99" s="1" t="s">
        <v>6</v>
      </c>
      <c r="C99" s="2">
        <v>36284</v>
      </c>
      <c r="D99">
        <v>34</v>
      </c>
      <c r="E99" s="3" t="s">
        <v>7</v>
      </c>
    </row>
    <row r="100" spans="1:5" x14ac:dyDescent="0.35">
      <c r="A100" t="s">
        <v>5</v>
      </c>
      <c r="B100" s="1" t="s">
        <v>6</v>
      </c>
      <c r="C100" s="2">
        <v>36285</v>
      </c>
      <c r="D100">
        <v>34</v>
      </c>
      <c r="E100" s="3" t="s">
        <v>7</v>
      </c>
    </row>
    <row r="101" spans="1:5" x14ac:dyDescent="0.35">
      <c r="A101" t="s">
        <v>5</v>
      </c>
      <c r="B101" s="1" t="s">
        <v>6</v>
      </c>
      <c r="C101" s="2">
        <v>36286</v>
      </c>
      <c r="D101">
        <v>34</v>
      </c>
      <c r="E101" s="3" t="s">
        <v>7</v>
      </c>
    </row>
    <row r="102" spans="1:5" x14ac:dyDescent="0.35">
      <c r="A102" t="s">
        <v>5</v>
      </c>
      <c r="B102" s="1" t="s">
        <v>6</v>
      </c>
      <c r="C102" s="2">
        <v>36287</v>
      </c>
      <c r="D102">
        <v>33</v>
      </c>
      <c r="E102" s="3" t="s">
        <v>7</v>
      </c>
    </row>
    <row r="103" spans="1:5" x14ac:dyDescent="0.35">
      <c r="A103" t="s">
        <v>5</v>
      </c>
      <c r="B103" s="1" t="s">
        <v>6</v>
      </c>
      <c r="C103" s="2">
        <v>36288</v>
      </c>
      <c r="D103">
        <v>32</v>
      </c>
      <c r="E103" s="3" t="s">
        <v>7</v>
      </c>
    </row>
    <row r="104" spans="1:5" x14ac:dyDescent="0.35">
      <c r="A104" t="s">
        <v>5</v>
      </c>
      <c r="B104" s="1" t="s">
        <v>6</v>
      </c>
      <c r="C104" s="2">
        <v>36289</v>
      </c>
      <c r="D104">
        <v>33</v>
      </c>
      <c r="E104" s="3" t="s">
        <v>7</v>
      </c>
    </row>
    <row r="105" spans="1:5" x14ac:dyDescent="0.35">
      <c r="A105" t="s">
        <v>5</v>
      </c>
      <c r="B105" s="1" t="s">
        <v>6</v>
      </c>
      <c r="C105" s="2">
        <v>36290</v>
      </c>
      <c r="D105">
        <v>34</v>
      </c>
      <c r="E105" s="3" t="s">
        <v>7</v>
      </c>
    </row>
    <row r="106" spans="1:5" x14ac:dyDescent="0.35">
      <c r="A106" t="s">
        <v>5</v>
      </c>
      <c r="B106" s="1" t="s">
        <v>6</v>
      </c>
      <c r="C106" s="2">
        <v>36291</v>
      </c>
      <c r="D106">
        <v>32</v>
      </c>
      <c r="E106" s="3" t="s">
        <v>7</v>
      </c>
    </row>
    <row r="107" spans="1:5" x14ac:dyDescent="0.35">
      <c r="A107" t="s">
        <v>5</v>
      </c>
      <c r="B107" s="1" t="s">
        <v>6</v>
      </c>
      <c r="C107" s="2">
        <v>36292</v>
      </c>
      <c r="D107">
        <v>28</v>
      </c>
      <c r="E107" s="3" t="s">
        <v>7</v>
      </c>
    </row>
    <row r="108" spans="1:5" x14ac:dyDescent="0.35">
      <c r="A108" t="s">
        <v>5</v>
      </c>
      <c r="B108" s="1" t="s">
        <v>6</v>
      </c>
      <c r="C108" s="2">
        <v>36293</v>
      </c>
      <c r="D108">
        <v>25</v>
      </c>
      <c r="E108" s="3" t="s">
        <v>7</v>
      </c>
    </row>
    <row r="109" spans="1:5" x14ac:dyDescent="0.35">
      <c r="A109" t="s">
        <v>5</v>
      </c>
      <c r="B109" s="1" t="s">
        <v>6</v>
      </c>
      <c r="C109" s="2">
        <v>36294</v>
      </c>
      <c r="D109">
        <v>23</v>
      </c>
      <c r="E109" s="3" t="s">
        <v>7</v>
      </c>
    </row>
    <row r="110" spans="1:5" x14ac:dyDescent="0.35">
      <c r="A110" t="s">
        <v>5</v>
      </c>
      <c r="B110" s="1" t="s">
        <v>6</v>
      </c>
      <c r="C110" s="2">
        <v>36295</v>
      </c>
      <c r="D110">
        <v>21</v>
      </c>
      <c r="E110" s="3" t="s">
        <v>7</v>
      </c>
    </row>
    <row r="111" spans="1:5" x14ac:dyDescent="0.35">
      <c r="A111" t="s">
        <v>5</v>
      </c>
      <c r="B111" s="1" t="s">
        <v>6</v>
      </c>
      <c r="C111" s="2">
        <v>36296</v>
      </c>
      <c r="D111">
        <v>19</v>
      </c>
      <c r="E111" s="3" t="s">
        <v>7</v>
      </c>
    </row>
    <row r="112" spans="1:5" x14ac:dyDescent="0.35">
      <c r="A112" t="s">
        <v>5</v>
      </c>
      <c r="B112" s="1" t="s">
        <v>6</v>
      </c>
      <c r="C112" s="2">
        <v>36297</v>
      </c>
      <c r="D112">
        <v>18</v>
      </c>
      <c r="E112" s="3" t="s">
        <v>7</v>
      </c>
    </row>
    <row r="113" spans="1:5" x14ac:dyDescent="0.35">
      <c r="A113" t="s">
        <v>5</v>
      </c>
      <c r="B113" s="1" t="s">
        <v>6</v>
      </c>
      <c r="C113" s="2">
        <v>36298</v>
      </c>
      <c r="D113">
        <v>18</v>
      </c>
      <c r="E113" s="3" t="s">
        <v>7</v>
      </c>
    </row>
    <row r="114" spans="1:5" x14ac:dyDescent="0.35">
      <c r="A114" t="s">
        <v>5</v>
      </c>
      <c r="B114" s="1" t="s">
        <v>6</v>
      </c>
      <c r="C114" s="2">
        <v>36299</v>
      </c>
      <c r="D114">
        <v>17</v>
      </c>
      <c r="E114" s="3" t="s">
        <v>7</v>
      </c>
    </row>
    <row r="115" spans="1:5" x14ac:dyDescent="0.35">
      <c r="A115" t="s">
        <v>5</v>
      </c>
      <c r="B115" s="1" t="s">
        <v>6</v>
      </c>
      <c r="C115" s="2">
        <v>36300</v>
      </c>
      <c r="D115">
        <v>60</v>
      </c>
      <c r="E115" s="3" t="s">
        <v>7</v>
      </c>
    </row>
    <row r="116" spans="1:5" x14ac:dyDescent="0.35">
      <c r="A116" t="s">
        <v>5</v>
      </c>
      <c r="B116" s="1" t="s">
        <v>6</v>
      </c>
      <c r="C116" s="2">
        <v>36301</v>
      </c>
      <c r="D116">
        <v>87</v>
      </c>
      <c r="E116" s="3" t="s">
        <v>7</v>
      </c>
    </row>
    <row r="117" spans="1:5" x14ac:dyDescent="0.35">
      <c r="A117" t="s">
        <v>5</v>
      </c>
      <c r="B117" s="1" t="s">
        <v>6</v>
      </c>
      <c r="C117" s="2">
        <v>36302</v>
      </c>
      <c r="D117">
        <v>74</v>
      </c>
      <c r="E117" s="3" t="s">
        <v>7</v>
      </c>
    </row>
    <row r="118" spans="1:5" x14ac:dyDescent="0.35">
      <c r="A118" t="s">
        <v>5</v>
      </c>
      <c r="B118" s="1" t="s">
        <v>6</v>
      </c>
      <c r="C118" s="2">
        <v>36303</v>
      </c>
      <c r="D118">
        <v>60</v>
      </c>
      <c r="E118" s="3" t="s">
        <v>7</v>
      </c>
    </row>
    <row r="119" spans="1:5" x14ac:dyDescent="0.35">
      <c r="A119" t="s">
        <v>5</v>
      </c>
      <c r="B119" s="1" t="s">
        <v>6</v>
      </c>
      <c r="C119" s="2">
        <v>36304</v>
      </c>
      <c r="D119">
        <v>51</v>
      </c>
      <c r="E119" s="3" t="s">
        <v>7</v>
      </c>
    </row>
    <row r="120" spans="1:5" x14ac:dyDescent="0.35">
      <c r="A120" t="s">
        <v>5</v>
      </c>
      <c r="B120" s="1" t="s">
        <v>6</v>
      </c>
      <c r="C120" s="2">
        <v>36305</v>
      </c>
      <c r="D120">
        <v>85</v>
      </c>
      <c r="E120" s="3" t="s">
        <v>7</v>
      </c>
    </row>
    <row r="121" spans="1:5" x14ac:dyDescent="0.35">
      <c r="A121" t="s">
        <v>5</v>
      </c>
      <c r="B121" s="1" t="s">
        <v>6</v>
      </c>
      <c r="C121" s="2">
        <v>36306</v>
      </c>
      <c r="D121">
        <v>92</v>
      </c>
      <c r="E121" s="3" t="s">
        <v>7</v>
      </c>
    </row>
    <row r="122" spans="1:5" x14ac:dyDescent="0.35">
      <c r="A122" t="s">
        <v>5</v>
      </c>
      <c r="B122" s="1" t="s">
        <v>6</v>
      </c>
      <c r="C122" s="2">
        <v>36307</v>
      </c>
      <c r="D122">
        <v>80</v>
      </c>
      <c r="E122" s="3" t="s">
        <v>7</v>
      </c>
    </row>
    <row r="123" spans="1:5" x14ac:dyDescent="0.35">
      <c r="A123" t="s">
        <v>5</v>
      </c>
      <c r="B123" s="1" t="s">
        <v>6</v>
      </c>
      <c r="C123" s="2">
        <v>36308</v>
      </c>
      <c r="D123">
        <v>67</v>
      </c>
      <c r="E123" s="3" t="s">
        <v>7</v>
      </c>
    </row>
    <row r="124" spans="1:5" x14ac:dyDescent="0.35">
      <c r="A124" t="s">
        <v>5</v>
      </c>
      <c r="B124" s="1" t="s">
        <v>6</v>
      </c>
      <c r="C124" s="2">
        <v>36309</v>
      </c>
      <c r="D124">
        <v>55</v>
      </c>
      <c r="E124" s="3" t="s">
        <v>7</v>
      </c>
    </row>
    <row r="125" spans="1:5" x14ac:dyDescent="0.35">
      <c r="A125" t="s">
        <v>5</v>
      </c>
      <c r="B125" s="1" t="s">
        <v>6</v>
      </c>
      <c r="C125" s="2">
        <v>36310</v>
      </c>
      <c r="D125">
        <v>46</v>
      </c>
      <c r="E125" s="3" t="s">
        <v>7</v>
      </c>
    </row>
    <row r="126" spans="1:5" x14ac:dyDescent="0.35">
      <c r="A126" t="s">
        <v>5</v>
      </c>
      <c r="B126" s="1" t="s">
        <v>6</v>
      </c>
      <c r="C126" s="2">
        <v>36311</v>
      </c>
      <c r="D126">
        <v>39</v>
      </c>
      <c r="E126" s="3" t="s">
        <v>7</v>
      </c>
    </row>
    <row r="127" spans="1:5" x14ac:dyDescent="0.35">
      <c r="A127" t="s">
        <v>5</v>
      </c>
      <c r="B127" s="1" t="s">
        <v>6</v>
      </c>
      <c r="C127" s="2">
        <v>36312</v>
      </c>
      <c r="D127">
        <v>32</v>
      </c>
      <c r="E127" s="3" t="s">
        <v>7</v>
      </c>
    </row>
    <row r="128" spans="1:5" x14ac:dyDescent="0.35">
      <c r="A128" t="s">
        <v>5</v>
      </c>
      <c r="B128" s="1" t="s">
        <v>6</v>
      </c>
      <c r="C128" s="2">
        <v>36313</v>
      </c>
      <c r="D128">
        <v>28</v>
      </c>
      <c r="E128" s="3" t="s">
        <v>7</v>
      </c>
    </row>
    <row r="129" spans="1:5" x14ac:dyDescent="0.35">
      <c r="A129" t="s">
        <v>5</v>
      </c>
      <c r="B129" s="1" t="s">
        <v>6</v>
      </c>
      <c r="C129" s="2">
        <v>36314</v>
      </c>
      <c r="D129">
        <v>26</v>
      </c>
      <c r="E129" s="3" t="s">
        <v>7</v>
      </c>
    </row>
    <row r="130" spans="1:5" x14ac:dyDescent="0.35">
      <c r="A130" t="s">
        <v>5</v>
      </c>
      <c r="B130" s="1" t="s">
        <v>6</v>
      </c>
      <c r="C130" s="2">
        <v>36315</v>
      </c>
      <c r="D130">
        <v>24</v>
      </c>
      <c r="E130" s="3" t="s">
        <v>7</v>
      </c>
    </row>
    <row r="131" spans="1:5" x14ac:dyDescent="0.35">
      <c r="A131" t="s">
        <v>5</v>
      </c>
      <c r="B131" s="1" t="s">
        <v>6</v>
      </c>
      <c r="C131" s="2">
        <v>36316</v>
      </c>
      <c r="D131">
        <v>21</v>
      </c>
      <c r="E131" s="3" t="s">
        <v>7</v>
      </c>
    </row>
    <row r="132" spans="1:5" x14ac:dyDescent="0.35">
      <c r="A132" t="s">
        <v>5</v>
      </c>
      <c r="B132" s="1" t="s">
        <v>6</v>
      </c>
      <c r="C132" s="2">
        <v>36317</v>
      </c>
      <c r="D132">
        <v>19</v>
      </c>
      <c r="E132" s="3" t="s">
        <v>7</v>
      </c>
    </row>
    <row r="133" spans="1:5" x14ac:dyDescent="0.35">
      <c r="A133" t="s">
        <v>5</v>
      </c>
      <c r="B133" s="1" t="s">
        <v>6</v>
      </c>
      <c r="C133" s="2">
        <v>36318</v>
      </c>
      <c r="D133">
        <v>19</v>
      </c>
      <c r="E133" s="3" t="s">
        <v>7</v>
      </c>
    </row>
    <row r="134" spans="1:5" x14ac:dyDescent="0.35">
      <c r="A134" t="s">
        <v>5</v>
      </c>
      <c r="B134" s="1" t="s">
        <v>6</v>
      </c>
      <c r="C134" s="2">
        <v>36319</v>
      </c>
      <c r="D134">
        <v>20</v>
      </c>
      <c r="E134" s="3" t="s">
        <v>7</v>
      </c>
    </row>
    <row r="135" spans="1:5" x14ac:dyDescent="0.35">
      <c r="A135" t="s">
        <v>5</v>
      </c>
      <c r="B135" s="1" t="s">
        <v>6</v>
      </c>
      <c r="C135" s="2">
        <v>36320</v>
      </c>
      <c r="D135">
        <v>24</v>
      </c>
      <c r="E135" s="3" t="s">
        <v>7</v>
      </c>
    </row>
    <row r="136" spans="1:5" x14ac:dyDescent="0.35">
      <c r="A136" t="s">
        <v>5</v>
      </c>
      <c r="B136" s="1" t="s">
        <v>6</v>
      </c>
      <c r="C136" s="2">
        <v>36321</v>
      </c>
      <c r="D136">
        <v>21</v>
      </c>
      <c r="E136" s="3" t="s">
        <v>7</v>
      </c>
    </row>
    <row r="137" spans="1:5" x14ac:dyDescent="0.35">
      <c r="A137" t="s">
        <v>5</v>
      </c>
      <c r="B137" s="1" t="s">
        <v>6</v>
      </c>
      <c r="C137" s="2">
        <v>36322</v>
      </c>
      <c r="D137">
        <v>18</v>
      </c>
      <c r="E137" s="3" t="s">
        <v>7</v>
      </c>
    </row>
    <row r="138" spans="1:5" x14ac:dyDescent="0.35">
      <c r="A138" t="s">
        <v>5</v>
      </c>
      <c r="B138" s="1" t="s">
        <v>6</v>
      </c>
      <c r="C138" s="2">
        <v>36323</v>
      </c>
      <c r="D138">
        <v>17</v>
      </c>
      <c r="E138" s="3" t="s">
        <v>7</v>
      </c>
    </row>
    <row r="139" spans="1:5" x14ac:dyDescent="0.35">
      <c r="A139" t="s">
        <v>5</v>
      </c>
      <c r="B139" s="1" t="s">
        <v>6</v>
      </c>
      <c r="C139" s="2">
        <v>36324</v>
      </c>
      <c r="D139">
        <v>16</v>
      </c>
      <c r="E139" s="3" t="s">
        <v>7</v>
      </c>
    </row>
    <row r="140" spans="1:5" x14ac:dyDescent="0.35">
      <c r="A140" t="s">
        <v>5</v>
      </c>
      <c r="B140" s="1" t="s">
        <v>6</v>
      </c>
      <c r="C140" s="2">
        <v>36325</v>
      </c>
      <c r="D140">
        <v>15</v>
      </c>
      <c r="E140" s="3" t="s">
        <v>7</v>
      </c>
    </row>
    <row r="141" spans="1:5" x14ac:dyDescent="0.35">
      <c r="A141" t="s">
        <v>5</v>
      </c>
      <c r="B141" s="1" t="s">
        <v>6</v>
      </c>
      <c r="C141" s="2">
        <v>36326</v>
      </c>
      <c r="D141">
        <v>16</v>
      </c>
      <c r="E141" s="3" t="s">
        <v>7</v>
      </c>
    </row>
    <row r="142" spans="1:5" x14ac:dyDescent="0.35">
      <c r="A142" t="s">
        <v>5</v>
      </c>
      <c r="B142" s="1" t="s">
        <v>6</v>
      </c>
      <c r="C142" s="2">
        <v>36327</v>
      </c>
      <c r="D142">
        <v>15</v>
      </c>
      <c r="E142" s="3" t="s">
        <v>7</v>
      </c>
    </row>
    <row r="143" spans="1:5" x14ac:dyDescent="0.35">
      <c r="A143" t="s">
        <v>5</v>
      </c>
      <c r="B143" s="1" t="s">
        <v>6</v>
      </c>
      <c r="C143" s="2">
        <v>36328</v>
      </c>
      <c r="D143">
        <v>13</v>
      </c>
      <c r="E143" s="3" t="s">
        <v>7</v>
      </c>
    </row>
    <row r="144" spans="1:5" x14ac:dyDescent="0.35">
      <c r="A144" t="s">
        <v>5</v>
      </c>
      <c r="B144" s="1" t="s">
        <v>6</v>
      </c>
      <c r="C144" s="2">
        <v>36329</v>
      </c>
      <c r="D144">
        <v>13</v>
      </c>
      <c r="E144" s="3" t="s">
        <v>7</v>
      </c>
    </row>
    <row r="145" spans="1:5" x14ac:dyDescent="0.35">
      <c r="A145" t="s">
        <v>5</v>
      </c>
      <c r="B145" s="1" t="s">
        <v>6</v>
      </c>
      <c r="C145" s="2">
        <v>36330</v>
      </c>
      <c r="D145">
        <v>13</v>
      </c>
      <c r="E145" s="3" t="s">
        <v>7</v>
      </c>
    </row>
    <row r="146" spans="1:5" x14ac:dyDescent="0.35">
      <c r="A146" t="s">
        <v>5</v>
      </c>
      <c r="B146" s="1" t="s">
        <v>6</v>
      </c>
      <c r="C146" s="2">
        <v>36331</v>
      </c>
      <c r="D146">
        <v>12</v>
      </c>
      <c r="E146" s="3" t="s">
        <v>7</v>
      </c>
    </row>
    <row r="147" spans="1:5" x14ac:dyDescent="0.35">
      <c r="A147" t="s">
        <v>5</v>
      </c>
      <c r="B147" s="1" t="s">
        <v>6</v>
      </c>
      <c r="C147" s="2">
        <v>36332</v>
      </c>
      <c r="D147">
        <v>11</v>
      </c>
      <c r="E147" s="3" t="s">
        <v>7</v>
      </c>
    </row>
    <row r="148" spans="1:5" x14ac:dyDescent="0.35">
      <c r="A148" t="s">
        <v>5</v>
      </c>
      <c r="B148" s="1" t="s">
        <v>6</v>
      </c>
      <c r="C148" s="2">
        <v>36333</v>
      </c>
      <c r="D148">
        <v>11</v>
      </c>
      <c r="E148" s="3" t="s">
        <v>7</v>
      </c>
    </row>
    <row r="149" spans="1:5" x14ac:dyDescent="0.35">
      <c r="A149" t="s">
        <v>5</v>
      </c>
      <c r="B149" s="1" t="s">
        <v>6</v>
      </c>
      <c r="C149" s="2">
        <v>36334</v>
      </c>
      <c r="D149">
        <v>12</v>
      </c>
      <c r="E149" s="3" t="s">
        <v>7</v>
      </c>
    </row>
    <row r="150" spans="1:5" x14ac:dyDescent="0.35">
      <c r="A150" t="s">
        <v>5</v>
      </c>
      <c r="B150" s="1" t="s">
        <v>6</v>
      </c>
      <c r="C150" s="2">
        <v>36335</v>
      </c>
      <c r="D150">
        <v>12</v>
      </c>
      <c r="E150" s="3" t="s">
        <v>7</v>
      </c>
    </row>
    <row r="151" spans="1:5" x14ac:dyDescent="0.35">
      <c r="A151" t="s">
        <v>5</v>
      </c>
      <c r="B151" s="1" t="s">
        <v>6</v>
      </c>
      <c r="C151" s="2">
        <v>36336</v>
      </c>
      <c r="D151">
        <v>11</v>
      </c>
      <c r="E151" s="3" t="s">
        <v>7</v>
      </c>
    </row>
    <row r="152" spans="1:5" x14ac:dyDescent="0.35">
      <c r="A152" t="s">
        <v>5</v>
      </c>
      <c r="B152" s="1" t="s">
        <v>6</v>
      </c>
      <c r="C152" s="2">
        <v>36337</v>
      </c>
      <c r="D152">
        <v>11</v>
      </c>
      <c r="E152" s="3" t="s">
        <v>7</v>
      </c>
    </row>
    <row r="153" spans="1:5" x14ac:dyDescent="0.35">
      <c r="A153" t="s">
        <v>5</v>
      </c>
      <c r="B153" s="1" t="s">
        <v>6</v>
      </c>
      <c r="C153" s="2">
        <v>36338</v>
      </c>
      <c r="D153">
        <v>10</v>
      </c>
      <c r="E153" s="3" t="s">
        <v>7</v>
      </c>
    </row>
    <row r="154" spans="1:5" x14ac:dyDescent="0.35">
      <c r="A154" t="s">
        <v>5</v>
      </c>
      <c r="B154" s="1" t="s">
        <v>6</v>
      </c>
      <c r="C154" s="2">
        <v>36339</v>
      </c>
      <c r="D154">
        <v>10</v>
      </c>
      <c r="E154" s="3" t="s">
        <v>7</v>
      </c>
    </row>
    <row r="155" spans="1:5" x14ac:dyDescent="0.35">
      <c r="A155" t="s">
        <v>5</v>
      </c>
      <c r="B155" s="1" t="s">
        <v>6</v>
      </c>
      <c r="C155" s="2">
        <v>36340</v>
      </c>
      <c r="D155">
        <v>11</v>
      </c>
      <c r="E155" s="3" t="s">
        <v>7</v>
      </c>
    </row>
    <row r="156" spans="1:5" x14ac:dyDescent="0.35">
      <c r="A156" t="s">
        <v>5</v>
      </c>
      <c r="B156" s="1" t="s">
        <v>6</v>
      </c>
      <c r="C156" s="2">
        <v>36341</v>
      </c>
      <c r="D156">
        <v>11</v>
      </c>
      <c r="E156" s="3" t="s">
        <v>7</v>
      </c>
    </row>
    <row r="157" spans="1:5" x14ac:dyDescent="0.35">
      <c r="A157" t="s">
        <v>5</v>
      </c>
      <c r="B157" s="1" t="s">
        <v>6</v>
      </c>
      <c r="C157" s="2">
        <v>36342</v>
      </c>
      <c r="D157">
        <v>9.6</v>
      </c>
      <c r="E157" s="3" t="s">
        <v>7</v>
      </c>
    </row>
    <row r="158" spans="1:5" x14ac:dyDescent="0.35">
      <c r="A158" t="s">
        <v>5</v>
      </c>
      <c r="B158" s="1" t="s">
        <v>6</v>
      </c>
      <c r="C158" s="2">
        <v>36343</v>
      </c>
      <c r="D158">
        <v>11</v>
      </c>
      <c r="E158" s="3" t="s">
        <v>7</v>
      </c>
    </row>
    <row r="159" spans="1:5" x14ac:dyDescent="0.35">
      <c r="A159" t="s">
        <v>5</v>
      </c>
      <c r="B159" s="1" t="s">
        <v>6</v>
      </c>
      <c r="C159" s="2">
        <v>36344</v>
      </c>
      <c r="D159">
        <v>13</v>
      </c>
      <c r="E159" s="3" t="s">
        <v>7</v>
      </c>
    </row>
    <row r="160" spans="1:5" x14ac:dyDescent="0.35">
      <c r="A160" t="s">
        <v>5</v>
      </c>
      <c r="B160" s="1" t="s">
        <v>6</v>
      </c>
      <c r="C160" s="2">
        <v>36345</v>
      </c>
      <c r="D160">
        <v>11</v>
      </c>
      <c r="E160" s="3" t="s">
        <v>7</v>
      </c>
    </row>
    <row r="161" spans="1:5" x14ac:dyDescent="0.35">
      <c r="A161" t="s">
        <v>5</v>
      </c>
      <c r="B161" s="1" t="s">
        <v>6</v>
      </c>
      <c r="C161" s="2">
        <v>36346</v>
      </c>
      <c r="D161">
        <v>10</v>
      </c>
      <c r="E161" s="3" t="s">
        <v>7</v>
      </c>
    </row>
    <row r="162" spans="1:5" x14ac:dyDescent="0.35">
      <c r="A162" t="s">
        <v>5</v>
      </c>
      <c r="B162" s="1" t="s">
        <v>6</v>
      </c>
      <c r="C162" s="2">
        <v>36347</v>
      </c>
      <c r="D162">
        <v>10</v>
      </c>
      <c r="E162" s="3" t="s">
        <v>7</v>
      </c>
    </row>
    <row r="163" spans="1:5" x14ac:dyDescent="0.35">
      <c r="A163" t="s">
        <v>5</v>
      </c>
      <c r="B163" s="1" t="s">
        <v>6</v>
      </c>
      <c r="C163" s="2">
        <v>36348</v>
      </c>
      <c r="D163">
        <v>9.6999999999999993</v>
      </c>
      <c r="E163" s="3" t="s">
        <v>7</v>
      </c>
    </row>
    <row r="164" spans="1:5" x14ac:dyDescent="0.35">
      <c r="A164" t="s">
        <v>5</v>
      </c>
      <c r="B164" s="1" t="s">
        <v>6</v>
      </c>
      <c r="C164" s="2">
        <v>36349</v>
      </c>
      <c r="D164">
        <v>11</v>
      </c>
      <c r="E164" s="3" t="s">
        <v>7</v>
      </c>
    </row>
    <row r="165" spans="1:5" x14ac:dyDescent="0.35">
      <c r="A165" t="s">
        <v>5</v>
      </c>
      <c r="B165" s="1" t="s">
        <v>6</v>
      </c>
      <c r="C165" s="2">
        <v>36350</v>
      </c>
      <c r="D165">
        <v>9.1999999999999993</v>
      </c>
      <c r="E165" s="3" t="s">
        <v>7</v>
      </c>
    </row>
    <row r="166" spans="1:5" x14ac:dyDescent="0.35">
      <c r="A166" t="s">
        <v>5</v>
      </c>
      <c r="B166" s="1" t="s">
        <v>6</v>
      </c>
      <c r="C166" s="2">
        <v>36351</v>
      </c>
      <c r="D166">
        <v>11</v>
      </c>
      <c r="E166" s="3" t="s">
        <v>7</v>
      </c>
    </row>
    <row r="167" spans="1:5" x14ac:dyDescent="0.35">
      <c r="A167" t="s">
        <v>5</v>
      </c>
      <c r="B167" s="1" t="s">
        <v>6</v>
      </c>
      <c r="C167" s="2">
        <v>36352</v>
      </c>
      <c r="D167">
        <v>11</v>
      </c>
      <c r="E167" s="3" t="s">
        <v>7</v>
      </c>
    </row>
    <row r="168" spans="1:5" x14ac:dyDescent="0.35">
      <c r="A168" t="s">
        <v>5</v>
      </c>
      <c r="B168" s="1" t="s">
        <v>6</v>
      </c>
      <c r="C168" s="2">
        <v>36353</v>
      </c>
      <c r="D168">
        <v>8.9</v>
      </c>
      <c r="E168" s="3" t="s">
        <v>7</v>
      </c>
    </row>
    <row r="169" spans="1:5" x14ac:dyDescent="0.35">
      <c r="A169" t="s">
        <v>5</v>
      </c>
      <c r="B169" s="1" t="s">
        <v>6</v>
      </c>
      <c r="C169" s="2">
        <v>36354</v>
      </c>
      <c r="D169">
        <v>8.1999999999999993</v>
      </c>
      <c r="E169" s="3" t="s">
        <v>7</v>
      </c>
    </row>
    <row r="170" spans="1:5" x14ac:dyDescent="0.35">
      <c r="A170" t="s">
        <v>5</v>
      </c>
      <c r="B170" s="1" t="s">
        <v>6</v>
      </c>
      <c r="C170" s="2">
        <v>36355</v>
      </c>
      <c r="D170">
        <v>7.8</v>
      </c>
      <c r="E170" s="3" t="s">
        <v>7</v>
      </c>
    </row>
    <row r="171" spans="1:5" x14ac:dyDescent="0.35">
      <c r="A171" t="s">
        <v>5</v>
      </c>
      <c r="B171" s="1" t="s">
        <v>6</v>
      </c>
      <c r="C171" s="2">
        <v>36356</v>
      </c>
      <c r="D171">
        <v>7.4</v>
      </c>
      <c r="E171" s="3" t="s">
        <v>7</v>
      </c>
    </row>
    <row r="172" spans="1:5" x14ac:dyDescent="0.35">
      <c r="A172" t="s">
        <v>5</v>
      </c>
      <c r="B172" s="1" t="s">
        <v>6</v>
      </c>
      <c r="C172" s="2">
        <v>36357</v>
      </c>
      <c r="D172">
        <v>6.7</v>
      </c>
      <c r="E172" s="3" t="s">
        <v>7</v>
      </c>
    </row>
    <row r="173" spans="1:5" x14ac:dyDescent="0.35">
      <c r="A173" t="s">
        <v>5</v>
      </c>
      <c r="B173" s="1" t="s">
        <v>6</v>
      </c>
      <c r="C173" s="2">
        <v>36358</v>
      </c>
      <c r="D173">
        <v>6.5</v>
      </c>
      <c r="E173" s="3" t="s">
        <v>7</v>
      </c>
    </row>
    <row r="174" spans="1:5" x14ac:dyDescent="0.35">
      <c r="A174" t="s">
        <v>5</v>
      </c>
      <c r="B174" s="1" t="s">
        <v>6</v>
      </c>
      <c r="C174" s="2">
        <v>36359</v>
      </c>
      <c r="D174">
        <v>6.1</v>
      </c>
      <c r="E174" s="3" t="s">
        <v>7</v>
      </c>
    </row>
    <row r="175" spans="1:5" x14ac:dyDescent="0.35">
      <c r="A175" t="s">
        <v>5</v>
      </c>
      <c r="B175" s="1" t="s">
        <v>6</v>
      </c>
      <c r="C175" s="2">
        <v>36360</v>
      </c>
      <c r="D175">
        <v>6</v>
      </c>
      <c r="E175" s="3" t="s">
        <v>7</v>
      </c>
    </row>
    <row r="176" spans="1:5" x14ac:dyDescent="0.35">
      <c r="A176" t="s">
        <v>5</v>
      </c>
      <c r="B176" s="1" t="s">
        <v>6</v>
      </c>
      <c r="C176" s="2">
        <v>36361</v>
      </c>
      <c r="D176">
        <v>5.8</v>
      </c>
      <c r="E176" s="3" t="s">
        <v>7</v>
      </c>
    </row>
    <row r="177" spans="1:5" x14ac:dyDescent="0.35">
      <c r="A177" t="s">
        <v>5</v>
      </c>
      <c r="B177" s="1" t="s">
        <v>6</v>
      </c>
      <c r="C177" s="2">
        <v>36362</v>
      </c>
      <c r="D177">
        <v>6.3</v>
      </c>
      <c r="E177" s="3" t="s">
        <v>7</v>
      </c>
    </row>
    <row r="178" spans="1:5" x14ac:dyDescent="0.35">
      <c r="A178" t="s">
        <v>5</v>
      </c>
      <c r="B178" s="1" t="s">
        <v>6</v>
      </c>
      <c r="C178" s="2">
        <v>36363</v>
      </c>
      <c r="D178">
        <v>4.2</v>
      </c>
      <c r="E178" s="3" t="s">
        <v>7</v>
      </c>
    </row>
    <row r="179" spans="1:5" x14ac:dyDescent="0.35">
      <c r="A179" t="s">
        <v>5</v>
      </c>
      <c r="B179" s="1" t="s">
        <v>6</v>
      </c>
      <c r="C179" s="2">
        <v>36364</v>
      </c>
      <c r="D179">
        <v>4.8</v>
      </c>
      <c r="E179" s="3" t="s">
        <v>7</v>
      </c>
    </row>
    <row r="180" spans="1:5" x14ac:dyDescent="0.35">
      <c r="A180" t="s">
        <v>5</v>
      </c>
      <c r="B180" s="1" t="s">
        <v>6</v>
      </c>
      <c r="C180" s="2">
        <v>36365</v>
      </c>
      <c r="D180">
        <v>4.5999999999999996</v>
      </c>
      <c r="E180" s="3" t="s">
        <v>7</v>
      </c>
    </row>
    <row r="181" spans="1:5" x14ac:dyDescent="0.35">
      <c r="A181" t="s">
        <v>5</v>
      </c>
      <c r="B181" s="1" t="s">
        <v>6</v>
      </c>
      <c r="C181" s="2">
        <v>36366</v>
      </c>
      <c r="D181">
        <v>4.7</v>
      </c>
      <c r="E181" s="3" t="s">
        <v>7</v>
      </c>
    </row>
    <row r="182" spans="1:5" x14ac:dyDescent="0.35">
      <c r="A182" t="s">
        <v>5</v>
      </c>
      <c r="B182" s="1" t="s">
        <v>6</v>
      </c>
      <c r="C182" s="2">
        <v>36367</v>
      </c>
      <c r="D182">
        <v>5</v>
      </c>
      <c r="E182" s="3" t="s">
        <v>7</v>
      </c>
    </row>
    <row r="183" spans="1:5" x14ac:dyDescent="0.35">
      <c r="A183" t="s">
        <v>5</v>
      </c>
      <c r="B183" s="1" t="s">
        <v>6</v>
      </c>
      <c r="C183" s="2">
        <v>36368</v>
      </c>
      <c r="D183">
        <v>6.4</v>
      </c>
      <c r="E183" s="3" t="s">
        <v>7</v>
      </c>
    </row>
    <row r="184" spans="1:5" x14ac:dyDescent="0.35">
      <c r="A184" t="s">
        <v>5</v>
      </c>
      <c r="B184" s="1" t="s">
        <v>6</v>
      </c>
      <c r="C184" s="2">
        <v>36369</v>
      </c>
      <c r="D184">
        <v>7.2</v>
      </c>
      <c r="E184" s="3" t="s">
        <v>7</v>
      </c>
    </row>
    <row r="185" spans="1:5" x14ac:dyDescent="0.35">
      <c r="A185" t="s">
        <v>5</v>
      </c>
      <c r="B185" s="1" t="s">
        <v>6</v>
      </c>
      <c r="C185" s="2">
        <v>36370</v>
      </c>
      <c r="D185">
        <v>6.5</v>
      </c>
      <c r="E185" s="3" t="s">
        <v>7</v>
      </c>
    </row>
    <row r="186" spans="1:5" x14ac:dyDescent="0.35">
      <c r="A186" t="s">
        <v>5</v>
      </c>
      <c r="B186" s="1" t="s">
        <v>6</v>
      </c>
      <c r="C186" s="2">
        <v>36371</v>
      </c>
      <c r="D186">
        <v>6</v>
      </c>
      <c r="E186" s="3" t="s">
        <v>7</v>
      </c>
    </row>
    <row r="187" spans="1:5" x14ac:dyDescent="0.35">
      <c r="A187" t="s">
        <v>5</v>
      </c>
      <c r="B187" s="1" t="s">
        <v>6</v>
      </c>
      <c r="C187" s="2">
        <v>36372</v>
      </c>
      <c r="D187">
        <v>5.4</v>
      </c>
      <c r="E187" s="3" t="s">
        <v>7</v>
      </c>
    </row>
    <row r="188" spans="1:5" x14ac:dyDescent="0.35">
      <c r="A188" t="s">
        <v>5</v>
      </c>
      <c r="B188" s="1" t="s">
        <v>6</v>
      </c>
      <c r="C188" s="2">
        <v>36373</v>
      </c>
      <c r="D188">
        <v>5.3</v>
      </c>
      <c r="E188" s="3" t="s">
        <v>7</v>
      </c>
    </row>
    <row r="189" spans="1:5" x14ac:dyDescent="0.35">
      <c r="A189" t="s">
        <v>5</v>
      </c>
      <c r="B189" s="1" t="s">
        <v>6</v>
      </c>
      <c r="C189" s="2">
        <v>36374</v>
      </c>
      <c r="D189">
        <v>5.2</v>
      </c>
      <c r="E189" s="3" t="s">
        <v>7</v>
      </c>
    </row>
    <row r="190" spans="1:5" x14ac:dyDescent="0.35">
      <c r="A190" t="s">
        <v>5</v>
      </c>
      <c r="B190" s="1" t="s">
        <v>6</v>
      </c>
      <c r="C190" s="2">
        <v>36375</v>
      </c>
      <c r="D190">
        <v>5</v>
      </c>
      <c r="E190" s="3" t="s">
        <v>7</v>
      </c>
    </row>
    <row r="191" spans="1:5" x14ac:dyDescent="0.35">
      <c r="A191" t="s">
        <v>5</v>
      </c>
      <c r="B191" s="1" t="s">
        <v>6</v>
      </c>
      <c r="C191" s="2">
        <v>36376</v>
      </c>
      <c r="D191">
        <v>4.5999999999999996</v>
      </c>
      <c r="E191" s="3" t="s">
        <v>7</v>
      </c>
    </row>
    <row r="192" spans="1:5" x14ac:dyDescent="0.35">
      <c r="A192" t="s">
        <v>5</v>
      </c>
      <c r="B192" s="1" t="s">
        <v>6</v>
      </c>
      <c r="C192" s="2">
        <v>36377</v>
      </c>
      <c r="D192">
        <v>4.5999999999999996</v>
      </c>
      <c r="E192" s="3" t="s">
        <v>7</v>
      </c>
    </row>
    <row r="193" spans="1:5" x14ac:dyDescent="0.35">
      <c r="A193" t="s">
        <v>5</v>
      </c>
      <c r="B193" s="1" t="s">
        <v>6</v>
      </c>
      <c r="C193" s="2">
        <v>36378</v>
      </c>
      <c r="D193">
        <v>4.0999999999999996</v>
      </c>
      <c r="E193" s="3" t="s">
        <v>7</v>
      </c>
    </row>
    <row r="194" spans="1:5" x14ac:dyDescent="0.35">
      <c r="A194" t="s">
        <v>5</v>
      </c>
      <c r="B194" s="1" t="s">
        <v>6</v>
      </c>
      <c r="C194" s="2">
        <v>36379</v>
      </c>
      <c r="D194">
        <v>4.5999999999999996</v>
      </c>
      <c r="E194" s="3" t="s">
        <v>7</v>
      </c>
    </row>
    <row r="195" spans="1:5" x14ac:dyDescent="0.35">
      <c r="A195" t="s">
        <v>5</v>
      </c>
      <c r="B195" s="1" t="s">
        <v>6</v>
      </c>
      <c r="C195" s="2">
        <v>36380</v>
      </c>
      <c r="D195">
        <v>12</v>
      </c>
      <c r="E195" s="3" t="s">
        <v>7</v>
      </c>
    </row>
    <row r="196" spans="1:5" x14ac:dyDescent="0.35">
      <c r="A196" t="s">
        <v>5</v>
      </c>
      <c r="B196" s="1" t="s">
        <v>6</v>
      </c>
      <c r="C196" s="2">
        <v>36381</v>
      </c>
      <c r="D196">
        <v>17</v>
      </c>
      <c r="E196" s="3" t="s">
        <v>7</v>
      </c>
    </row>
    <row r="197" spans="1:5" x14ac:dyDescent="0.35">
      <c r="A197" t="s">
        <v>5</v>
      </c>
      <c r="B197" s="1" t="s">
        <v>6</v>
      </c>
      <c r="C197" s="2">
        <v>36382</v>
      </c>
      <c r="D197">
        <v>12</v>
      </c>
      <c r="E197" s="3" t="s">
        <v>7</v>
      </c>
    </row>
    <row r="198" spans="1:5" x14ac:dyDescent="0.35">
      <c r="A198" t="s">
        <v>5</v>
      </c>
      <c r="B198" s="1" t="s">
        <v>6</v>
      </c>
      <c r="C198" s="2">
        <v>36383</v>
      </c>
      <c r="D198">
        <v>9.8000000000000007</v>
      </c>
      <c r="E198" s="3" t="s">
        <v>7</v>
      </c>
    </row>
    <row r="199" spans="1:5" x14ac:dyDescent="0.35">
      <c r="A199" t="s">
        <v>5</v>
      </c>
      <c r="B199" s="1" t="s">
        <v>6</v>
      </c>
      <c r="C199" s="2">
        <v>36384</v>
      </c>
      <c r="D199">
        <v>8.8000000000000007</v>
      </c>
      <c r="E199" s="3" t="s">
        <v>7</v>
      </c>
    </row>
    <row r="200" spans="1:5" x14ac:dyDescent="0.35">
      <c r="A200" t="s">
        <v>5</v>
      </c>
      <c r="B200" s="1" t="s">
        <v>6</v>
      </c>
      <c r="C200" s="2">
        <v>36385</v>
      </c>
      <c r="D200">
        <v>7.7</v>
      </c>
      <c r="E200" s="3" t="s">
        <v>7</v>
      </c>
    </row>
    <row r="201" spans="1:5" x14ac:dyDescent="0.35">
      <c r="A201" t="s">
        <v>5</v>
      </c>
      <c r="B201" s="1" t="s">
        <v>6</v>
      </c>
      <c r="C201" s="2">
        <v>36386</v>
      </c>
      <c r="D201">
        <v>7</v>
      </c>
      <c r="E201" s="3" t="s">
        <v>7</v>
      </c>
    </row>
    <row r="202" spans="1:5" x14ac:dyDescent="0.35">
      <c r="A202" t="s">
        <v>5</v>
      </c>
      <c r="B202" s="1" t="s">
        <v>6</v>
      </c>
      <c r="C202" s="2">
        <v>36387</v>
      </c>
      <c r="D202">
        <v>7.5</v>
      </c>
      <c r="E202" s="3" t="s">
        <v>7</v>
      </c>
    </row>
    <row r="203" spans="1:5" x14ac:dyDescent="0.35">
      <c r="A203" t="s">
        <v>5</v>
      </c>
      <c r="B203" s="1" t="s">
        <v>6</v>
      </c>
      <c r="C203" s="2">
        <v>36388</v>
      </c>
      <c r="D203">
        <v>7.4</v>
      </c>
      <c r="E203" s="3" t="s">
        <v>7</v>
      </c>
    </row>
    <row r="204" spans="1:5" x14ac:dyDescent="0.35">
      <c r="A204" t="s">
        <v>5</v>
      </c>
      <c r="B204" s="1" t="s">
        <v>6</v>
      </c>
      <c r="C204" s="2">
        <v>36389</v>
      </c>
      <c r="D204">
        <v>6.9</v>
      </c>
      <c r="E204" s="3" t="s">
        <v>7</v>
      </c>
    </row>
    <row r="205" spans="1:5" x14ac:dyDescent="0.35">
      <c r="A205" t="s">
        <v>5</v>
      </c>
      <c r="B205" s="1" t="s">
        <v>6</v>
      </c>
      <c r="C205" s="2">
        <v>36390</v>
      </c>
      <c r="D205">
        <v>6.3</v>
      </c>
      <c r="E205" s="3" t="s">
        <v>7</v>
      </c>
    </row>
    <row r="206" spans="1:5" x14ac:dyDescent="0.35">
      <c r="A206" t="s">
        <v>5</v>
      </c>
      <c r="B206" s="1" t="s">
        <v>6</v>
      </c>
      <c r="C206" s="2">
        <v>36391</v>
      </c>
      <c r="D206">
        <v>5.8</v>
      </c>
      <c r="E206" s="3" t="s">
        <v>7</v>
      </c>
    </row>
    <row r="207" spans="1:5" x14ac:dyDescent="0.35">
      <c r="A207" t="s">
        <v>5</v>
      </c>
      <c r="B207" s="1" t="s">
        <v>6</v>
      </c>
      <c r="C207" s="2">
        <v>36392</v>
      </c>
      <c r="D207">
        <v>5.3</v>
      </c>
      <c r="E207" s="3" t="s">
        <v>7</v>
      </c>
    </row>
    <row r="208" spans="1:5" x14ac:dyDescent="0.35">
      <c r="A208" t="s">
        <v>5</v>
      </c>
      <c r="B208" s="1" t="s">
        <v>6</v>
      </c>
      <c r="C208" s="2">
        <v>36393</v>
      </c>
      <c r="D208">
        <v>4.9000000000000004</v>
      </c>
      <c r="E208" s="3" t="s">
        <v>7</v>
      </c>
    </row>
    <row r="209" spans="1:5" x14ac:dyDescent="0.35">
      <c r="A209" t="s">
        <v>5</v>
      </c>
      <c r="B209" s="1" t="s">
        <v>6</v>
      </c>
      <c r="C209" s="2">
        <v>36394</v>
      </c>
      <c r="D209">
        <v>5</v>
      </c>
      <c r="E209" s="3" t="s">
        <v>7</v>
      </c>
    </row>
    <row r="210" spans="1:5" x14ac:dyDescent="0.35">
      <c r="A210" t="s">
        <v>5</v>
      </c>
      <c r="B210" s="1" t="s">
        <v>6</v>
      </c>
      <c r="C210" s="2">
        <v>36395</v>
      </c>
      <c r="D210">
        <v>4.8</v>
      </c>
      <c r="E210" s="3" t="s">
        <v>7</v>
      </c>
    </row>
    <row r="211" spans="1:5" x14ac:dyDescent="0.35">
      <c r="A211" t="s">
        <v>5</v>
      </c>
      <c r="B211" s="1" t="s">
        <v>6</v>
      </c>
      <c r="C211" s="2">
        <v>36396</v>
      </c>
      <c r="D211">
        <v>4.7</v>
      </c>
      <c r="E211" s="3" t="s">
        <v>7</v>
      </c>
    </row>
    <row r="212" spans="1:5" x14ac:dyDescent="0.35">
      <c r="A212" t="s">
        <v>5</v>
      </c>
      <c r="B212" s="1" t="s">
        <v>6</v>
      </c>
      <c r="C212" s="2">
        <v>36397</v>
      </c>
      <c r="D212">
        <v>4.3</v>
      </c>
      <c r="E212" s="3" t="s">
        <v>7</v>
      </c>
    </row>
    <row r="213" spans="1:5" x14ac:dyDescent="0.35">
      <c r="A213" t="s">
        <v>5</v>
      </c>
      <c r="B213" s="1" t="s">
        <v>6</v>
      </c>
      <c r="C213" s="2">
        <v>36398</v>
      </c>
      <c r="D213">
        <v>4.0999999999999996</v>
      </c>
      <c r="E213" s="3" t="s">
        <v>7</v>
      </c>
    </row>
    <row r="214" spans="1:5" x14ac:dyDescent="0.35">
      <c r="A214" t="s">
        <v>5</v>
      </c>
      <c r="B214" s="1" t="s">
        <v>6</v>
      </c>
      <c r="C214" s="2">
        <v>36399</v>
      </c>
      <c r="D214">
        <v>4.0999999999999996</v>
      </c>
      <c r="E214" s="3" t="s">
        <v>7</v>
      </c>
    </row>
    <row r="215" spans="1:5" x14ac:dyDescent="0.35">
      <c r="A215" t="s">
        <v>5</v>
      </c>
      <c r="B215" s="1" t="s">
        <v>6</v>
      </c>
      <c r="C215" s="2">
        <v>36400</v>
      </c>
      <c r="D215">
        <v>4.0999999999999996</v>
      </c>
      <c r="E215" s="3" t="s">
        <v>7</v>
      </c>
    </row>
    <row r="216" spans="1:5" x14ac:dyDescent="0.35">
      <c r="A216" t="s">
        <v>5</v>
      </c>
      <c r="B216" s="1" t="s">
        <v>6</v>
      </c>
      <c r="C216" s="2">
        <v>36401</v>
      </c>
      <c r="D216">
        <v>3.9</v>
      </c>
      <c r="E216" s="3" t="s">
        <v>7</v>
      </c>
    </row>
    <row r="217" spans="1:5" x14ac:dyDescent="0.35">
      <c r="A217" t="s">
        <v>5</v>
      </c>
      <c r="B217" s="1" t="s">
        <v>6</v>
      </c>
      <c r="C217" s="2">
        <v>36402</v>
      </c>
      <c r="D217">
        <v>3.8</v>
      </c>
      <c r="E217" s="3" t="s">
        <v>7</v>
      </c>
    </row>
    <row r="218" spans="1:5" x14ac:dyDescent="0.35">
      <c r="A218" t="s">
        <v>5</v>
      </c>
      <c r="B218" s="1" t="s">
        <v>6</v>
      </c>
      <c r="C218" s="2">
        <v>36403</v>
      </c>
      <c r="D218">
        <v>3.8</v>
      </c>
      <c r="E218" s="3" t="s">
        <v>7</v>
      </c>
    </row>
    <row r="219" spans="1:5" x14ac:dyDescent="0.35">
      <c r="A219" t="s">
        <v>5</v>
      </c>
      <c r="B219" s="1" t="s">
        <v>6</v>
      </c>
      <c r="C219" s="2">
        <v>36404</v>
      </c>
      <c r="D219">
        <v>3.6</v>
      </c>
      <c r="E219" s="3" t="s">
        <v>7</v>
      </c>
    </row>
    <row r="220" spans="1:5" x14ac:dyDescent="0.35">
      <c r="A220" t="s">
        <v>5</v>
      </c>
      <c r="B220" s="1" t="s">
        <v>6</v>
      </c>
      <c r="C220" s="2">
        <v>36405</v>
      </c>
      <c r="D220">
        <v>3.3</v>
      </c>
      <c r="E220" s="3" t="s">
        <v>7</v>
      </c>
    </row>
    <row r="221" spans="1:5" x14ac:dyDescent="0.35">
      <c r="A221" t="s">
        <v>5</v>
      </c>
      <c r="B221" s="1" t="s">
        <v>6</v>
      </c>
      <c r="C221" s="2">
        <v>36406</v>
      </c>
      <c r="D221">
        <v>3.2</v>
      </c>
      <c r="E221" s="3" t="s">
        <v>7</v>
      </c>
    </row>
    <row r="222" spans="1:5" x14ac:dyDescent="0.35">
      <c r="A222" t="s">
        <v>5</v>
      </c>
      <c r="B222" s="1" t="s">
        <v>6</v>
      </c>
      <c r="C222" s="2">
        <v>36407</v>
      </c>
      <c r="D222">
        <v>3.2</v>
      </c>
      <c r="E222" s="3" t="s">
        <v>7</v>
      </c>
    </row>
    <row r="223" spans="1:5" x14ac:dyDescent="0.35">
      <c r="A223" t="s">
        <v>5</v>
      </c>
      <c r="B223" s="1" t="s">
        <v>6</v>
      </c>
      <c r="C223" s="2">
        <v>36408</v>
      </c>
      <c r="D223">
        <v>3.1</v>
      </c>
      <c r="E223" s="3" t="s">
        <v>7</v>
      </c>
    </row>
    <row r="224" spans="1:5" x14ac:dyDescent="0.35">
      <c r="A224" t="s">
        <v>5</v>
      </c>
      <c r="B224" s="1" t="s">
        <v>6</v>
      </c>
      <c r="C224" s="2">
        <v>36409</v>
      </c>
      <c r="D224">
        <v>3.2</v>
      </c>
      <c r="E224" s="3" t="s">
        <v>7</v>
      </c>
    </row>
    <row r="225" spans="1:5" x14ac:dyDescent="0.35">
      <c r="A225" t="s">
        <v>5</v>
      </c>
      <c r="B225" s="1" t="s">
        <v>6</v>
      </c>
      <c r="C225" s="2">
        <v>36410</v>
      </c>
      <c r="D225">
        <v>3</v>
      </c>
      <c r="E225" s="3" t="s">
        <v>7</v>
      </c>
    </row>
    <row r="226" spans="1:5" x14ac:dyDescent="0.35">
      <c r="A226" t="s">
        <v>5</v>
      </c>
      <c r="B226" s="1" t="s">
        <v>6</v>
      </c>
      <c r="C226" s="2">
        <v>36411</v>
      </c>
      <c r="D226">
        <v>3.2</v>
      </c>
      <c r="E226" s="3" t="s">
        <v>7</v>
      </c>
    </row>
    <row r="227" spans="1:5" x14ac:dyDescent="0.35">
      <c r="A227" t="s">
        <v>5</v>
      </c>
      <c r="B227" s="1" t="s">
        <v>6</v>
      </c>
      <c r="C227" s="2">
        <v>36412</v>
      </c>
      <c r="D227">
        <v>3.3</v>
      </c>
      <c r="E227" s="3" t="s">
        <v>7</v>
      </c>
    </row>
    <row r="228" spans="1:5" x14ac:dyDescent="0.35">
      <c r="A228" t="s">
        <v>5</v>
      </c>
      <c r="B228" s="1" t="s">
        <v>6</v>
      </c>
      <c r="C228" s="2">
        <v>36413</v>
      </c>
      <c r="D228">
        <v>3.4</v>
      </c>
      <c r="E228" s="3" t="s">
        <v>7</v>
      </c>
    </row>
    <row r="229" spans="1:5" x14ac:dyDescent="0.35">
      <c r="A229" t="s">
        <v>5</v>
      </c>
      <c r="B229" s="1" t="s">
        <v>6</v>
      </c>
      <c r="C229" s="2">
        <v>36414</v>
      </c>
      <c r="D229">
        <v>5</v>
      </c>
      <c r="E229" s="3" t="s">
        <v>7</v>
      </c>
    </row>
    <row r="230" spans="1:5" x14ac:dyDescent="0.35">
      <c r="A230" t="s">
        <v>5</v>
      </c>
      <c r="B230" s="1" t="s">
        <v>6</v>
      </c>
      <c r="C230" s="2">
        <v>36415</v>
      </c>
      <c r="D230">
        <v>4.5</v>
      </c>
      <c r="E230" s="3" t="s">
        <v>7</v>
      </c>
    </row>
    <row r="231" spans="1:5" x14ac:dyDescent="0.35">
      <c r="A231" t="s">
        <v>5</v>
      </c>
      <c r="B231" s="1" t="s">
        <v>6</v>
      </c>
      <c r="C231" s="2">
        <v>36416</v>
      </c>
      <c r="D231">
        <v>3.9</v>
      </c>
      <c r="E231" s="3" t="s">
        <v>7</v>
      </c>
    </row>
    <row r="232" spans="1:5" x14ac:dyDescent="0.35">
      <c r="A232" t="s">
        <v>5</v>
      </c>
      <c r="B232" s="1" t="s">
        <v>6</v>
      </c>
      <c r="C232" s="2">
        <v>36417</v>
      </c>
      <c r="D232">
        <v>3.7</v>
      </c>
      <c r="E232" s="3" t="s">
        <v>7</v>
      </c>
    </row>
    <row r="233" spans="1:5" x14ac:dyDescent="0.35">
      <c r="A233" t="s">
        <v>5</v>
      </c>
      <c r="B233" s="1" t="s">
        <v>6</v>
      </c>
      <c r="C233" s="2">
        <v>36418</v>
      </c>
      <c r="D233">
        <v>3.6</v>
      </c>
      <c r="E233" s="3" t="s">
        <v>7</v>
      </c>
    </row>
    <row r="234" spans="1:5" x14ac:dyDescent="0.35">
      <c r="A234" t="s">
        <v>5</v>
      </c>
      <c r="B234" s="1" t="s">
        <v>6</v>
      </c>
      <c r="C234" s="2">
        <v>36419</v>
      </c>
      <c r="D234">
        <v>5.2</v>
      </c>
      <c r="E234" s="3" t="s">
        <v>7</v>
      </c>
    </row>
    <row r="235" spans="1:5" x14ac:dyDescent="0.35">
      <c r="A235" t="s">
        <v>5</v>
      </c>
      <c r="B235" s="1" t="s">
        <v>6</v>
      </c>
      <c r="C235" s="2">
        <v>36420</v>
      </c>
      <c r="D235">
        <v>50</v>
      </c>
      <c r="E235" s="3" t="s">
        <v>7</v>
      </c>
    </row>
    <row r="236" spans="1:5" x14ac:dyDescent="0.35">
      <c r="A236" t="s">
        <v>5</v>
      </c>
      <c r="B236" s="1" t="s">
        <v>6</v>
      </c>
      <c r="C236" s="2">
        <v>36421</v>
      </c>
      <c r="D236">
        <v>63</v>
      </c>
      <c r="E236" s="3" t="s">
        <v>7</v>
      </c>
    </row>
    <row r="237" spans="1:5" x14ac:dyDescent="0.35">
      <c r="A237" t="s">
        <v>5</v>
      </c>
      <c r="B237" s="1" t="s">
        <v>6</v>
      </c>
      <c r="C237" s="2">
        <v>36422</v>
      </c>
      <c r="D237">
        <v>58</v>
      </c>
      <c r="E237" s="3" t="s">
        <v>7</v>
      </c>
    </row>
    <row r="238" spans="1:5" x14ac:dyDescent="0.35">
      <c r="A238" t="s">
        <v>5</v>
      </c>
      <c r="B238" s="1" t="s">
        <v>6</v>
      </c>
      <c r="C238" s="2">
        <v>36423</v>
      </c>
      <c r="D238">
        <v>46</v>
      </c>
      <c r="E238" s="3" t="s">
        <v>7</v>
      </c>
    </row>
    <row r="239" spans="1:5" x14ac:dyDescent="0.35">
      <c r="A239" t="s">
        <v>5</v>
      </c>
      <c r="B239" s="1" t="s">
        <v>6</v>
      </c>
      <c r="C239" s="2">
        <v>36424</v>
      </c>
      <c r="D239">
        <v>33</v>
      </c>
      <c r="E239" s="3" t="s">
        <v>7</v>
      </c>
    </row>
    <row r="240" spans="1:5" x14ac:dyDescent="0.35">
      <c r="A240" t="s">
        <v>5</v>
      </c>
      <c r="B240" s="1" t="s">
        <v>6</v>
      </c>
      <c r="C240" s="2">
        <v>36425</v>
      </c>
      <c r="D240">
        <v>82</v>
      </c>
      <c r="E240" s="3" t="s">
        <v>7</v>
      </c>
    </row>
    <row r="241" spans="1:5" x14ac:dyDescent="0.35">
      <c r="A241" t="s">
        <v>5</v>
      </c>
      <c r="B241" s="1" t="s">
        <v>6</v>
      </c>
      <c r="C241" s="2">
        <v>36426</v>
      </c>
      <c r="D241">
        <v>192</v>
      </c>
      <c r="E241" s="3" t="s">
        <v>7</v>
      </c>
    </row>
    <row r="242" spans="1:5" x14ac:dyDescent="0.35">
      <c r="A242" t="s">
        <v>5</v>
      </c>
      <c r="B242" s="1" t="s">
        <v>6</v>
      </c>
      <c r="C242" s="2">
        <v>36427</v>
      </c>
      <c r="D242">
        <v>202</v>
      </c>
      <c r="E242" s="3" t="s">
        <v>7</v>
      </c>
    </row>
    <row r="243" spans="1:5" x14ac:dyDescent="0.35">
      <c r="A243" t="s">
        <v>5</v>
      </c>
      <c r="B243" s="1" t="s">
        <v>6</v>
      </c>
      <c r="C243" s="2">
        <v>36428</v>
      </c>
      <c r="D243">
        <v>135</v>
      </c>
      <c r="E243" s="3" t="s">
        <v>7</v>
      </c>
    </row>
    <row r="244" spans="1:5" x14ac:dyDescent="0.35">
      <c r="A244" t="s">
        <v>5</v>
      </c>
      <c r="B244" s="1" t="s">
        <v>6</v>
      </c>
      <c r="C244" s="2">
        <v>36429</v>
      </c>
      <c r="D244">
        <v>92</v>
      </c>
      <c r="E244" s="3" t="s">
        <v>7</v>
      </c>
    </row>
    <row r="245" spans="1:5" x14ac:dyDescent="0.35">
      <c r="A245" t="s">
        <v>5</v>
      </c>
      <c r="B245" s="1" t="s">
        <v>6</v>
      </c>
      <c r="C245" s="2">
        <v>36430</v>
      </c>
      <c r="D245">
        <v>67</v>
      </c>
      <c r="E245" s="3" t="s">
        <v>7</v>
      </c>
    </row>
    <row r="246" spans="1:5" x14ac:dyDescent="0.35">
      <c r="A246" t="s">
        <v>5</v>
      </c>
      <c r="B246" s="1" t="s">
        <v>6</v>
      </c>
      <c r="C246" s="2">
        <v>36431</v>
      </c>
      <c r="D246">
        <v>53</v>
      </c>
      <c r="E246" s="3" t="s">
        <v>7</v>
      </c>
    </row>
    <row r="247" spans="1:5" x14ac:dyDescent="0.35">
      <c r="A247" t="s">
        <v>5</v>
      </c>
      <c r="B247" s="1" t="s">
        <v>6</v>
      </c>
      <c r="C247" s="2">
        <v>36432</v>
      </c>
      <c r="D247">
        <v>43</v>
      </c>
      <c r="E247" s="3" t="s">
        <v>7</v>
      </c>
    </row>
    <row r="248" spans="1:5" x14ac:dyDescent="0.35">
      <c r="A248" t="s">
        <v>5</v>
      </c>
      <c r="B248" s="1" t="s">
        <v>6</v>
      </c>
      <c r="C248" s="2">
        <v>36433</v>
      </c>
      <c r="D248">
        <v>35</v>
      </c>
      <c r="E248" s="3" t="s">
        <v>7</v>
      </c>
    </row>
    <row r="249" spans="1:5" x14ac:dyDescent="0.35">
      <c r="A249" t="s">
        <v>5</v>
      </c>
      <c r="B249" s="1" t="s">
        <v>6</v>
      </c>
      <c r="C249" s="2">
        <v>36434</v>
      </c>
      <c r="D249">
        <v>34</v>
      </c>
      <c r="E249" s="3" t="s">
        <v>7</v>
      </c>
    </row>
    <row r="250" spans="1:5" x14ac:dyDescent="0.35">
      <c r="A250" t="s">
        <v>5</v>
      </c>
      <c r="B250" s="1" t="s">
        <v>6</v>
      </c>
      <c r="C250" s="2">
        <v>36435</v>
      </c>
      <c r="D250">
        <v>29</v>
      </c>
      <c r="E250" s="3" t="s">
        <v>7</v>
      </c>
    </row>
    <row r="251" spans="1:5" x14ac:dyDescent="0.35">
      <c r="A251" t="s">
        <v>5</v>
      </c>
      <c r="B251" s="1" t="s">
        <v>6</v>
      </c>
      <c r="C251" s="2">
        <v>36436</v>
      </c>
      <c r="D251">
        <v>25</v>
      </c>
      <c r="E251" s="3" t="s">
        <v>7</v>
      </c>
    </row>
    <row r="252" spans="1:5" x14ac:dyDescent="0.35">
      <c r="A252" t="s">
        <v>5</v>
      </c>
      <c r="B252" s="1" t="s">
        <v>6</v>
      </c>
      <c r="C252" s="2">
        <v>36437</v>
      </c>
      <c r="D252">
        <v>25</v>
      </c>
      <c r="E252" s="3" t="s">
        <v>7</v>
      </c>
    </row>
    <row r="253" spans="1:5" x14ac:dyDescent="0.35">
      <c r="A253" t="s">
        <v>5</v>
      </c>
      <c r="B253" s="1" t="s">
        <v>6</v>
      </c>
      <c r="C253" s="2">
        <v>36438</v>
      </c>
      <c r="D253">
        <v>29</v>
      </c>
      <c r="E253" s="3" t="s">
        <v>7</v>
      </c>
    </row>
    <row r="254" spans="1:5" x14ac:dyDescent="0.35">
      <c r="A254" t="s">
        <v>5</v>
      </c>
      <c r="B254" s="1" t="s">
        <v>6</v>
      </c>
      <c r="C254" s="2">
        <v>36439</v>
      </c>
      <c r="D254">
        <v>27</v>
      </c>
      <c r="E254" s="3" t="s">
        <v>7</v>
      </c>
    </row>
    <row r="255" spans="1:5" x14ac:dyDescent="0.35">
      <c r="A255" t="s">
        <v>5</v>
      </c>
      <c r="B255" s="1" t="s">
        <v>6</v>
      </c>
      <c r="C255" s="2">
        <v>36440</v>
      </c>
      <c r="D255">
        <v>26</v>
      </c>
      <c r="E255" s="3" t="s">
        <v>7</v>
      </c>
    </row>
    <row r="256" spans="1:5" x14ac:dyDescent="0.35">
      <c r="A256" t="s">
        <v>5</v>
      </c>
      <c r="B256" s="1" t="s">
        <v>6</v>
      </c>
      <c r="C256" s="2">
        <v>36441</v>
      </c>
      <c r="D256">
        <v>22</v>
      </c>
      <c r="E256" s="3" t="s">
        <v>7</v>
      </c>
    </row>
    <row r="257" spans="1:5" x14ac:dyDescent="0.35">
      <c r="A257" t="s">
        <v>5</v>
      </c>
      <c r="B257" s="1" t="s">
        <v>6</v>
      </c>
      <c r="C257" s="2">
        <v>36442</v>
      </c>
      <c r="D257">
        <v>21</v>
      </c>
      <c r="E257" s="3" t="s">
        <v>7</v>
      </c>
    </row>
    <row r="258" spans="1:5" x14ac:dyDescent="0.35">
      <c r="A258" t="s">
        <v>5</v>
      </c>
      <c r="B258" s="1" t="s">
        <v>6</v>
      </c>
      <c r="C258" s="2">
        <v>36443</v>
      </c>
      <c r="D258">
        <v>20</v>
      </c>
      <c r="E258" s="3" t="s">
        <v>7</v>
      </c>
    </row>
    <row r="259" spans="1:5" x14ac:dyDescent="0.35">
      <c r="A259" t="s">
        <v>5</v>
      </c>
      <c r="B259" s="1" t="s">
        <v>6</v>
      </c>
      <c r="C259" s="2">
        <v>36444</v>
      </c>
      <c r="D259">
        <v>20</v>
      </c>
      <c r="E259" s="3" t="s">
        <v>7</v>
      </c>
    </row>
    <row r="260" spans="1:5" x14ac:dyDescent="0.35">
      <c r="A260" t="s">
        <v>5</v>
      </c>
      <c r="B260" s="1" t="s">
        <v>6</v>
      </c>
      <c r="C260" s="2">
        <v>36445</v>
      </c>
      <c r="D260">
        <v>18</v>
      </c>
      <c r="E260" s="3" t="s">
        <v>7</v>
      </c>
    </row>
    <row r="261" spans="1:5" x14ac:dyDescent="0.35">
      <c r="A261" t="s">
        <v>5</v>
      </c>
      <c r="B261" s="1" t="s">
        <v>6</v>
      </c>
      <c r="C261" s="2">
        <v>36446</v>
      </c>
      <c r="D261">
        <v>21</v>
      </c>
      <c r="E261" s="3" t="s">
        <v>7</v>
      </c>
    </row>
    <row r="262" spans="1:5" x14ac:dyDescent="0.35">
      <c r="A262" t="s">
        <v>5</v>
      </c>
      <c r="B262" s="1" t="s">
        <v>6</v>
      </c>
      <c r="C262" s="2">
        <v>36447</v>
      </c>
      <c r="D262">
        <v>27</v>
      </c>
      <c r="E262" s="3" t="s">
        <v>7</v>
      </c>
    </row>
    <row r="263" spans="1:5" x14ac:dyDescent="0.35">
      <c r="A263" t="s">
        <v>5</v>
      </c>
      <c r="B263" s="1" t="s">
        <v>6</v>
      </c>
      <c r="C263" s="2">
        <v>36448</v>
      </c>
      <c r="D263">
        <v>36</v>
      </c>
      <c r="E263" s="3" t="s">
        <v>7</v>
      </c>
    </row>
    <row r="264" spans="1:5" x14ac:dyDescent="0.35">
      <c r="A264" t="s">
        <v>5</v>
      </c>
      <c r="B264" s="1" t="s">
        <v>6</v>
      </c>
      <c r="C264" s="2">
        <v>36449</v>
      </c>
      <c r="D264">
        <v>35</v>
      </c>
      <c r="E264" s="3" t="s">
        <v>7</v>
      </c>
    </row>
    <row r="265" spans="1:5" x14ac:dyDescent="0.35">
      <c r="A265" t="s">
        <v>5</v>
      </c>
      <c r="B265" s="1" t="s">
        <v>6</v>
      </c>
      <c r="C265" s="2">
        <v>36450</v>
      </c>
      <c r="D265">
        <v>33</v>
      </c>
      <c r="E265" s="3" t="s">
        <v>7</v>
      </c>
    </row>
    <row r="266" spans="1:5" x14ac:dyDescent="0.35">
      <c r="A266" t="s">
        <v>5</v>
      </c>
      <c r="B266" s="1" t="s">
        <v>6</v>
      </c>
      <c r="C266" s="2">
        <v>36451</v>
      </c>
      <c r="D266">
        <v>43</v>
      </c>
      <c r="E266" s="3" t="s">
        <v>7</v>
      </c>
    </row>
    <row r="267" spans="1:5" x14ac:dyDescent="0.35">
      <c r="A267" t="s">
        <v>5</v>
      </c>
      <c r="B267" s="1" t="s">
        <v>6</v>
      </c>
      <c r="C267" s="2">
        <v>36452</v>
      </c>
      <c r="D267">
        <v>49</v>
      </c>
      <c r="E267" s="3" t="s">
        <v>7</v>
      </c>
    </row>
    <row r="268" spans="1:5" x14ac:dyDescent="0.35">
      <c r="A268" t="s">
        <v>5</v>
      </c>
      <c r="B268" s="1" t="s">
        <v>6</v>
      </c>
      <c r="C268" s="2">
        <v>36453</v>
      </c>
      <c r="D268">
        <v>50</v>
      </c>
      <c r="E268" s="3" t="s">
        <v>7</v>
      </c>
    </row>
    <row r="269" spans="1:5" x14ac:dyDescent="0.35">
      <c r="A269" t="s">
        <v>5</v>
      </c>
      <c r="B269" s="1" t="s">
        <v>6</v>
      </c>
      <c r="C269" s="2">
        <v>36454</v>
      </c>
      <c r="D269">
        <v>52</v>
      </c>
      <c r="E269" s="3" t="s">
        <v>7</v>
      </c>
    </row>
    <row r="270" spans="1:5" x14ac:dyDescent="0.35">
      <c r="A270" t="s">
        <v>5</v>
      </c>
      <c r="B270" s="1" t="s">
        <v>6</v>
      </c>
      <c r="C270" s="2">
        <v>36455</v>
      </c>
      <c r="D270">
        <v>50</v>
      </c>
      <c r="E270" s="3" t="s">
        <v>7</v>
      </c>
    </row>
    <row r="271" spans="1:5" x14ac:dyDescent="0.35">
      <c r="A271" t="s">
        <v>5</v>
      </c>
      <c r="B271" s="1" t="s">
        <v>6</v>
      </c>
      <c r="C271" s="2">
        <v>36456</v>
      </c>
      <c r="D271">
        <v>54</v>
      </c>
      <c r="E271" s="3" t="s">
        <v>7</v>
      </c>
    </row>
    <row r="272" spans="1:5" x14ac:dyDescent="0.35">
      <c r="A272" t="s">
        <v>5</v>
      </c>
      <c r="B272" s="1" t="s">
        <v>6</v>
      </c>
      <c r="C272" s="2">
        <v>36457</v>
      </c>
      <c r="D272">
        <v>63</v>
      </c>
      <c r="E272" s="3" t="s">
        <v>7</v>
      </c>
    </row>
    <row r="273" spans="1:5" x14ac:dyDescent="0.35">
      <c r="A273" t="s">
        <v>5</v>
      </c>
      <c r="B273" s="1" t="s">
        <v>6</v>
      </c>
      <c r="C273" s="2">
        <v>36458</v>
      </c>
      <c r="D273">
        <v>60</v>
      </c>
      <c r="E273" s="3" t="s">
        <v>7</v>
      </c>
    </row>
    <row r="274" spans="1:5" x14ac:dyDescent="0.35">
      <c r="A274" t="s">
        <v>5</v>
      </c>
      <c r="B274" s="1" t="s">
        <v>6</v>
      </c>
      <c r="C274" s="2">
        <v>36459</v>
      </c>
      <c r="D274">
        <v>52</v>
      </c>
      <c r="E274" s="3" t="s">
        <v>7</v>
      </c>
    </row>
    <row r="275" spans="1:5" x14ac:dyDescent="0.35">
      <c r="A275" t="s">
        <v>5</v>
      </c>
      <c r="B275" s="1" t="s">
        <v>6</v>
      </c>
      <c r="C275" s="2">
        <v>36460</v>
      </c>
      <c r="D275">
        <v>46</v>
      </c>
      <c r="E275" s="3" t="s">
        <v>7</v>
      </c>
    </row>
    <row r="276" spans="1:5" x14ac:dyDescent="0.35">
      <c r="A276" t="s">
        <v>5</v>
      </c>
      <c r="B276" s="1" t="s">
        <v>6</v>
      </c>
      <c r="C276" s="2">
        <v>36461</v>
      </c>
      <c r="D276">
        <v>40</v>
      </c>
      <c r="E276" s="3" t="s">
        <v>7</v>
      </c>
    </row>
    <row r="277" spans="1:5" x14ac:dyDescent="0.35">
      <c r="A277" t="s">
        <v>5</v>
      </c>
      <c r="B277" s="1" t="s">
        <v>6</v>
      </c>
      <c r="C277" s="2">
        <v>36462</v>
      </c>
      <c r="D277">
        <v>34</v>
      </c>
      <c r="E277" s="3" t="s">
        <v>7</v>
      </c>
    </row>
    <row r="278" spans="1:5" x14ac:dyDescent="0.35">
      <c r="A278" t="s">
        <v>5</v>
      </c>
      <c r="B278" s="1" t="s">
        <v>6</v>
      </c>
      <c r="C278" s="2">
        <v>36463</v>
      </c>
      <c r="D278">
        <v>30</v>
      </c>
      <c r="E278" s="3" t="s">
        <v>7</v>
      </c>
    </row>
    <row r="279" spans="1:5" x14ac:dyDescent="0.35">
      <c r="A279" t="s">
        <v>5</v>
      </c>
      <c r="B279" s="1" t="s">
        <v>6</v>
      </c>
      <c r="C279" s="2">
        <v>36464</v>
      </c>
      <c r="D279">
        <v>28</v>
      </c>
      <c r="E279" s="3" t="s">
        <v>7</v>
      </c>
    </row>
    <row r="281" spans="1:5" x14ac:dyDescent="0.35">
      <c r="A281" t="s">
        <v>5</v>
      </c>
      <c r="B281" s="1" t="s">
        <v>6</v>
      </c>
      <c r="C281" s="2">
        <v>36647</v>
      </c>
      <c r="D281">
        <v>94</v>
      </c>
      <c r="E281" s="3" t="s">
        <v>7</v>
      </c>
    </row>
    <row r="282" spans="1:5" x14ac:dyDescent="0.35">
      <c r="A282" t="s">
        <v>5</v>
      </c>
      <c r="B282" s="1" t="s">
        <v>6</v>
      </c>
      <c r="C282" s="2">
        <v>36648</v>
      </c>
      <c r="D282">
        <v>85</v>
      </c>
      <c r="E282" s="3" t="s">
        <v>7</v>
      </c>
    </row>
    <row r="283" spans="1:5" x14ac:dyDescent="0.35">
      <c r="A283" t="s">
        <v>5</v>
      </c>
      <c r="B283" s="1" t="s">
        <v>6</v>
      </c>
      <c r="C283" s="2">
        <v>36649</v>
      </c>
      <c r="D283">
        <v>74</v>
      </c>
      <c r="E283" s="3" t="s">
        <v>7</v>
      </c>
    </row>
    <row r="284" spans="1:5" x14ac:dyDescent="0.35">
      <c r="A284" t="s">
        <v>5</v>
      </c>
      <c r="B284" s="1" t="s">
        <v>6</v>
      </c>
      <c r="C284" s="2">
        <v>36650</v>
      </c>
      <c r="D284">
        <v>65</v>
      </c>
      <c r="E284" s="3" t="s">
        <v>7</v>
      </c>
    </row>
    <row r="285" spans="1:5" x14ac:dyDescent="0.35">
      <c r="A285" t="s">
        <v>5</v>
      </c>
      <c r="B285" s="1" t="s">
        <v>6</v>
      </c>
      <c r="C285" s="2">
        <v>36651</v>
      </c>
      <c r="D285">
        <v>62</v>
      </c>
      <c r="E285" s="3" t="s">
        <v>7</v>
      </c>
    </row>
    <row r="286" spans="1:5" x14ac:dyDescent="0.35">
      <c r="A286" t="s">
        <v>5</v>
      </c>
      <c r="B286" s="1" t="s">
        <v>6</v>
      </c>
      <c r="C286" s="2">
        <v>36652</v>
      </c>
      <c r="D286">
        <v>58</v>
      </c>
      <c r="E286" s="3" t="s">
        <v>7</v>
      </c>
    </row>
    <row r="287" spans="1:5" x14ac:dyDescent="0.35">
      <c r="A287" t="s">
        <v>5</v>
      </c>
      <c r="B287" s="1" t="s">
        <v>6</v>
      </c>
      <c r="C287" s="2">
        <v>36653</v>
      </c>
      <c r="D287">
        <v>54</v>
      </c>
      <c r="E287" s="3" t="s">
        <v>7</v>
      </c>
    </row>
    <row r="288" spans="1:5" x14ac:dyDescent="0.35">
      <c r="A288" t="s">
        <v>5</v>
      </c>
      <c r="B288" s="1" t="s">
        <v>6</v>
      </c>
      <c r="C288" s="2">
        <v>36654</v>
      </c>
      <c r="D288">
        <v>54</v>
      </c>
      <c r="E288" s="3" t="s">
        <v>7</v>
      </c>
    </row>
    <row r="289" spans="1:5" x14ac:dyDescent="0.35">
      <c r="A289" t="s">
        <v>5</v>
      </c>
      <c r="B289" s="1" t="s">
        <v>6</v>
      </c>
      <c r="C289" s="2">
        <v>36655</v>
      </c>
      <c r="D289">
        <v>54</v>
      </c>
      <c r="E289" s="3" t="s">
        <v>7</v>
      </c>
    </row>
    <row r="290" spans="1:5" x14ac:dyDescent="0.35">
      <c r="A290" t="s">
        <v>5</v>
      </c>
      <c r="B290" s="1" t="s">
        <v>6</v>
      </c>
      <c r="C290" s="2">
        <v>36656</v>
      </c>
      <c r="D290">
        <v>59</v>
      </c>
      <c r="E290" s="3" t="s">
        <v>7</v>
      </c>
    </row>
    <row r="291" spans="1:5" x14ac:dyDescent="0.35">
      <c r="A291" t="s">
        <v>5</v>
      </c>
      <c r="B291" s="1" t="s">
        <v>6</v>
      </c>
      <c r="C291" s="2">
        <v>36657</v>
      </c>
      <c r="D291">
        <v>82</v>
      </c>
      <c r="E291" s="3" t="s">
        <v>7</v>
      </c>
    </row>
    <row r="292" spans="1:5" x14ac:dyDescent="0.35">
      <c r="A292" t="s">
        <v>5</v>
      </c>
      <c r="B292" s="1" t="s">
        <v>6</v>
      </c>
      <c r="C292" s="2">
        <v>36658</v>
      </c>
      <c r="D292">
        <v>113</v>
      </c>
      <c r="E292" s="3" t="s">
        <v>7</v>
      </c>
    </row>
    <row r="293" spans="1:5" x14ac:dyDescent="0.35">
      <c r="A293" t="s">
        <v>5</v>
      </c>
      <c r="B293" s="1" t="s">
        <v>6</v>
      </c>
      <c r="C293" s="2">
        <v>36659</v>
      </c>
      <c r="D293">
        <v>107</v>
      </c>
      <c r="E293" s="3" t="s">
        <v>7</v>
      </c>
    </row>
    <row r="294" spans="1:5" x14ac:dyDescent="0.35">
      <c r="A294" t="s">
        <v>5</v>
      </c>
      <c r="B294" s="1" t="s">
        <v>6</v>
      </c>
      <c r="C294" s="2">
        <v>36660</v>
      </c>
      <c r="D294">
        <v>103</v>
      </c>
      <c r="E294" s="3" t="s">
        <v>7</v>
      </c>
    </row>
    <row r="295" spans="1:5" x14ac:dyDescent="0.35">
      <c r="A295" t="s">
        <v>5</v>
      </c>
      <c r="B295" s="1" t="s">
        <v>6</v>
      </c>
      <c r="C295" s="2">
        <v>36661</v>
      </c>
      <c r="D295">
        <v>97</v>
      </c>
      <c r="E295" s="3" t="s">
        <v>7</v>
      </c>
    </row>
    <row r="296" spans="1:5" x14ac:dyDescent="0.35">
      <c r="A296" t="s">
        <v>5</v>
      </c>
      <c r="B296" s="1" t="s">
        <v>6</v>
      </c>
      <c r="C296" s="2">
        <v>36662</v>
      </c>
      <c r="D296">
        <v>82</v>
      </c>
      <c r="E296" s="3" t="s">
        <v>7</v>
      </c>
    </row>
    <row r="297" spans="1:5" x14ac:dyDescent="0.35">
      <c r="A297" t="s">
        <v>5</v>
      </c>
      <c r="B297" s="1" t="s">
        <v>6</v>
      </c>
      <c r="C297" s="2">
        <v>36663</v>
      </c>
      <c r="D297">
        <v>69</v>
      </c>
      <c r="E297" s="3" t="s">
        <v>7</v>
      </c>
    </row>
    <row r="298" spans="1:5" x14ac:dyDescent="0.35">
      <c r="A298" t="s">
        <v>5</v>
      </c>
      <c r="B298" s="1" t="s">
        <v>6</v>
      </c>
      <c r="C298" s="2">
        <v>36664</v>
      </c>
      <c r="D298">
        <v>63</v>
      </c>
      <c r="E298" s="3" t="s">
        <v>7</v>
      </c>
    </row>
    <row r="299" spans="1:5" x14ac:dyDescent="0.35">
      <c r="A299" t="s">
        <v>5</v>
      </c>
      <c r="B299" s="1" t="s">
        <v>6</v>
      </c>
      <c r="C299" s="2">
        <v>36665</v>
      </c>
      <c r="D299">
        <v>86</v>
      </c>
      <c r="E299" s="3" t="s">
        <v>7</v>
      </c>
    </row>
    <row r="300" spans="1:5" x14ac:dyDescent="0.35">
      <c r="A300" t="s">
        <v>5</v>
      </c>
      <c r="B300" s="1" t="s">
        <v>6</v>
      </c>
      <c r="C300" s="2">
        <v>36666</v>
      </c>
      <c r="D300">
        <v>81</v>
      </c>
      <c r="E300" s="3" t="s">
        <v>7</v>
      </c>
    </row>
    <row r="301" spans="1:5" x14ac:dyDescent="0.35">
      <c r="A301" t="s">
        <v>5</v>
      </c>
      <c r="B301" s="1" t="s">
        <v>6</v>
      </c>
      <c r="C301" s="2">
        <v>36667</v>
      </c>
      <c r="D301">
        <v>71</v>
      </c>
      <c r="E301" s="3" t="s">
        <v>7</v>
      </c>
    </row>
    <row r="302" spans="1:5" x14ac:dyDescent="0.35">
      <c r="A302" t="s">
        <v>5</v>
      </c>
      <c r="B302" s="1" t="s">
        <v>6</v>
      </c>
      <c r="C302" s="2">
        <v>36668</v>
      </c>
      <c r="D302">
        <v>62</v>
      </c>
      <c r="E302" s="3" t="s">
        <v>7</v>
      </c>
    </row>
    <row r="303" spans="1:5" x14ac:dyDescent="0.35">
      <c r="A303" t="s">
        <v>5</v>
      </c>
      <c r="B303" s="1" t="s">
        <v>6</v>
      </c>
      <c r="C303" s="2">
        <v>36669</v>
      </c>
      <c r="D303">
        <v>58</v>
      </c>
      <c r="E303" s="3" t="s">
        <v>7</v>
      </c>
    </row>
    <row r="304" spans="1:5" x14ac:dyDescent="0.35">
      <c r="A304" t="s">
        <v>5</v>
      </c>
      <c r="B304" s="1" t="s">
        <v>6</v>
      </c>
      <c r="C304" s="2">
        <v>36670</v>
      </c>
      <c r="D304">
        <v>58</v>
      </c>
      <c r="E304" s="3" t="s">
        <v>7</v>
      </c>
    </row>
    <row r="305" spans="1:5" x14ac:dyDescent="0.35">
      <c r="A305" t="s">
        <v>5</v>
      </c>
      <c r="B305" s="1" t="s">
        <v>6</v>
      </c>
      <c r="C305" s="2">
        <v>36671</v>
      </c>
      <c r="D305">
        <v>83</v>
      </c>
      <c r="E305" s="3" t="s">
        <v>7</v>
      </c>
    </row>
    <row r="306" spans="1:5" x14ac:dyDescent="0.35">
      <c r="A306" t="s">
        <v>5</v>
      </c>
      <c r="B306" s="1" t="s">
        <v>6</v>
      </c>
      <c r="C306" s="2">
        <v>36672</v>
      </c>
      <c r="D306">
        <v>103</v>
      </c>
      <c r="E306" s="3" t="s">
        <v>7</v>
      </c>
    </row>
    <row r="307" spans="1:5" x14ac:dyDescent="0.35">
      <c r="A307" t="s">
        <v>5</v>
      </c>
      <c r="B307" s="1" t="s">
        <v>6</v>
      </c>
      <c r="C307" s="2">
        <v>36673</v>
      </c>
      <c r="D307">
        <v>97</v>
      </c>
      <c r="E307" s="3" t="s">
        <v>7</v>
      </c>
    </row>
    <row r="308" spans="1:5" x14ac:dyDescent="0.35">
      <c r="A308" t="s">
        <v>5</v>
      </c>
      <c r="B308" s="1" t="s">
        <v>6</v>
      </c>
      <c r="C308" s="2">
        <v>36674</v>
      </c>
      <c r="D308">
        <v>81</v>
      </c>
      <c r="E308" s="3" t="s">
        <v>7</v>
      </c>
    </row>
    <row r="309" spans="1:5" x14ac:dyDescent="0.35">
      <c r="A309" t="s">
        <v>5</v>
      </c>
      <c r="B309" s="1" t="s">
        <v>6</v>
      </c>
      <c r="C309" s="2">
        <v>36675</v>
      </c>
      <c r="D309">
        <v>64</v>
      </c>
      <c r="E309" s="3" t="s">
        <v>7</v>
      </c>
    </row>
    <row r="310" spans="1:5" x14ac:dyDescent="0.35">
      <c r="A310" t="s">
        <v>5</v>
      </c>
      <c r="B310" s="1" t="s">
        <v>6</v>
      </c>
      <c r="C310" s="2">
        <v>36676</v>
      </c>
      <c r="D310">
        <v>56</v>
      </c>
      <c r="E310" s="3" t="s">
        <v>7</v>
      </c>
    </row>
    <row r="311" spans="1:5" x14ac:dyDescent="0.35">
      <c r="A311" t="s">
        <v>5</v>
      </c>
      <c r="B311" s="1" t="s">
        <v>6</v>
      </c>
      <c r="C311" s="2">
        <v>36677</v>
      </c>
      <c r="D311">
        <v>51</v>
      </c>
      <c r="E311" s="3" t="s">
        <v>7</v>
      </c>
    </row>
    <row r="312" spans="1:5" x14ac:dyDescent="0.35">
      <c r="A312" t="s">
        <v>5</v>
      </c>
      <c r="B312" s="1" t="s">
        <v>6</v>
      </c>
      <c r="C312" s="2">
        <v>36678</v>
      </c>
      <c r="D312">
        <v>46</v>
      </c>
      <c r="E312" s="3" t="s">
        <v>7</v>
      </c>
    </row>
    <row r="313" spans="1:5" x14ac:dyDescent="0.35">
      <c r="A313" t="s">
        <v>5</v>
      </c>
      <c r="B313" s="1" t="s">
        <v>6</v>
      </c>
      <c r="C313" s="2">
        <v>36679</v>
      </c>
      <c r="D313">
        <v>41</v>
      </c>
      <c r="E313" s="3" t="s">
        <v>7</v>
      </c>
    </row>
    <row r="314" spans="1:5" x14ac:dyDescent="0.35">
      <c r="A314" t="s">
        <v>5</v>
      </c>
      <c r="B314" s="1" t="s">
        <v>6</v>
      </c>
      <c r="C314" s="2">
        <v>36680</v>
      </c>
      <c r="D314">
        <v>38</v>
      </c>
      <c r="E314" s="3" t="s">
        <v>7</v>
      </c>
    </row>
    <row r="315" spans="1:5" x14ac:dyDescent="0.35">
      <c r="A315" t="s">
        <v>5</v>
      </c>
      <c r="B315" s="1" t="s">
        <v>6</v>
      </c>
      <c r="C315" s="2">
        <v>36681</v>
      </c>
      <c r="D315">
        <v>32</v>
      </c>
      <c r="E315" s="3" t="s">
        <v>7</v>
      </c>
    </row>
    <row r="316" spans="1:5" x14ac:dyDescent="0.35">
      <c r="A316" t="s">
        <v>5</v>
      </c>
      <c r="B316" s="1" t="s">
        <v>6</v>
      </c>
      <c r="C316" s="2">
        <v>36682</v>
      </c>
      <c r="D316">
        <v>30</v>
      </c>
      <c r="E316" s="3" t="s">
        <v>7</v>
      </c>
    </row>
    <row r="317" spans="1:5" x14ac:dyDescent="0.35">
      <c r="A317" t="s">
        <v>5</v>
      </c>
      <c r="B317" s="1" t="s">
        <v>6</v>
      </c>
      <c r="C317" s="2">
        <v>36683</v>
      </c>
      <c r="D317">
        <v>28</v>
      </c>
      <c r="E317" s="3" t="s">
        <v>7</v>
      </c>
    </row>
    <row r="318" spans="1:5" x14ac:dyDescent="0.35">
      <c r="A318" t="s">
        <v>5</v>
      </c>
      <c r="B318" s="1" t="s">
        <v>6</v>
      </c>
      <c r="C318" s="2">
        <v>36684</v>
      </c>
      <c r="D318">
        <v>38</v>
      </c>
      <c r="E318" s="3" t="s">
        <v>7</v>
      </c>
    </row>
    <row r="319" spans="1:5" x14ac:dyDescent="0.35">
      <c r="A319" t="s">
        <v>5</v>
      </c>
      <c r="B319" s="1" t="s">
        <v>6</v>
      </c>
      <c r="C319" s="2">
        <v>36685</v>
      </c>
      <c r="D319">
        <v>41</v>
      </c>
      <c r="E319" s="3" t="s">
        <v>7</v>
      </c>
    </row>
    <row r="320" spans="1:5" x14ac:dyDescent="0.35">
      <c r="A320" t="s">
        <v>5</v>
      </c>
      <c r="B320" s="1" t="s">
        <v>6</v>
      </c>
      <c r="C320" s="2">
        <v>36686</v>
      </c>
      <c r="D320">
        <v>39</v>
      </c>
      <c r="E320" s="3" t="s">
        <v>7</v>
      </c>
    </row>
    <row r="321" spans="1:5" x14ac:dyDescent="0.35">
      <c r="A321" t="s">
        <v>5</v>
      </c>
      <c r="B321" s="1" t="s">
        <v>6</v>
      </c>
      <c r="C321" s="2">
        <v>36687</v>
      </c>
      <c r="D321">
        <v>34</v>
      </c>
      <c r="E321" s="3" t="s">
        <v>7</v>
      </c>
    </row>
    <row r="322" spans="1:5" x14ac:dyDescent="0.35">
      <c r="A322" t="s">
        <v>5</v>
      </c>
      <c r="B322" s="1" t="s">
        <v>6</v>
      </c>
      <c r="C322" s="2">
        <v>36688</v>
      </c>
      <c r="D322">
        <v>38</v>
      </c>
      <c r="E322" s="3" t="s">
        <v>7</v>
      </c>
    </row>
    <row r="323" spans="1:5" x14ac:dyDescent="0.35">
      <c r="A323" t="s">
        <v>5</v>
      </c>
      <c r="B323" s="1" t="s">
        <v>6</v>
      </c>
      <c r="C323" s="2">
        <v>36689</v>
      </c>
      <c r="D323">
        <v>40</v>
      </c>
      <c r="E323" s="3" t="s">
        <v>7</v>
      </c>
    </row>
    <row r="324" spans="1:5" x14ac:dyDescent="0.35">
      <c r="A324" t="s">
        <v>5</v>
      </c>
      <c r="B324" s="1" t="s">
        <v>6</v>
      </c>
      <c r="C324" s="2">
        <v>36690</v>
      </c>
      <c r="D324">
        <v>36</v>
      </c>
      <c r="E324" s="3" t="s">
        <v>7</v>
      </c>
    </row>
    <row r="325" spans="1:5" x14ac:dyDescent="0.35">
      <c r="A325" t="s">
        <v>5</v>
      </c>
      <c r="B325" s="1" t="s">
        <v>6</v>
      </c>
      <c r="C325" s="2">
        <v>36691</v>
      </c>
      <c r="D325">
        <v>31</v>
      </c>
      <c r="E325" s="3" t="s">
        <v>7</v>
      </c>
    </row>
    <row r="326" spans="1:5" x14ac:dyDescent="0.35">
      <c r="A326" t="s">
        <v>5</v>
      </c>
      <c r="B326" s="1" t="s">
        <v>6</v>
      </c>
      <c r="C326" s="2">
        <v>36692</v>
      </c>
      <c r="D326">
        <v>27</v>
      </c>
      <c r="E326" s="3" t="s">
        <v>7</v>
      </c>
    </row>
    <row r="327" spans="1:5" x14ac:dyDescent="0.35">
      <c r="A327" t="s">
        <v>5</v>
      </c>
      <c r="B327" s="1" t="s">
        <v>6</v>
      </c>
      <c r="C327" s="2">
        <v>36693</v>
      </c>
      <c r="D327">
        <v>25</v>
      </c>
      <c r="E327" s="3" t="s">
        <v>7</v>
      </c>
    </row>
    <row r="328" spans="1:5" x14ac:dyDescent="0.35">
      <c r="A328" t="s">
        <v>5</v>
      </c>
      <c r="B328" s="1" t="s">
        <v>6</v>
      </c>
      <c r="C328" s="2">
        <v>36694</v>
      </c>
      <c r="D328">
        <v>22</v>
      </c>
      <c r="E328" s="3" t="s">
        <v>7</v>
      </c>
    </row>
    <row r="329" spans="1:5" x14ac:dyDescent="0.35">
      <c r="A329" t="s">
        <v>5</v>
      </c>
      <c r="B329" s="1" t="s">
        <v>6</v>
      </c>
      <c r="C329" s="2">
        <v>36695</v>
      </c>
      <c r="D329">
        <v>22</v>
      </c>
      <c r="E329" s="3" t="s">
        <v>7</v>
      </c>
    </row>
    <row r="330" spans="1:5" x14ac:dyDescent="0.35">
      <c r="A330" t="s">
        <v>5</v>
      </c>
      <c r="B330" s="1" t="s">
        <v>6</v>
      </c>
      <c r="C330" s="2">
        <v>36696</v>
      </c>
      <c r="D330">
        <v>19</v>
      </c>
      <c r="E330" s="3" t="s">
        <v>7</v>
      </c>
    </row>
    <row r="331" spans="1:5" x14ac:dyDescent="0.35">
      <c r="A331" t="s">
        <v>5</v>
      </c>
      <c r="B331" s="1" t="s">
        <v>6</v>
      </c>
      <c r="C331" s="2">
        <v>36697</v>
      </c>
      <c r="D331">
        <v>17</v>
      </c>
      <c r="E331" s="3" t="s">
        <v>7</v>
      </c>
    </row>
    <row r="332" spans="1:5" x14ac:dyDescent="0.35">
      <c r="A332" t="s">
        <v>5</v>
      </c>
      <c r="B332" s="1" t="s">
        <v>6</v>
      </c>
      <c r="C332" s="2">
        <v>36698</v>
      </c>
      <c r="D332">
        <v>15</v>
      </c>
      <c r="E332" s="3" t="s">
        <v>7</v>
      </c>
    </row>
    <row r="333" spans="1:5" x14ac:dyDescent="0.35">
      <c r="A333" t="s">
        <v>5</v>
      </c>
      <c r="B333" s="1" t="s">
        <v>6</v>
      </c>
      <c r="C333" s="2">
        <v>36699</v>
      </c>
      <c r="D333">
        <v>20</v>
      </c>
      <c r="E333" s="3" t="s">
        <v>7</v>
      </c>
    </row>
    <row r="334" spans="1:5" x14ac:dyDescent="0.35">
      <c r="A334" t="s">
        <v>5</v>
      </c>
      <c r="B334" s="1" t="s">
        <v>6</v>
      </c>
      <c r="C334" s="2">
        <v>36700</v>
      </c>
      <c r="D334">
        <v>20</v>
      </c>
      <c r="E334" s="3" t="s">
        <v>7</v>
      </c>
    </row>
    <row r="335" spans="1:5" x14ac:dyDescent="0.35">
      <c r="A335" t="s">
        <v>5</v>
      </c>
      <c r="B335" s="1" t="s">
        <v>6</v>
      </c>
      <c r="C335" s="2">
        <v>36701</v>
      </c>
      <c r="D335">
        <v>18</v>
      </c>
      <c r="E335" s="3" t="s">
        <v>7</v>
      </c>
    </row>
    <row r="336" spans="1:5" x14ac:dyDescent="0.35">
      <c r="A336" t="s">
        <v>5</v>
      </c>
      <c r="B336" s="1" t="s">
        <v>6</v>
      </c>
      <c r="C336" s="2">
        <v>36702</v>
      </c>
      <c r="D336">
        <v>16</v>
      </c>
      <c r="E336" s="3" t="s">
        <v>7</v>
      </c>
    </row>
    <row r="337" spans="1:5" x14ac:dyDescent="0.35">
      <c r="A337" t="s">
        <v>5</v>
      </c>
      <c r="B337" s="1" t="s">
        <v>6</v>
      </c>
      <c r="C337" s="2">
        <v>36703</v>
      </c>
      <c r="D337">
        <v>15</v>
      </c>
      <c r="E337" s="3" t="s">
        <v>7</v>
      </c>
    </row>
    <row r="338" spans="1:5" x14ac:dyDescent="0.35">
      <c r="A338" t="s">
        <v>5</v>
      </c>
      <c r="B338" s="1" t="s">
        <v>6</v>
      </c>
      <c r="C338" s="2">
        <v>36704</v>
      </c>
      <c r="D338">
        <v>15</v>
      </c>
      <c r="E338" s="3" t="s">
        <v>7</v>
      </c>
    </row>
    <row r="339" spans="1:5" x14ac:dyDescent="0.35">
      <c r="A339" t="s">
        <v>5</v>
      </c>
      <c r="B339" s="1" t="s">
        <v>6</v>
      </c>
      <c r="C339" s="2">
        <v>36705</v>
      </c>
      <c r="D339">
        <v>15</v>
      </c>
      <c r="E339" s="3" t="s">
        <v>7</v>
      </c>
    </row>
    <row r="340" spans="1:5" x14ac:dyDescent="0.35">
      <c r="A340" t="s">
        <v>5</v>
      </c>
      <c r="B340" s="1" t="s">
        <v>6</v>
      </c>
      <c r="C340" s="2">
        <v>36706</v>
      </c>
      <c r="D340">
        <v>14</v>
      </c>
      <c r="E340" s="3" t="s">
        <v>7</v>
      </c>
    </row>
    <row r="341" spans="1:5" x14ac:dyDescent="0.35">
      <c r="A341" t="s">
        <v>5</v>
      </c>
      <c r="B341" s="1" t="s">
        <v>6</v>
      </c>
      <c r="C341" s="2">
        <v>36707</v>
      </c>
      <c r="D341">
        <v>15</v>
      </c>
      <c r="E341" s="3" t="s">
        <v>7</v>
      </c>
    </row>
    <row r="342" spans="1:5" x14ac:dyDescent="0.35">
      <c r="A342" t="s">
        <v>5</v>
      </c>
      <c r="B342" s="1" t="s">
        <v>6</v>
      </c>
      <c r="C342" s="2">
        <v>36708</v>
      </c>
      <c r="D342">
        <v>17</v>
      </c>
      <c r="E342" s="3" t="s">
        <v>7</v>
      </c>
    </row>
    <row r="343" spans="1:5" x14ac:dyDescent="0.35">
      <c r="A343" t="s">
        <v>5</v>
      </c>
      <c r="B343" s="1" t="s">
        <v>6</v>
      </c>
      <c r="C343" s="2">
        <v>36709</v>
      </c>
      <c r="D343">
        <v>15</v>
      </c>
      <c r="E343" s="3" t="s">
        <v>7</v>
      </c>
    </row>
    <row r="344" spans="1:5" x14ac:dyDescent="0.35">
      <c r="A344" t="s">
        <v>5</v>
      </c>
      <c r="B344" s="1" t="s">
        <v>6</v>
      </c>
      <c r="C344" s="2">
        <v>36710</v>
      </c>
      <c r="D344">
        <v>14</v>
      </c>
      <c r="E344" s="3" t="s">
        <v>7</v>
      </c>
    </row>
    <row r="345" spans="1:5" x14ac:dyDescent="0.35">
      <c r="A345" t="s">
        <v>5</v>
      </c>
      <c r="B345" s="1" t="s">
        <v>6</v>
      </c>
      <c r="C345" s="2">
        <v>36711</v>
      </c>
      <c r="D345">
        <v>15</v>
      </c>
      <c r="E345" s="3" t="s">
        <v>7</v>
      </c>
    </row>
    <row r="346" spans="1:5" x14ac:dyDescent="0.35">
      <c r="A346" t="s">
        <v>5</v>
      </c>
      <c r="B346" s="1" t="s">
        <v>6</v>
      </c>
      <c r="C346" s="2">
        <v>36712</v>
      </c>
      <c r="D346">
        <v>16</v>
      </c>
      <c r="E346" s="3" t="s">
        <v>7</v>
      </c>
    </row>
    <row r="347" spans="1:5" x14ac:dyDescent="0.35">
      <c r="A347" t="s">
        <v>5</v>
      </c>
      <c r="B347" s="1" t="s">
        <v>6</v>
      </c>
      <c r="C347" s="2">
        <v>36713</v>
      </c>
      <c r="D347">
        <v>14</v>
      </c>
      <c r="E347" s="3" t="s">
        <v>7</v>
      </c>
    </row>
    <row r="348" spans="1:5" x14ac:dyDescent="0.35">
      <c r="A348" t="s">
        <v>5</v>
      </c>
      <c r="B348" s="1" t="s">
        <v>6</v>
      </c>
      <c r="C348" s="2">
        <v>36714</v>
      </c>
      <c r="D348">
        <v>13</v>
      </c>
      <c r="E348" s="3" t="s">
        <v>7</v>
      </c>
    </row>
    <row r="349" spans="1:5" x14ac:dyDescent="0.35">
      <c r="A349" t="s">
        <v>5</v>
      </c>
      <c r="B349" s="1" t="s">
        <v>6</v>
      </c>
      <c r="C349" s="2">
        <v>36715</v>
      </c>
      <c r="D349">
        <v>13</v>
      </c>
      <c r="E349" s="3" t="s">
        <v>7</v>
      </c>
    </row>
    <row r="350" spans="1:5" x14ac:dyDescent="0.35">
      <c r="A350" t="s">
        <v>5</v>
      </c>
      <c r="B350" s="1" t="s">
        <v>6</v>
      </c>
      <c r="C350" s="2">
        <v>36716</v>
      </c>
      <c r="D350">
        <v>13</v>
      </c>
      <c r="E350" s="3" t="s">
        <v>7</v>
      </c>
    </row>
    <row r="351" spans="1:5" x14ac:dyDescent="0.35">
      <c r="A351" t="s">
        <v>5</v>
      </c>
      <c r="B351" s="1" t="s">
        <v>6</v>
      </c>
      <c r="C351" s="2">
        <v>36717</v>
      </c>
      <c r="D351">
        <v>15</v>
      </c>
      <c r="E351" s="3" t="s">
        <v>7</v>
      </c>
    </row>
    <row r="352" spans="1:5" x14ac:dyDescent="0.35">
      <c r="A352" t="s">
        <v>5</v>
      </c>
      <c r="B352" s="1" t="s">
        <v>6</v>
      </c>
      <c r="C352" s="2">
        <v>36718</v>
      </c>
      <c r="D352">
        <v>17</v>
      </c>
      <c r="E352" s="3" t="s">
        <v>7</v>
      </c>
    </row>
    <row r="353" spans="1:5" x14ac:dyDescent="0.35">
      <c r="A353" t="s">
        <v>5</v>
      </c>
      <c r="B353" s="1" t="s">
        <v>6</v>
      </c>
      <c r="C353" s="2">
        <v>36719</v>
      </c>
      <c r="D353">
        <v>16</v>
      </c>
      <c r="E353" s="3" t="s">
        <v>7</v>
      </c>
    </row>
    <row r="354" spans="1:5" x14ac:dyDescent="0.35">
      <c r="A354" t="s">
        <v>5</v>
      </c>
      <c r="B354" s="1" t="s">
        <v>6</v>
      </c>
      <c r="C354" s="2">
        <v>36720</v>
      </c>
      <c r="D354">
        <v>15</v>
      </c>
      <c r="E354" s="3" t="s">
        <v>7</v>
      </c>
    </row>
    <row r="355" spans="1:5" x14ac:dyDescent="0.35">
      <c r="A355" t="s">
        <v>5</v>
      </c>
      <c r="B355" s="1" t="s">
        <v>6</v>
      </c>
      <c r="C355" s="2">
        <v>36721</v>
      </c>
      <c r="D355">
        <v>13</v>
      </c>
      <c r="E355" s="3" t="s">
        <v>7</v>
      </c>
    </row>
    <row r="356" spans="1:5" x14ac:dyDescent="0.35">
      <c r="A356" t="s">
        <v>5</v>
      </c>
      <c r="B356" s="1" t="s">
        <v>6</v>
      </c>
      <c r="C356" s="2">
        <v>36722</v>
      </c>
      <c r="D356">
        <v>12</v>
      </c>
      <c r="E356" s="3" t="s">
        <v>7</v>
      </c>
    </row>
    <row r="357" spans="1:5" x14ac:dyDescent="0.35">
      <c r="A357" t="s">
        <v>5</v>
      </c>
      <c r="B357" s="1" t="s">
        <v>6</v>
      </c>
      <c r="C357" s="2">
        <v>36723</v>
      </c>
      <c r="D357">
        <v>15</v>
      </c>
      <c r="E357" s="3" t="s">
        <v>7</v>
      </c>
    </row>
    <row r="358" spans="1:5" x14ac:dyDescent="0.35">
      <c r="A358" t="s">
        <v>5</v>
      </c>
      <c r="B358" s="1" t="s">
        <v>6</v>
      </c>
      <c r="C358" s="2">
        <v>36724</v>
      </c>
      <c r="D358">
        <v>37</v>
      </c>
      <c r="E358" s="3" t="s">
        <v>7</v>
      </c>
    </row>
    <row r="359" spans="1:5" x14ac:dyDescent="0.35">
      <c r="A359" t="s">
        <v>5</v>
      </c>
      <c r="B359" s="1" t="s">
        <v>6</v>
      </c>
      <c r="C359" s="2">
        <v>36725</v>
      </c>
      <c r="D359">
        <v>36</v>
      </c>
      <c r="E359" s="3" t="s">
        <v>7</v>
      </c>
    </row>
    <row r="360" spans="1:5" x14ac:dyDescent="0.35">
      <c r="A360" t="s">
        <v>5</v>
      </c>
      <c r="B360" s="1" t="s">
        <v>6</v>
      </c>
      <c r="C360" s="2">
        <v>36726</v>
      </c>
      <c r="D360">
        <v>40</v>
      </c>
      <c r="E360" s="3" t="s">
        <v>7</v>
      </c>
    </row>
    <row r="361" spans="1:5" x14ac:dyDescent="0.35">
      <c r="A361" t="s">
        <v>5</v>
      </c>
      <c r="B361" s="1" t="s">
        <v>6</v>
      </c>
      <c r="C361" s="2">
        <v>36727</v>
      </c>
      <c r="D361">
        <v>34</v>
      </c>
      <c r="E361" s="3" t="s">
        <v>7</v>
      </c>
    </row>
    <row r="362" spans="1:5" x14ac:dyDescent="0.35">
      <c r="A362" t="s">
        <v>5</v>
      </c>
      <c r="B362" s="1" t="s">
        <v>6</v>
      </c>
      <c r="C362" s="2">
        <v>36728</v>
      </c>
      <c r="D362">
        <v>27</v>
      </c>
      <c r="E362" s="3" t="s">
        <v>7</v>
      </c>
    </row>
    <row r="363" spans="1:5" x14ac:dyDescent="0.35">
      <c r="A363" t="s">
        <v>5</v>
      </c>
      <c r="B363" s="1" t="s">
        <v>6</v>
      </c>
      <c r="C363" s="2">
        <v>36729</v>
      </c>
      <c r="D363">
        <v>22</v>
      </c>
      <c r="E363" s="3" t="s">
        <v>7</v>
      </c>
    </row>
    <row r="364" spans="1:5" x14ac:dyDescent="0.35">
      <c r="A364" t="s">
        <v>5</v>
      </c>
      <c r="B364" s="1" t="s">
        <v>6</v>
      </c>
      <c r="C364" s="2">
        <v>36730</v>
      </c>
      <c r="D364">
        <v>20</v>
      </c>
      <c r="E364" s="3" t="s">
        <v>7</v>
      </c>
    </row>
    <row r="365" spans="1:5" x14ac:dyDescent="0.35">
      <c r="A365" t="s">
        <v>5</v>
      </c>
      <c r="B365" s="1" t="s">
        <v>6</v>
      </c>
      <c r="C365" s="2">
        <v>36731</v>
      </c>
      <c r="D365">
        <v>17</v>
      </c>
      <c r="E365" s="3" t="s">
        <v>7</v>
      </c>
    </row>
    <row r="366" spans="1:5" x14ac:dyDescent="0.35">
      <c r="A366" t="s">
        <v>5</v>
      </c>
      <c r="B366" s="1" t="s">
        <v>6</v>
      </c>
      <c r="C366" s="2">
        <v>36732</v>
      </c>
      <c r="D366">
        <v>15</v>
      </c>
      <c r="E366" s="3" t="s">
        <v>7</v>
      </c>
    </row>
    <row r="367" spans="1:5" x14ac:dyDescent="0.35">
      <c r="A367" t="s">
        <v>5</v>
      </c>
      <c r="B367" s="1" t="s">
        <v>6</v>
      </c>
      <c r="C367" s="2">
        <v>36733</v>
      </c>
      <c r="D367">
        <v>14</v>
      </c>
      <c r="E367" s="3" t="s">
        <v>7</v>
      </c>
    </row>
    <row r="368" spans="1:5" x14ac:dyDescent="0.35">
      <c r="A368" t="s">
        <v>5</v>
      </c>
      <c r="B368" s="1" t="s">
        <v>6</v>
      </c>
      <c r="C368" s="2">
        <v>36734</v>
      </c>
      <c r="D368">
        <v>13</v>
      </c>
      <c r="E368" s="3" t="s">
        <v>7</v>
      </c>
    </row>
    <row r="369" spans="1:5" x14ac:dyDescent="0.35">
      <c r="A369" t="s">
        <v>5</v>
      </c>
      <c r="B369" s="1" t="s">
        <v>6</v>
      </c>
      <c r="C369" s="2">
        <v>36735</v>
      </c>
      <c r="D369">
        <v>12</v>
      </c>
      <c r="E369" s="3" t="s">
        <v>7</v>
      </c>
    </row>
    <row r="370" spans="1:5" x14ac:dyDescent="0.35">
      <c r="A370" t="s">
        <v>5</v>
      </c>
      <c r="B370" s="1" t="s">
        <v>6</v>
      </c>
      <c r="C370" s="2">
        <v>36736</v>
      </c>
      <c r="D370">
        <v>12</v>
      </c>
      <c r="E370" s="3" t="s">
        <v>7</v>
      </c>
    </row>
    <row r="371" spans="1:5" x14ac:dyDescent="0.35">
      <c r="A371" t="s">
        <v>5</v>
      </c>
      <c r="B371" s="1" t="s">
        <v>6</v>
      </c>
      <c r="C371" s="2">
        <v>36737</v>
      </c>
      <c r="D371">
        <v>11</v>
      </c>
      <c r="E371" s="3" t="s">
        <v>7</v>
      </c>
    </row>
    <row r="372" spans="1:5" x14ac:dyDescent="0.35">
      <c r="A372" t="s">
        <v>5</v>
      </c>
      <c r="B372" s="1" t="s">
        <v>6</v>
      </c>
      <c r="C372" s="2">
        <v>36738</v>
      </c>
      <c r="D372">
        <v>10</v>
      </c>
      <c r="E372" s="3" t="s">
        <v>7</v>
      </c>
    </row>
    <row r="373" spans="1:5" x14ac:dyDescent="0.35">
      <c r="A373" t="s">
        <v>5</v>
      </c>
      <c r="B373" s="1" t="s">
        <v>6</v>
      </c>
      <c r="C373" s="2">
        <v>36739</v>
      </c>
      <c r="D373">
        <v>9.4</v>
      </c>
      <c r="E373" s="3" t="s">
        <v>7</v>
      </c>
    </row>
    <row r="374" spans="1:5" x14ac:dyDescent="0.35">
      <c r="A374" t="s">
        <v>5</v>
      </c>
      <c r="B374" s="1" t="s">
        <v>6</v>
      </c>
      <c r="C374" s="2">
        <v>36740</v>
      </c>
      <c r="D374">
        <v>9.8000000000000007</v>
      </c>
      <c r="E374" s="3" t="s">
        <v>7</v>
      </c>
    </row>
    <row r="375" spans="1:5" x14ac:dyDescent="0.35">
      <c r="A375" t="s">
        <v>5</v>
      </c>
      <c r="B375" s="1" t="s">
        <v>6</v>
      </c>
      <c r="C375" s="2">
        <v>36741</v>
      </c>
      <c r="D375">
        <v>9.4</v>
      </c>
      <c r="E375" s="3" t="s">
        <v>7</v>
      </c>
    </row>
    <row r="376" spans="1:5" x14ac:dyDescent="0.35">
      <c r="A376" t="s">
        <v>5</v>
      </c>
      <c r="B376" s="1" t="s">
        <v>6</v>
      </c>
      <c r="C376" s="2">
        <v>36742</v>
      </c>
      <c r="D376">
        <v>9.1</v>
      </c>
      <c r="E376" s="3" t="s">
        <v>7</v>
      </c>
    </row>
    <row r="377" spans="1:5" x14ac:dyDescent="0.35">
      <c r="A377" t="s">
        <v>5</v>
      </c>
      <c r="B377" s="1" t="s">
        <v>6</v>
      </c>
      <c r="C377" s="2">
        <v>36743</v>
      </c>
      <c r="D377">
        <v>8.6</v>
      </c>
      <c r="E377" s="3" t="s">
        <v>7</v>
      </c>
    </row>
    <row r="378" spans="1:5" x14ac:dyDescent="0.35">
      <c r="A378" t="s">
        <v>5</v>
      </c>
      <c r="B378" s="1" t="s">
        <v>6</v>
      </c>
      <c r="C378" s="2">
        <v>36744</v>
      </c>
      <c r="D378">
        <v>8.1999999999999993</v>
      </c>
      <c r="E378" s="3" t="s">
        <v>7</v>
      </c>
    </row>
    <row r="379" spans="1:5" x14ac:dyDescent="0.35">
      <c r="A379" t="s">
        <v>5</v>
      </c>
      <c r="B379" s="1" t="s">
        <v>6</v>
      </c>
      <c r="C379" s="2">
        <v>36745</v>
      </c>
      <c r="D379">
        <v>8.1999999999999993</v>
      </c>
      <c r="E379" s="3" t="s">
        <v>7</v>
      </c>
    </row>
    <row r="380" spans="1:5" x14ac:dyDescent="0.35">
      <c r="A380" t="s">
        <v>5</v>
      </c>
      <c r="B380" s="1" t="s">
        <v>6</v>
      </c>
      <c r="C380" s="2">
        <v>36746</v>
      </c>
      <c r="D380">
        <v>8.6999999999999993</v>
      </c>
      <c r="E380" s="3" t="s">
        <v>7</v>
      </c>
    </row>
    <row r="381" spans="1:5" x14ac:dyDescent="0.35">
      <c r="A381" t="s">
        <v>5</v>
      </c>
      <c r="B381" s="1" t="s">
        <v>6</v>
      </c>
      <c r="C381" s="2">
        <v>36747</v>
      </c>
      <c r="D381">
        <v>8.4</v>
      </c>
      <c r="E381" s="3" t="s">
        <v>7</v>
      </c>
    </row>
    <row r="382" spans="1:5" x14ac:dyDescent="0.35">
      <c r="A382" t="s">
        <v>5</v>
      </c>
      <c r="B382" s="1" t="s">
        <v>6</v>
      </c>
      <c r="C382" s="2">
        <v>36748</v>
      </c>
      <c r="D382">
        <v>8.8000000000000007</v>
      </c>
      <c r="E382" s="3" t="s">
        <v>7</v>
      </c>
    </row>
    <row r="383" spans="1:5" x14ac:dyDescent="0.35">
      <c r="A383" t="s">
        <v>5</v>
      </c>
      <c r="B383" s="1" t="s">
        <v>6</v>
      </c>
      <c r="C383" s="2">
        <v>36749</v>
      </c>
      <c r="D383">
        <v>8.6</v>
      </c>
      <c r="E383" s="3" t="s">
        <v>7</v>
      </c>
    </row>
    <row r="384" spans="1:5" x14ac:dyDescent="0.35">
      <c r="A384" t="s">
        <v>5</v>
      </c>
      <c r="B384" s="1" t="s">
        <v>6</v>
      </c>
      <c r="C384" s="2">
        <v>36750</v>
      </c>
      <c r="D384">
        <v>8.1</v>
      </c>
      <c r="E384" s="3" t="s">
        <v>7</v>
      </c>
    </row>
    <row r="385" spans="1:5" x14ac:dyDescent="0.35">
      <c r="A385" t="s">
        <v>5</v>
      </c>
      <c r="B385" s="1" t="s">
        <v>6</v>
      </c>
      <c r="C385" s="2">
        <v>36751</v>
      </c>
      <c r="D385">
        <v>7.7</v>
      </c>
      <c r="E385" s="3" t="s">
        <v>7</v>
      </c>
    </row>
    <row r="386" spans="1:5" x14ac:dyDescent="0.35">
      <c r="A386" t="s">
        <v>5</v>
      </c>
      <c r="B386" s="1" t="s">
        <v>6</v>
      </c>
      <c r="C386" s="2">
        <v>36752</v>
      </c>
      <c r="D386">
        <v>7.5</v>
      </c>
      <c r="E386" s="3" t="s">
        <v>7</v>
      </c>
    </row>
    <row r="387" spans="1:5" x14ac:dyDescent="0.35">
      <c r="A387" t="s">
        <v>5</v>
      </c>
      <c r="B387" s="1" t="s">
        <v>6</v>
      </c>
      <c r="C387" s="2">
        <v>36753</v>
      </c>
      <c r="D387">
        <v>8.1999999999999993</v>
      </c>
      <c r="E387" s="3" t="s">
        <v>7</v>
      </c>
    </row>
    <row r="388" spans="1:5" x14ac:dyDescent="0.35">
      <c r="A388" t="s">
        <v>5</v>
      </c>
      <c r="B388" s="1" t="s">
        <v>6</v>
      </c>
      <c r="C388" s="2">
        <v>36754</v>
      </c>
      <c r="D388">
        <v>10</v>
      </c>
      <c r="E388" s="3" t="s">
        <v>7</v>
      </c>
    </row>
    <row r="389" spans="1:5" x14ac:dyDescent="0.35">
      <c r="A389" t="s">
        <v>5</v>
      </c>
      <c r="B389" s="1" t="s">
        <v>6</v>
      </c>
      <c r="C389" s="2">
        <v>36755</v>
      </c>
      <c r="D389">
        <v>11</v>
      </c>
      <c r="E389" s="3" t="s">
        <v>7</v>
      </c>
    </row>
    <row r="390" spans="1:5" x14ac:dyDescent="0.35">
      <c r="A390" t="s">
        <v>5</v>
      </c>
      <c r="B390" s="1" t="s">
        <v>6</v>
      </c>
      <c r="C390" s="2">
        <v>36756</v>
      </c>
      <c r="D390">
        <v>9.6</v>
      </c>
      <c r="E390" s="3" t="s">
        <v>7</v>
      </c>
    </row>
    <row r="391" spans="1:5" x14ac:dyDescent="0.35">
      <c r="A391" t="s">
        <v>5</v>
      </c>
      <c r="B391" s="1" t="s">
        <v>6</v>
      </c>
      <c r="C391" s="2">
        <v>36757</v>
      </c>
      <c r="D391">
        <v>8.6999999999999993</v>
      </c>
      <c r="E391" s="3" t="s">
        <v>7</v>
      </c>
    </row>
    <row r="392" spans="1:5" x14ac:dyDescent="0.35">
      <c r="A392" t="s">
        <v>5</v>
      </c>
      <c r="B392" s="1" t="s">
        <v>6</v>
      </c>
      <c r="C392" s="2">
        <v>36758</v>
      </c>
      <c r="D392">
        <v>9.5</v>
      </c>
      <c r="E392" s="3" t="s">
        <v>7</v>
      </c>
    </row>
    <row r="393" spans="1:5" x14ac:dyDescent="0.35">
      <c r="A393" t="s">
        <v>5</v>
      </c>
      <c r="B393" s="1" t="s">
        <v>6</v>
      </c>
      <c r="C393" s="2">
        <v>36759</v>
      </c>
      <c r="D393">
        <v>11</v>
      </c>
      <c r="E393" s="3" t="s">
        <v>7</v>
      </c>
    </row>
    <row r="394" spans="1:5" x14ac:dyDescent="0.35">
      <c r="A394" t="s">
        <v>5</v>
      </c>
      <c r="B394" s="1" t="s">
        <v>6</v>
      </c>
      <c r="C394" s="2">
        <v>36760</v>
      </c>
      <c r="D394">
        <v>11</v>
      </c>
      <c r="E394" s="3" t="s">
        <v>7</v>
      </c>
    </row>
    <row r="395" spans="1:5" x14ac:dyDescent="0.35">
      <c r="A395" t="s">
        <v>5</v>
      </c>
      <c r="B395" s="1" t="s">
        <v>6</v>
      </c>
      <c r="C395" s="2">
        <v>36761</v>
      </c>
      <c r="D395">
        <v>9.3000000000000007</v>
      </c>
      <c r="E395" s="3" t="s">
        <v>7</v>
      </c>
    </row>
    <row r="396" spans="1:5" x14ac:dyDescent="0.35">
      <c r="A396" t="s">
        <v>5</v>
      </c>
      <c r="B396" s="1" t="s">
        <v>6</v>
      </c>
      <c r="C396" s="2">
        <v>36762</v>
      </c>
      <c r="D396">
        <v>10</v>
      </c>
      <c r="E396" s="3" t="s">
        <v>7</v>
      </c>
    </row>
    <row r="397" spans="1:5" x14ac:dyDescent="0.35">
      <c r="A397" t="s">
        <v>5</v>
      </c>
      <c r="B397" s="1" t="s">
        <v>6</v>
      </c>
      <c r="C397" s="2">
        <v>36763</v>
      </c>
      <c r="D397">
        <v>9.6</v>
      </c>
      <c r="E397" s="3" t="s">
        <v>7</v>
      </c>
    </row>
    <row r="398" spans="1:5" x14ac:dyDescent="0.35">
      <c r="A398" t="s">
        <v>5</v>
      </c>
      <c r="B398" s="1" t="s">
        <v>6</v>
      </c>
      <c r="C398" s="2">
        <v>36764</v>
      </c>
      <c r="D398">
        <v>8.6</v>
      </c>
      <c r="E398" s="3" t="s">
        <v>7</v>
      </c>
    </row>
    <row r="399" spans="1:5" x14ac:dyDescent="0.35">
      <c r="A399" t="s">
        <v>5</v>
      </c>
      <c r="B399" s="1" t="s">
        <v>6</v>
      </c>
      <c r="C399" s="2">
        <v>36765</v>
      </c>
      <c r="D399">
        <v>7.9</v>
      </c>
      <c r="E399" s="3" t="s">
        <v>7</v>
      </c>
    </row>
    <row r="400" spans="1:5" x14ac:dyDescent="0.35">
      <c r="A400" t="s">
        <v>5</v>
      </c>
      <c r="B400" s="1" t="s">
        <v>6</v>
      </c>
      <c r="C400" s="2">
        <v>36766</v>
      </c>
      <c r="D400">
        <v>7.2</v>
      </c>
      <c r="E400" s="3" t="s">
        <v>7</v>
      </c>
    </row>
    <row r="401" spans="1:5" x14ac:dyDescent="0.35">
      <c r="A401" t="s">
        <v>5</v>
      </c>
      <c r="B401" s="1" t="s">
        <v>6</v>
      </c>
      <c r="C401" s="2">
        <v>36767</v>
      </c>
      <c r="D401">
        <v>6.7</v>
      </c>
      <c r="E401" s="3" t="s">
        <v>7</v>
      </c>
    </row>
    <row r="402" spans="1:5" x14ac:dyDescent="0.35">
      <c r="A402" t="s">
        <v>5</v>
      </c>
      <c r="B402" s="1" t="s">
        <v>6</v>
      </c>
      <c r="C402" s="2">
        <v>36768</v>
      </c>
      <c r="D402">
        <v>6.1</v>
      </c>
      <c r="E402" s="3" t="s">
        <v>7</v>
      </c>
    </row>
    <row r="403" spans="1:5" x14ac:dyDescent="0.35">
      <c r="A403" t="s">
        <v>5</v>
      </c>
      <c r="B403" s="1" t="s">
        <v>6</v>
      </c>
      <c r="C403" s="2">
        <v>36769</v>
      </c>
      <c r="D403">
        <v>5.7</v>
      </c>
      <c r="E403" s="3" t="s">
        <v>7</v>
      </c>
    </row>
    <row r="404" spans="1:5" x14ac:dyDescent="0.35">
      <c r="A404" t="s">
        <v>5</v>
      </c>
      <c r="B404" s="1" t="s">
        <v>6</v>
      </c>
      <c r="C404" s="2">
        <v>36770</v>
      </c>
      <c r="D404">
        <v>5.5</v>
      </c>
      <c r="E404" s="3" t="s">
        <v>7</v>
      </c>
    </row>
    <row r="405" spans="1:5" x14ac:dyDescent="0.35">
      <c r="A405" t="s">
        <v>5</v>
      </c>
      <c r="B405" s="1" t="s">
        <v>6</v>
      </c>
      <c r="C405" s="2">
        <v>36771</v>
      </c>
      <c r="D405">
        <v>7.8</v>
      </c>
      <c r="E405" s="3" t="s">
        <v>7</v>
      </c>
    </row>
    <row r="406" spans="1:5" x14ac:dyDescent="0.35">
      <c r="A406" t="s">
        <v>5</v>
      </c>
      <c r="B406" s="1" t="s">
        <v>6</v>
      </c>
      <c r="C406" s="2">
        <v>36772</v>
      </c>
      <c r="D406">
        <v>10</v>
      </c>
      <c r="E406" s="3" t="s">
        <v>7</v>
      </c>
    </row>
    <row r="407" spans="1:5" x14ac:dyDescent="0.35">
      <c r="A407" t="s">
        <v>5</v>
      </c>
      <c r="B407" s="1" t="s">
        <v>6</v>
      </c>
      <c r="C407" s="2">
        <v>36773</v>
      </c>
      <c r="D407">
        <v>9.8000000000000007</v>
      </c>
      <c r="E407" s="3" t="s">
        <v>7</v>
      </c>
    </row>
    <row r="408" spans="1:5" x14ac:dyDescent="0.35">
      <c r="A408" t="s">
        <v>5</v>
      </c>
      <c r="B408" s="1" t="s">
        <v>6</v>
      </c>
      <c r="C408" s="2">
        <v>36774</v>
      </c>
      <c r="D408">
        <v>9.5</v>
      </c>
      <c r="E408" s="3" t="s">
        <v>7</v>
      </c>
    </row>
    <row r="409" spans="1:5" x14ac:dyDescent="0.35">
      <c r="A409" t="s">
        <v>5</v>
      </c>
      <c r="B409" s="1" t="s">
        <v>6</v>
      </c>
      <c r="C409" s="2">
        <v>36775</v>
      </c>
      <c r="D409">
        <v>8.3000000000000007</v>
      </c>
      <c r="E409" s="3" t="s">
        <v>7</v>
      </c>
    </row>
    <row r="410" spans="1:5" x14ac:dyDescent="0.35">
      <c r="A410" t="s">
        <v>5</v>
      </c>
      <c r="B410" s="1" t="s">
        <v>6</v>
      </c>
      <c r="C410" s="2">
        <v>36776</v>
      </c>
      <c r="D410">
        <v>7.6</v>
      </c>
      <c r="E410" s="3" t="s">
        <v>7</v>
      </c>
    </row>
    <row r="411" spans="1:5" x14ac:dyDescent="0.35">
      <c r="A411" t="s">
        <v>5</v>
      </c>
      <c r="B411" s="1" t="s">
        <v>6</v>
      </c>
      <c r="C411" s="2">
        <v>36777</v>
      </c>
      <c r="D411">
        <v>7</v>
      </c>
      <c r="E411" s="3" t="s">
        <v>7</v>
      </c>
    </row>
    <row r="412" spans="1:5" x14ac:dyDescent="0.35">
      <c r="A412" t="s">
        <v>5</v>
      </c>
      <c r="B412" s="1" t="s">
        <v>6</v>
      </c>
      <c r="C412" s="2">
        <v>36778</v>
      </c>
      <c r="D412">
        <v>6.3</v>
      </c>
      <c r="E412" s="3" t="s">
        <v>7</v>
      </c>
    </row>
    <row r="413" spans="1:5" x14ac:dyDescent="0.35">
      <c r="A413" t="s">
        <v>5</v>
      </c>
      <c r="B413" s="1" t="s">
        <v>6</v>
      </c>
      <c r="C413" s="2">
        <v>36779</v>
      </c>
      <c r="D413">
        <v>5.9</v>
      </c>
      <c r="E413" s="3" t="s">
        <v>7</v>
      </c>
    </row>
    <row r="414" spans="1:5" x14ac:dyDescent="0.35">
      <c r="A414" t="s">
        <v>5</v>
      </c>
      <c r="B414" s="1" t="s">
        <v>6</v>
      </c>
      <c r="C414" s="2">
        <v>36780</v>
      </c>
      <c r="D414">
        <v>5.2</v>
      </c>
      <c r="E414" s="3" t="s">
        <v>7</v>
      </c>
    </row>
    <row r="415" spans="1:5" x14ac:dyDescent="0.35">
      <c r="A415" t="s">
        <v>5</v>
      </c>
      <c r="B415" s="1" t="s">
        <v>6</v>
      </c>
      <c r="C415" s="2">
        <v>36781</v>
      </c>
      <c r="D415">
        <v>4.5</v>
      </c>
      <c r="E415" s="3" t="s">
        <v>7</v>
      </c>
    </row>
    <row r="416" spans="1:5" x14ac:dyDescent="0.35">
      <c r="A416" t="s">
        <v>5</v>
      </c>
      <c r="B416" s="1" t="s">
        <v>6</v>
      </c>
      <c r="C416" s="2">
        <v>36782</v>
      </c>
      <c r="D416">
        <v>4.8</v>
      </c>
      <c r="E416" s="3" t="s">
        <v>7</v>
      </c>
    </row>
    <row r="417" spans="1:5" x14ac:dyDescent="0.35">
      <c r="A417" t="s">
        <v>5</v>
      </c>
      <c r="B417" s="1" t="s">
        <v>6</v>
      </c>
      <c r="C417" s="2">
        <v>36783</v>
      </c>
      <c r="D417">
        <v>4.0999999999999996</v>
      </c>
      <c r="E417" s="3" t="s">
        <v>7</v>
      </c>
    </row>
    <row r="418" spans="1:5" x14ac:dyDescent="0.35">
      <c r="A418" t="s">
        <v>5</v>
      </c>
      <c r="B418" s="1" t="s">
        <v>6</v>
      </c>
      <c r="C418" s="2">
        <v>36784</v>
      </c>
      <c r="D418">
        <v>4.4000000000000004</v>
      </c>
      <c r="E418" s="3" t="s">
        <v>7</v>
      </c>
    </row>
    <row r="419" spans="1:5" x14ac:dyDescent="0.35">
      <c r="A419" t="s">
        <v>5</v>
      </c>
      <c r="B419" s="1" t="s">
        <v>6</v>
      </c>
      <c r="C419" s="2">
        <v>36785</v>
      </c>
      <c r="D419">
        <v>8.1999999999999993</v>
      </c>
      <c r="E419" s="3" t="s">
        <v>7</v>
      </c>
    </row>
    <row r="420" spans="1:5" x14ac:dyDescent="0.35">
      <c r="A420" t="s">
        <v>5</v>
      </c>
      <c r="B420" s="1" t="s">
        <v>6</v>
      </c>
      <c r="C420" s="2">
        <v>36786</v>
      </c>
      <c r="D420">
        <v>6.2</v>
      </c>
      <c r="E420" s="3" t="s">
        <v>7</v>
      </c>
    </row>
    <row r="421" spans="1:5" x14ac:dyDescent="0.35">
      <c r="A421" t="s">
        <v>5</v>
      </c>
      <c r="B421" s="1" t="s">
        <v>6</v>
      </c>
      <c r="C421" s="2">
        <v>36787</v>
      </c>
      <c r="D421">
        <v>5.3</v>
      </c>
      <c r="E421" s="3" t="s">
        <v>7</v>
      </c>
    </row>
    <row r="422" spans="1:5" x14ac:dyDescent="0.35">
      <c r="A422" t="s">
        <v>5</v>
      </c>
      <c r="B422" s="1" t="s">
        <v>6</v>
      </c>
      <c r="C422" s="2">
        <v>36788</v>
      </c>
      <c r="D422">
        <v>4.5999999999999996</v>
      </c>
      <c r="E422" s="3" t="s">
        <v>7</v>
      </c>
    </row>
    <row r="423" spans="1:5" x14ac:dyDescent="0.35">
      <c r="A423" t="s">
        <v>5</v>
      </c>
      <c r="B423" s="1" t="s">
        <v>6</v>
      </c>
      <c r="C423" s="2">
        <v>36789</v>
      </c>
      <c r="D423">
        <v>4.2</v>
      </c>
      <c r="E423" s="3" t="s">
        <v>7</v>
      </c>
    </row>
    <row r="424" spans="1:5" x14ac:dyDescent="0.35">
      <c r="A424" t="s">
        <v>5</v>
      </c>
      <c r="B424" s="1" t="s">
        <v>6</v>
      </c>
      <c r="C424" s="2">
        <v>36790</v>
      </c>
      <c r="D424">
        <v>3.9</v>
      </c>
      <c r="E424" s="3" t="s">
        <v>7</v>
      </c>
    </row>
    <row r="425" spans="1:5" x14ac:dyDescent="0.35">
      <c r="A425" t="s">
        <v>5</v>
      </c>
      <c r="B425" s="1" t="s">
        <v>6</v>
      </c>
      <c r="C425" s="2">
        <v>36791</v>
      </c>
      <c r="D425">
        <v>3.5</v>
      </c>
      <c r="E425" s="3" t="s">
        <v>7</v>
      </c>
    </row>
    <row r="426" spans="1:5" x14ac:dyDescent="0.35">
      <c r="A426" t="s">
        <v>5</v>
      </c>
      <c r="B426" s="1" t="s">
        <v>6</v>
      </c>
      <c r="C426" s="2">
        <v>36792</v>
      </c>
      <c r="D426">
        <v>3.2</v>
      </c>
      <c r="E426" s="3" t="s">
        <v>7</v>
      </c>
    </row>
    <row r="427" spans="1:5" x14ac:dyDescent="0.35">
      <c r="A427" t="s">
        <v>5</v>
      </c>
      <c r="B427" s="1" t="s">
        <v>6</v>
      </c>
      <c r="C427" s="2">
        <v>36793</v>
      </c>
      <c r="D427">
        <v>3.5</v>
      </c>
      <c r="E427" s="3" t="s">
        <v>7</v>
      </c>
    </row>
    <row r="428" spans="1:5" x14ac:dyDescent="0.35">
      <c r="A428" t="s">
        <v>5</v>
      </c>
      <c r="B428" s="1" t="s">
        <v>6</v>
      </c>
      <c r="C428" s="2">
        <v>36794</v>
      </c>
      <c r="D428">
        <v>3.6</v>
      </c>
      <c r="E428" s="3" t="s">
        <v>7</v>
      </c>
    </row>
    <row r="429" spans="1:5" x14ac:dyDescent="0.35">
      <c r="A429" t="s">
        <v>5</v>
      </c>
      <c r="B429" s="1" t="s">
        <v>6</v>
      </c>
      <c r="C429" s="2">
        <v>36795</v>
      </c>
      <c r="D429">
        <v>3.3</v>
      </c>
      <c r="E429" s="3" t="s">
        <v>7</v>
      </c>
    </row>
    <row r="430" spans="1:5" x14ac:dyDescent="0.35">
      <c r="A430" t="s">
        <v>5</v>
      </c>
      <c r="B430" s="1" t="s">
        <v>6</v>
      </c>
      <c r="C430" s="2">
        <v>36796</v>
      </c>
      <c r="D430">
        <v>3.1</v>
      </c>
      <c r="E430" s="3" t="s">
        <v>7</v>
      </c>
    </row>
    <row r="431" spans="1:5" x14ac:dyDescent="0.35">
      <c r="A431" t="s">
        <v>5</v>
      </c>
      <c r="B431" s="1" t="s">
        <v>6</v>
      </c>
      <c r="C431" s="2">
        <v>36797</v>
      </c>
      <c r="D431">
        <v>3.1</v>
      </c>
      <c r="E431" s="3" t="s">
        <v>7</v>
      </c>
    </row>
    <row r="432" spans="1:5" x14ac:dyDescent="0.35">
      <c r="A432" t="s">
        <v>5</v>
      </c>
      <c r="B432" s="1" t="s">
        <v>6</v>
      </c>
      <c r="C432" s="2">
        <v>36798</v>
      </c>
      <c r="D432">
        <v>3.2</v>
      </c>
      <c r="E432" s="3" t="s">
        <v>7</v>
      </c>
    </row>
    <row r="433" spans="1:5" x14ac:dyDescent="0.35">
      <c r="A433" t="s">
        <v>5</v>
      </c>
      <c r="B433" s="1" t="s">
        <v>6</v>
      </c>
      <c r="C433" s="2">
        <v>36799</v>
      </c>
      <c r="D433">
        <v>3</v>
      </c>
      <c r="E433" s="3" t="s">
        <v>7</v>
      </c>
    </row>
    <row r="434" spans="1:5" x14ac:dyDescent="0.35">
      <c r="A434" t="s">
        <v>5</v>
      </c>
      <c r="B434" s="1" t="s">
        <v>6</v>
      </c>
      <c r="C434" s="2">
        <v>36800</v>
      </c>
      <c r="D434">
        <v>2.9</v>
      </c>
      <c r="E434" s="3" t="s">
        <v>7</v>
      </c>
    </row>
    <row r="435" spans="1:5" x14ac:dyDescent="0.35">
      <c r="A435" t="s">
        <v>5</v>
      </c>
      <c r="B435" s="1" t="s">
        <v>6</v>
      </c>
      <c r="C435" s="2">
        <v>36801</v>
      </c>
      <c r="D435">
        <v>2.9</v>
      </c>
      <c r="E435" s="3" t="s">
        <v>7</v>
      </c>
    </row>
    <row r="436" spans="1:5" x14ac:dyDescent="0.35">
      <c r="A436" t="s">
        <v>5</v>
      </c>
      <c r="B436" s="1" t="s">
        <v>6</v>
      </c>
      <c r="C436" s="2">
        <v>36802</v>
      </c>
      <c r="D436">
        <v>2.9</v>
      </c>
      <c r="E436" s="3" t="s">
        <v>7</v>
      </c>
    </row>
    <row r="437" spans="1:5" x14ac:dyDescent="0.35">
      <c r="A437" t="s">
        <v>5</v>
      </c>
      <c r="B437" s="1" t="s">
        <v>6</v>
      </c>
      <c r="C437" s="2">
        <v>36803</v>
      </c>
      <c r="D437">
        <v>2.7</v>
      </c>
      <c r="E437" s="3" t="s">
        <v>7</v>
      </c>
    </row>
    <row r="438" spans="1:5" x14ac:dyDescent="0.35">
      <c r="A438" t="s">
        <v>5</v>
      </c>
      <c r="B438" s="1" t="s">
        <v>6</v>
      </c>
      <c r="C438" s="2">
        <v>36804</v>
      </c>
      <c r="D438">
        <v>2.7</v>
      </c>
      <c r="E438" s="3" t="s">
        <v>7</v>
      </c>
    </row>
    <row r="439" spans="1:5" x14ac:dyDescent="0.35">
      <c r="A439" t="s">
        <v>5</v>
      </c>
      <c r="B439" s="1" t="s">
        <v>6</v>
      </c>
      <c r="C439" s="2">
        <v>36805</v>
      </c>
      <c r="D439">
        <v>6</v>
      </c>
      <c r="E439" s="3" t="s">
        <v>7</v>
      </c>
    </row>
    <row r="440" spans="1:5" x14ac:dyDescent="0.35">
      <c r="A440" t="s">
        <v>5</v>
      </c>
      <c r="B440" s="1" t="s">
        <v>6</v>
      </c>
      <c r="C440" s="2">
        <v>36806</v>
      </c>
      <c r="D440">
        <v>9</v>
      </c>
      <c r="E440" s="3" t="s">
        <v>7</v>
      </c>
    </row>
    <row r="441" spans="1:5" x14ac:dyDescent="0.35">
      <c r="A441" t="s">
        <v>5</v>
      </c>
      <c r="B441" s="1" t="s">
        <v>6</v>
      </c>
      <c r="C441" s="2">
        <v>36807</v>
      </c>
      <c r="D441">
        <v>8.5</v>
      </c>
      <c r="E441" s="3" t="s">
        <v>7</v>
      </c>
    </row>
    <row r="442" spans="1:5" x14ac:dyDescent="0.35">
      <c r="A442" t="s">
        <v>5</v>
      </c>
      <c r="B442" s="1" t="s">
        <v>6</v>
      </c>
      <c r="C442" s="2">
        <v>36808</v>
      </c>
      <c r="D442">
        <v>9</v>
      </c>
      <c r="E442" s="3" t="s">
        <v>7</v>
      </c>
    </row>
    <row r="443" spans="1:5" x14ac:dyDescent="0.35">
      <c r="A443" t="s">
        <v>5</v>
      </c>
      <c r="B443" s="1" t="s">
        <v>6</v>
      </c>
      <c r="C443" s="2">
        <v>36809</v>
      </c>
      <c r="D443">
        <v>16</v>
      </c>
      <c r="E443" s="3" t="s">
        <v>7</v>
      </c>
    </row>
    <row r="444" spans="1:5" x14ac:dyDescent="0.35">
      <c r="A444" t="s">
        <v>5</v>
      </c>
      <c r="B444" s="1" t="s">
        <v>6</v>
      </c>
      <c r="C444" s="2">
        <v>36810</v>
      </c>
      <c r="D444">
        <v>16</v>
      </c>
      <c r="E444" s="3" t="s">
        <v>7</v>
      </c>
    </row>
    <row r="445" spans="1:5" x14ac:dyDescent="0.35">
      <c r="A445" t="s">
        <v>5</v>
      </c>
      <c r="B445" s="1" t="s">
        <v>6</v>
      </c>
      <c r="C445" s="2">
        <v>36811</v>
      </c>
      <c r="D445">
        <v>15</v>
      </c>
      <c r="E445" s="3" t="s">
        <v>7</v>
      </c>
    </row>
    <row r="446" spans="1:5" x14ac:dyDescent="0.35">
      <c r="A446" t="s">
        <v>5</v>
      </c>
      <c r="B446" s="1" t="s">
        <v>6</v>
      </c>
      <c r="C446" s="2">
        <v>36812</v>
      </c>
      <c r="D446">
        <v>13</v>
      </c>
      <c r="E446" s="3" t="s">
        <v>7</v>
      </c>
    </row>
    <row r="447" spans="1:5" x14ac:dyDescent="0.35">
      <c r="A447" t="s">
        <v>5</v>
      </c>
      <c r="B447" s="1" t="s">
        <v>6</v>
      </c>
      <c r="C447" s="2">
        <v>36813</v>
      </c>
      <c r="D447">
        <v>11</v>
      </c>
      <c r="E447" s="3" t="s">
        <v>7</v>
      </c>
    </row>
    <row r="448" spans="1:5" x14ac:dyDescent="0.35">
      <c r="A448" t="s">
        <v>5</v>
      </c>
      <c r="B448" s="1" t="s">
        <v>6</v>
      </c>
      <c r="C448" s="2">
        <v>36814</v>
      </c>
      <c r="D448">
        <v>9.8000000000000007</v>
      </c>
      <c r="E448" s="3" t="s">
        <v>7</v>
      </c>
    </row>
    <row r="449" spans="1:5" x14ac:dyDescent="0.35">
      <c r="A449" t="s">
        <v>5</v>
      </c>
      <c r="B449" s="1" t="s">
        <v>6</v>
      </c>
      <c r="C449" s="2">
        <v>36815</v>
      </c>
      <c r="D449">
        <v>8.6999999999999993</v>
      </c>
      <c r="E449" s="3" t="s">
        <v>7</v>
      </c>
    </row>
    <row r="450" spans="1:5" x14ac:dyDescent="0.35">
      <c r="A450" t="s">
        <v>5</v>
      </c>
      <c r="B450" s="1" t="s">
        <v>6</v>
      </c>
      <c r="C450" s="2">
        <v>36816</v>
      </c>
      <c r="D450">
        <v>7.9</v>
      </c>
      <c r="E450" s="3" t="s">
        <v>7</v>
      </c>
    </row>
    <row r="451" spans="1:5" x14ac:dyDescent="0.35">
      <c r="A451" t="s">
        <v>5</v>
      </c>
      <c r="B451" s="1" t="s">
        <v>6</v>
      </c>
      <c r="C451" s="2">
        <v>36817</v>
      </c>
      <c r="D451">
        <v>7.5</v>
      </c>
      <c r="E451" s="3" t="s">
        <v>7</v>
      </c>
    </row>
    <row r="452" spans="1:5" x14ac:dyDescent="0.35">
      <c r="A452" t="s">
        <v>5</v>
      </c>
      <c r="B452" s="1" t="s">
        <v>6</v>
      </c>
      <c r="C452" s="2">
        <v>36818</v>
      </c>
      <c r="D452">
        <v>12</v>
      </c>
      <c r="E452" s="3" t="s">
        <v>7</v>
      </c>
    </row>
    <row r="453" spans="1:5" x14ac:dyDescent="0.35">
      <c r="A453" t="s">
        <v>5</v>
      </c>
      <c r="B453" s="1" t="s">
        <v>6</v>
      </c>
      <c r="C453" s="2">
        <v>36819</v>
      </c>
      <c r="D453">
        <v>13</v>
      </c>
      <c r="E453" s="3" t="s">
        <v>7</v>
      </c>
    </row>
    <row r="454" spans="1:5" x14ac:dyDescent="0.35">
      <c r="A454" t="s">
        <v>5</v>
      </c>
      <c r="B454" s="1" t="s">
        <v>6</v>
      </c>
      <c r="C454" s="2">
        <v>36820</v>
      </c>
      <c r="D454">
        <v>12</v>
      </c>
      <c r="E454" s="3" t="s">
        <v>7</v>
      </c>
    </row>
    <row r="455" spans="1:5" x14ac:dyDescent="0.35">
      <c r="A455" t="s">
        <v>5</v>
      </c>
      <c r="B455" s="1" t="s">
        <v>6</v>
      </c>
      <c r="C455" s="2">
        <v>36821</v>
      </c>
      <c r="D455">
        <v>11</v>
      </c>
      <c r="E455" s="3" t="s">
        <v>7</v>
      </c>
    </row>
    <row r="456" spans="1:5" x14ac:dyDescent="0.35">
      <c r="A456" t="s">
        <v>5</v>
      </c>
      <c r="B456" s="1" t="s">
        <v>6</v>
      </c>
      <c r="C456" s="2">
        <v>36822</v>
      </c>
      <c r="D456">
        <v>9.6999999999999993</v>
      </c>
      <c r="E456" s="3" t="s">
        <v>7</v>
      </c>
    </row>
    <row r="457" spans="1:5" x14ac:dyDescent="0.35">
      <c r="A457" t="s">
        <v>5</v>
      </c>
      <c r="B457" s="1" t="s">
        <v>6</v>
      </c>
      <c r="C457" s="2">
        <v>36823</v>
      </c>
      <c r="D457">
        <v>8.9</v>
      </c>
      <c r="E457" s="3" t="s">
        <v>7</v>
      </c>
    </row>
    <row r="458" spans="1:5" x14ac:dyDescent="0.35">
      <c r="A458" t="s">
        <v>5</v>
      </c>
      <c r="B458" s="1" t="s">
        <v>6</v>
      </c>
      <c r="C458" s="2">
        <v>36824</v>
      </c>
      <c r="D458">
        <v>8.3000000000000007</v>
      </c>
      <c r="E458" s="3" t="s">
        <v>7</v>
      </c>
    </row>
    <row r="459" spans="1:5" x14ac:dyDescent="0.35">
      <c r="A459" t="s">
        <v>5</v>
      </c>
      <c r="B459" s="1" t="s">
        <v>6</v>
      </c>
      <c r="C459" s="2">
        <v>36825</v>
      </c>
      <c r="D459">
        <v>8</v>
      </c>
      <c r="E459" s="3" t="s">
        <v>7</v>
      </c>
    </row>
    <row r="460" spans="1:5" x14ac:dyDescent="0.35">
      <c r="A460" t="s">
        <v>5</v>
      </c>
      <c r="B460" s="1" t="s">
        <v>6</v>
      </c>
      <c r="C460" s="2">
        <v>36826</v>
      </c>
      <c r="D460">
        <v>7.6</v>
      </c>
      <c r="E460" s="3" t="s">
        <v>7</v>
      </c>
    </row>
    <row r="461" spans="1:5" x14ac:dyDescent="0.35">
      <c r="A461" t="s">
        <v>5</v>
      </c>
      <c r="B461" s="1" t="s">
        <v>6</v>
      </c>
      <c r="C461" s="2">
        <v>36827</v>
      </c>
      <c r="D461">
        <v>6.9</v>
      </c>
      <c r="E461" s="3" t="s">
        <v>7</v>
      </c>
    </row>
    <row r="462" spans="1:5" x14ac:dyDescent="0.35">
      <c r="A462" t="s">
        <v>5</v>
      </c>
      <c r="B462" s="1" t="s">
        <v>6</v>
      </c>
      <c r="C462" s="2">
        <v>36828</v>
      </c>
      <c r="D462">
        <v>7.5</v>
      </c>
      <c r="E462" s="3" t="s">
        <v>7</v>
      </c>
    </row>
    <row r="463" spans="1:5" x14ac:dyDescent="0.35">
      <c r="A463" t="s">
        <v>5</v>
      </c>
      <c r="B463" s="1" t="s">
        <v>6</v>
      </c>
      <c r="C463" s="2">
        <v>36829</v>
      </c>
      <c r="D463">
        <v>16</v>
      </c>
      <c r="E463" s="3" t="s">
        <v>7</v>
      </c>
    </row>
    <row r="464" spans="1:5" x14ac:dyDescent="0.35">
      <c r="A464" t="s">
        <v>5</v>
      </c>
      <c r="B464" s="1" t="s">
        <v>6</v>
      </c>
      <c r="C464" s="2">
        <v>36830</v>
      </c>
      <c r="D464">
        <v>35</v>
      </c>
      <c r="E464" s="3" t="s">
        <v>7</v>
      </c>
    </row>
    <row r="466" spans="1:5" x14ac:dyDescent="0.35">
      <c r="A466" t="s">
        <v>5</v>
      </c>
      <c r="B466" s="1" t="s">
        <v>6</v>
      </c>
      <c r="C466" s="2">
        <v>37012</v>
      </c>
      <c r="D466">
        <v>100</v>
      </c>
      <c r="E466" s="3" t="s">
        <v>7</v>
      </c>
    </row>
    <row r="467" spans="1:5" x14ac:dyDescent="0.35">
      <c r="A467" t="s">
        <v>5</v>
      </c>
      <c r="B467" s="1" t="s">
        <v>6</v>
      </c>
      <c r="C467" s="2">
        <v>37013</v>
      </c>
      <c r="D467">
        <v>92</v>
      </c>
      <c r="E467" s="3" t="s">
        <v>7</v>
      </c>
    </row>
    <row r="468" spans="1:5" x14ac:dyDescent="0.35">
      <c r="A468" t="s">
        <v>5</v>
      </c>
      <c r="B468" s="1" t="s">
        <v>6</v>
      </c>
      <c r="C468" s="2">
        <v>37014</v>
      </c>
      <c r="D468">
        <v>83</v>
      </c>
      <c r="E468" s="3" t="s">
        <v>7</v>
      </c>
    </row>
    <row r="469" spans="1:5" x14ac:dyDescent="0.35">
      <c r="A469" t="s">
        <v>5</v>
      </c>
      <c r="B469" s="1" t="s">
        <v>6</v>
      </c>
      <c r="C469" s="2">
        <v>37015</v>
      </c>
      <c r="D469">
        <v>75</v>
      </c>
      <c r="E469" s="3" t="s">
        <v>7</v>
      </c>
    </row>
    <row r="470" spans="1:5" x14ac:dyDescent="0.35">
      <c r="A470" t="s">
        <v>5</v>
      </c>
      <c r="B470" s="1" t="s">
        <v>6</v>
      </c>
      <c r="C470" s="2">
        <v>37016</v>
      </c>
      <c r="D470">
        <v>68</v>
      </c>
      <c r="E470" s="3" t="s">
        <v>7</v>
      </c>
    </row>
    <row r="471" spans="1:5" x14ac:dyDescent="0.35">
      <c r="A471" t="s">
        <v>5</v>
      </c>
      <c r="B471" s="1" t="s">
        <v>6</v>
      </c>
      <c r="C471" s="2">
        <v>37017</v>
      </c>
      <c r="D471">
        <v>62</v>
      </c>
      <c r="E471" s="3" t="s">
        <v>7</v>
      </c>
    </row>
    <row r="472" spans="1:5" x14ac:dyDescent="0.35">
      <c r="A472" t="s">
        <v>5</v>
      </c>
      <c r="B472" s="1" t="s">
        <v>6</v>
      </c>
      <c r="C472" s="2">
        <v>37018</v>
      </c>
      <c r="D472">
        <v>56</v>
      </c>
      <c r="E472" s="3" t="s">
        <v>7</v>
      </c>
    </row>
    <row r="473" spans="1:5" x14ac:dyDescent="0.35">
      <c r="A473" t="s">
        <v>5</v>
      </c>
      <c r="B473" s="1" t="s">
        <v>6</v>
      </c>
      <c r="C473" s="2">
        <v>37019</v>
      </c>
      <c r="D473">
        <v>51</v>
      </c>
      <c r="E473" s="3" t="s">
        <v>7</v>
      </c>
    </row>
    <row r="474" spans="1:5" x14ac:dyDescent="0.35">
      <c r="A474" t="s">
        <v>5</v>
      </c>
      <c r="B474" s="1" t="s">
        <v>6</v>
      </c>
      <c r="C474" s="2">
        <v>37020</v>
      </c>
      <c r="D474">
        <v>47</v>
      </c>
      <c r="E474" s="3" t="s">
        <v>7</v>
      </c>
    </row>
    <row r="475" spans="1:5" x14ac:dyDescent="0.35">
      <c r="A475" t="s">
        <v>5</v>
      </c>
      <c r="B475" s="1" t="s">
        <v>6</v>
      </c>
      <c r="C475" s="2">
        <v>37021</v>
      </c>
      <c r="D475">
        <v>43</v>
      </c>
      <c r="E475" s="3" t="s">
        <v>7</v>
      </c>
    </row>
    <row r="476" spans="1:5" x14ac:dyDescent="0.35">
      <c r="A476" t="s">
        <v>5</v>
      </c>
      <c r="B476" s="1" t="s">
        <v>6</v>
      </c>
      <c r="C476" s="2">
        <v>37022</v>
      </c>
      <c r="D476">
        <v>41</v>
      </c>
      <c r="E476" s="3" t="s">
        <v>7</v>
      </c>
    </row>
    <row r="477" spans="1:5" x14ac:dyDescent="0.35">
      <c r="A477" t="s">
        <v>5</v>
      </c>
      <c r="B477" s="1" t="s">
        <v>6</v>
      </c>
      <c r="C477" s="2">
        <v>37023</v>
      </c>
      <c r="D477">
        <v>36</v>
      </c>
      <c r="E477" s="3" t="s">
        <v>7</v>
      </c>
    </row>
    <row r="478" spans="1:5" x14ac:dyDescent="0.35">
      <c r="A478" t="s">
        <v>5</v>
      </c>
      <c r="B478" s="1" t="s">
        <v>6</v>
      </c>
      <c r="C478" s="2">
        <v>37024</v>
      </c>
      <c r="D478">
        <v>35</v>
      </c>
      <c r="E478" s="3" t="s">
        <v>7</v>
      </c>
    </row>
    <row r="479" spans="1:5" x14ac:dyDescent="0.35">
      <c r="A479" t="s">
        <v>5</v>
      </c>
      <c r="B479" s="1" t="s">
        <v>6</v>
      </c>
      <c r="C479" s="2">
        <v>37025</v>
      </c>
      <c r="D479">
        <v>35</v>
      </c>
      <c r="E479" s="3" t="s">
        <v>7</v>
      </c>
    </row>
    <row r="480" spans="1:5" x14ac:dyDescent="0.35">
      <c r="A480" t="s">
        <v>5</v>
      </c>
      <c r="B480" s="1" t="s">
        <v>6</v>
      </c>
      <c r="C480" s="2">
        <v>37026</v>
      </c>
      <c r="D480">
        <v>39</v>
      </c>
      <c r="E480" s="3" t="s">
        <v>7</v>
      </c>
    </row>
    <row r="481" spans="1:5" x14ac:dyDescent="0.35">
      <c r="A481" t="s">
        <v>5</v>
      </c>
      <c r="B481" s="1" t="s">
        <v>6</v>
      </c>
      <c r="C481" s="2">
        <v>37027</v>
      </c>
      <c r="D481">
        <v>44</v>
      </c>
      <c r="E481" s="3" t="s">
        <v>7</v>
      </c>
    </row>
    <row r="482" spans="1:5" x14ac:dyDescent="0.35">
      <c r="A482" t="s">
        <v>5</v>
      </c>
      <c r="B482" s="1" t="s">
        <v>6</v>
      </c>
      <c r="C482" s="2">
        <v>37028</v>
      </c>
      <c r="D482">
        <v>44</v>
      </c>
      <c r="E482" s="3" t="s">
        <v>7</v>
      </c>
    </row>
    <row r="483" spans="1:5" x14ac:dyDescent="0.35">
      <c r="A483" t="s">
        <v>5</v>
      </c>
      <c r="B483" s="1" t="s">
        <v>6</v>
      </c>
      <c r="C483" s="2">
        <v>37029</v>
      </c>
      <c r="D483">
        <v>41</v>
      </c>
      <c r="E483" s="3" t="s">
        <v>7</v>
      </c>
    </row>
    <row r="484" spans="1:5" x14ac:dyDescent="0.35">
      <c r="A484" t="s">
        <v>5</v>
      </c>
      <c r="B484" s="1" t="s">
        <v>6</v>
      </c>
      <c r="C484" s="2">
        <v>37030</v>
      </c>
      <c r="D484">
        <v>45</v>
      </c>
      <c r="E484" s="3" t="s">
        <v>7</v>
      </c>
    </row>
    <row r="485" spans="1:5" x14ac:dyDescent="0.35">
      <c r="A485" t="s">
        <v>5</v>
      </c>
      <c r="B485" s="1" t="s">
        <v>6</v>
      </c>
      <c r="C485" s="2">
        <v>37031</v>
      </c>
      <c r="D485">
        <v>48</v>
      </c>
      <c r="E485" s="3" t="s">
        <v>7</v>
      </c>
    </row>
    <row r="486" spans="1:5" x14ac:dyDescent="0.35">
      <c r="A486" t="s">
        <v>5</v>
      </c>
      <c r="B486" s="1" t="s">
        <v>6</v>
      </c>
      <c r="C486" s="2">
        <v>37032</v>
      </c>
      <c r="D486">
        <v>43</v>
      </c>
      <c r="E486" s="3" t="s">
        <v>7</v>
      </c>
    </row>
    <row r="487" spans="1:5" x14ac:dyDescent="0.35">
      <c r="A487" t="s">
        <v>5</v>
      </c>
      <c r="B487" s="1" t="s">
        <v>6</v>
      </c>
      <c r="C487" s="2">
        <v>37033</v>
      </c>
      <c r="D487">
        <v>38</v>
      </c>
      <c r="E487" s="3" t="s">
        <v>7</v>
      </c>
    </row>
    <row r="488" spans="1:5" x14ac:dyDescent="0.35">
      <c r="A488" t="s">
        <v>5</v>
      </c>
      <c r="B488" s="1" t="s">
        <v>6</v>
      </c>
      <c r="C488" s="2">
        <v>37034</v>
      </c>
      <c r="D488">
        <v>33</v>
      </c>
      <c r="E488" s="3" t="s">
        <v>7</v>
      </c>
    </row>
    <row r="489" spans="1:5" x14ac:dyDescent="0.35">
      <c r="A489" t="s">
        <v>5</v>
      </c>
      <c r="B489" s="1" t="s">
        <v>6</v>
      </c>
      <c r="C489" s="2">
        <v>37035</v>
      </c>
      <c r="D489">
        <v>29</v>
      </c>
      <c r="E489" s="3" t="s">
        <v>7</v>
      </c>
    </row>
    <row r="490" spans="1:5" x14ac:dyDescent="0.35">
      <c r="A490" t="s">
        <v>5</v>
      </c>
      <c r="B490" s="1" t="s">
        <v>6</v>
      </c>
      <c r="C490" s="2">
        <v>37036</v>
      </c>
      <c r="D490">
        <v>26</v>
      </c>
      <c r="E490" s="3" t="s">
        <v>7</v>
      </c>
    </row>
    <row r="491" spans="1:5" x14ac:dyDescent="0.35">
      <c r="A491" t="s">
        <v>5</v>
      </c>
      <c r="B491" s="1" t="s">
        <v>6</v>
      </c>
      <c r="C491" s="2">
        <v>37037</v>
      </c>
      <c r="D491">
        <v>23</v>
      </c>
      <c r="E491" s="3" t="s">
        <v>7</v>
      </c>
    </row>
    <row r="492" spans="1:5" x14ac:dyDescent="0.35">
      <c r="A492" t="s">
        <v>5</v>
      </c>
      <c r="B492" s="1" t="s">
        <v>6</v>
      </c>
      <c r="C492" s="2">
        <v>37038</v>
      </c>
      <c r="D492">
        <v>22</v>
      </c>
      <c r="E492" s="3" t="s">
        <v>7</v>
      </c>
    </row>
    <row r="493" spans="1:5" x14ac:dyDescent="0.35">
      <c r="A493" t="s">
        <v>5</v>
      </c>
      <c r="B493" s="1" t="s">
        <v>6</v>
      </c>
      <c r="C493" s="2">
        <v>37039</v>
      </c>
      <c r="D493">
        <v>22</v>
      </c>
      <c r="E493" s="3" t="s">
        <v>7</v>
      </c>
    </row>
    <row r="494" spans="1:5" x14ac:dyDescent="0.35">
      <c r="A494" t="s">
        <v>5</v>
      </c>
      <c r="B494" s="1" t="s">
        <v>6</v>
      </c>
      <c r="C494" s="2">
        <v>37040</v>
      </c>
      <c r="D494">
        <v>27</v>
      </c>
      <c r="E494" s="3" t="s">
        <v>7</v>
      </c>
    </row>
    <row r="495" spans="1:5" x14ac:dyDescent="0.35">
      <c r="A495" t="s">
        <v>5</v>
      </c>
      <c r="B495" s="1" t="s">
        <v>6</v>
      </c>
      <c r="C495" s="2">
        <v>37041</v>
      </c>
      <c r="D495">
        <v>25</v>
      </c>
      <c r="E495" s="3" t="s">
        <v>7</v>
      </c>
    </row>
    <row r="496" spans="1:5" x14ac:dyDescent="0.35">
      <c r="A496" t="s">
        <v>5</v>
      </c>
      <c r="B496" s="1" t="s">
        <v>6</v>
      </c>
      <c r="C496" s="2">
        <v>37042</v>
      </c>
      <c r="D496">
        <v>23</v>
      </c>
      <c r="E496" s="3" t="s">
        <v>7</v>
      </c>
    </row>
    <row r="497" spans="1:5" x14ac:dyDescent="0.35">
      <c r="A497" t="s">
        <v>5</v>
      </c>
      <c r="B497" s="1" t="s">
        <v>6</v>
      </c>
      <c r="C497" s="2">
        <v>37043</v>
      </c>
      <c r="D497">
        <v>22</v>
      </c>
      <c r="E497" s="3" t="s">
        <v>7</v>
      </c>
    </row>
    <row r="498" spans="1:5" x14ac:dyDescent="0.35">
      <c r="A498" t="s">
        <v>5</v>
      </c>
      <c r="B498" s="1" t="s">
        <v>6</v>
      </c>
      <c r="C498" s="2">
        <v>37044</v>
      </c>
      <c r="D498">
        <v>20</v>
      </c>
      <c r="E498" s="3" t="s">
        <v>7</v>
      </c>
    </row>
    <row r="499" spans="1:5" x14ac:dyDescent="0.35">
      <c r="A499" t="s">
        <v>5</v>
      </c>
      <c r="B499" s="1" t="s">
        <v>6</v>
      </c>
      <c r="C499" s="2">
        <v>37045</v>
      </c>
      <c r="D499">
        <v>30</v>
      </c>
      <c r="E499" s="3" t="s">
        <v>7</v>
      </c>
    </row>
    <row r="500" spans="1:5" x14ac:dyDescent="0.35">
      <c r="A500" t="s">
        <v>5</v>
      </c>
      <c r="B500" s="1" t="s">
        <v>6</v>
      </c>
      <c r="C500" s="2">
        <v>37046</v>
      </c>
      <c r="D500">
        <v>40</v>
      </c>
      <c r="E500" s="3" t="s">
        <v>7</v>
      </c>
    </row>
    <row r="501" spans="1:5" x14ac:dyDescent="0.35">
      <c r="A501" t="s">
        <v>5</v>
      </c>
      <c r="B501" s="1" t="s">
        <v>6</v>
      </c>
      <c r="C501" s="2">
        <v>37047</v>
      </c>
      <c r="D501">
        <v>42</v>
      </c>
      <c r="E501" s="3" t="s">
        <v>7</v>
      </c>
    </row>
    <row r="502" spans="1:5" x14ac:dyDescent="0.35">
      <c r="A502" t="s">
        <v>5</v>
      </c>
      <c r="B502" s="1" t="s">
        <v>6</v>
      </c>
      <c r="C502" s="2">
        <v>37048</v>
      </c>
      <c r="D502">
        <v>42</v>
      </c>
      <c r="E502" s="3" t="s">
        <v>7</v>
      </c>
    </row>
    <row r="503" spans="1:5" x14ac:dyDescent="0.35">
      <c r="A503" t="s">
        <v>5</v>
      </c>
      <c r="B503" s="1" t="s">
        <v>6</v>
      </c>
      <c r="C503" s="2">
        <v>37049</v>
      </c>
      <c r="D503">
        <v>36</v>
      </c>
      <c r="E503" s="3" t="s">
        <v>7</v>
      </c>
    </row>
    <row r="504" spans="1:5" x14ac:dyDescent="0.35">
      <c r="A504" t="s">
        <v>5</v>
      </c>
      <c r="B504" s="1" t="s">
        <v>6</v>
      </c>
      <c r="C504" s="2">
        <v>37050</v>
      </c>
      <c r="D504">
        <v>29</v>
      </c>
      <c r="E504" s="3" t="s">
        <v>7</v>
      </c>
    </row>
    <row r="505" spans="1:5" x14ac:dyDescent="0.35">
      <c r="A505" t="s">
        <v>5</v>
      </c>
      <c r="B505" s="1" t="s">
        <v>6</v>
      </c>
      <c r="C505" s="2">
        <v>37051</v>
      </c>
      <c r="D505">
        <v>25</v>
      </c>
      <c r="E505" s="3" t="s">
        <v>7</v>
      </c>
    </row>
    <row r="506" spans="1:5" x14ac:dyDescent="0.35">
      <c r="A506" t="s">
        <v>5</v>
      </c>
      <c r="B506" s="1" t="s">
        <v>6</v>
      </c>
      <c r="C506" s="2">
        <v>37052</v>
      </c>
      <c r="D506">
        <v>22</v>
      </c>
      <c r="E506" s="3" t="s">
        <v>7</v>
      </c>
    </row>
    <row r="507" spans="1:5" x14ac:dyDescent="0.35">
      <c r="A507" t="s">
        <v>5</v>
      </c>
      <c r="B507" s="1" t="s">
        <v>6</v>
      </c>
      <c r="C507" s="2">
        <v>37053</v>
      </c>
      <c r="D507">
        <v>19</v>
      </c>
      <c r="E507" s="3" t="s">
        <v>7</v>
      </c>
    </row>
    <row r="508" spans="1:5" x14ac:dyDescent="0.35">
      <c r="A508" t="s">
        <v>5</v>
      </c>
      <c r="B508" s="1" t="s">
        <v>6</v>
      </c>
      <c r="C508" s="2">
        <v>37054</v>
      </c>
      <c r="D508">
        <v>19</v>
      </c>
      <c r="E508" s="3" t="s">
        <v>7</v>
      </c>
    </row>
    <row r="509" spans="1:5" x14ac:dyDescent="0.35">
      <c r="A509" t="s">
        <v>5</v>
      </c>
      <c r="B509" s="1" t="s">
        <v>6</v>
      </c>
      <c r="C509" s="2">
        <v>37055</v>
      </c>
      <c r="D509">
        <v>20</v>
      </c>
      <c r="E509" s="3" t="s">
        <v>7</v>
      </c>
    </row>
    <row r="510" spans="1:5" x14ac:dyDescent="0.35">
      <c r="A510" t="s">
        <v>5</v>
      </c>
      <c r="B510" s="1" t="s">
        <v>6</v>
      </c>
      <c r="C510" s="2">
        <v>37056</v>
      </c>
      <c r="D510">
        <v>18</v>
      </c>
      <c r="E510" s="3" t="s">
        <v>7</v>
      </c>
    </row>
    <row r="511" spans="1:5" x14ac:dyDescent="0.35">
      <c r="A511" t="s">
        <v>5</v>
      </c>
      <c r="B511" s="1" t="s">
        <v>6</v>
      </c>
      <c r="C511" s="2">
        <v>37057</v>
      </c>
      <c r="D511">
        <v>16</v>
      </c>
      <c r="E511" s="3" t="s">
        <v>7</v>
      </c>
    </row>
    <row r="512" spans="1:5" x14ac:dyDescent="0.35">
      <c r="A512" t="s">
        <v>5</v>
      </c>
      <c r="B512" s="1" t="s">
        <v>6</v>
      </c>
      <c r="C512" s="2">
        <v>37058</v>
      </c>
      <c r="D512">
        <v>14</v>
      </c>
      <c r="E512" s="3" t="s">
        <v>7</v>
      </c>
    </row>
    <row r="513" spans="1:5" x14ac:dyDescent="0.35">
      <c r="A513" t="s">
        <v>5</v>
      </c>
      <c r="B513" s="1" t="s">
        <v>6</v>
      </c>
      <c r="C513" s="2">
        <v>37059</v>
      </c>
      <c r="D513">
        <v>13</v>
      </c>
      <c r="E513" s="3" t="s">
        <v>7</v>
      </c>
    </row>
    <row r="514" spans="1:5" x14ac:dyDescent="0.35">
      <c r="A514" t="s">
        <v>5</v>
      </c>
      <c r="B514" s="1" t="s">
        <v>6</v>
      </c>
      <c r="C514" s="2">
        <v>37060</v>
      </c>
      <c r="D514">
        <v>26</v>
      </c>
      <c r="E514" s="3" t="s">
        <v>7</v>
      </c>
    </row>
    <row r="515" spans="1:5" x14ac:dyDescent="0.35">
      <c r="A515" t="s">
        <v>5</v>
      </c>
      <c r="B515" s="1" t="s">
        <v>6</v>
      </c>
      <c r="C515" s="2">
        <v>37061</v>
      </c>
      <c r="D515">
        <v>24</v>
      </c>
      <c r="E515" s="3" t="s">
        <v>7</v>
      </c>
    </row>
    <row r="516" spans="1:5" x14ac:dyDescent="0.35">
      <c r="A516" t="s">
        <v>5</v>
      </c>
      <c r="B516" s="1" t="s">
        <v>6</v>
      </c>
      <c r="C516" s="2">
        <v>37062</v>
      </c>
      <c r="D516">
        <v>21</v>
      </c>
      <c r="E516" s="3" t="s">
        <v>7</v>
      </c>
    </row>
    <row r="517" spans="1:5" x14ac:dyDescent="0.35">
      <c r="A517" t="s">
        <v>5</v>
      </c>
      <c r="B517" s="1" t="s">
        <v>6</v>
      </c>
      <c r="C517" s="2">
        <v>37063</v>
      </c>
      <c r="D517">
        <v>18</v>
      </c>
      <c r="E517" s="3" t="s">
        <v>7</v>
      </c>
    </row>
    <row r="518" spans="1:5" x14ac:dyDescent="0.35">
      <c r="A518" t="s">
        <v>5</v>
      </c>
      <c r="B518" s="1" t="s">
        <v>6</v>
      </c>
      <c r="C518" s="2">
        <v>37064</v>
      </c>
      <c r="D518">
        <v>15</v>
      </c>
      <c r="E518" s="3" t="s">
        <v>7</v>
      </c>
    </row>
    <row r="519" spans="1:5" x14ac:dyDescent="0.35">
      <c r="A519" t="s">
        <v>5</v>
      </c>
      <c r="B519" s="1" t="s">
        <v>6</v>
      </c>
      <c r="C519" s="2">
        <v>37065</v>
      </c>
      <c r="D519">
        <v>15</v>
      </c>
      <c r="E519" s="3" t="s">
        <v>7</v>
      </c>
    </row>
    <row r="520" spans="1:5" x14ac:dyDescent="0.35">
      <c r="A520" t="s">
        <v>5</v>
      </c>
      <c r="B520" s="1" t="s">
        <v>6</v>
      </c>
      <c r="C520" s="2">
        <v>37066</v>
      </c>
      <c r="D520">
        <v>15</v>
      </c>
      <c r="E520" s="3" t="s">
        <v>7</v>
      </c>
    </row>
    <row r="521" spans="1:5" x14ac:dyDescent="0.35">
      <c r="A521" t="s">
        <v>5</v>
      </c>
      <c r="B521" s="1" t="s">
        <v>6</v>
      </c>
      <c r="C521" s="2">
        <v>37067</v>
      </c>
      <c r="D521">
        <v>15</v>
      </c>
      <c r="E521" s="3" t="s">
        <v>7</v>
      </c>
    </row>
    <row r="522" spans="1:5" x14ac:dyDescent="0.35">
      <c r="A522" t="s">
        <v>5</v>
      </c>
      <c r="B522" s="1" t="s">
        <v>6</v>
      </c>
      <c r="C522" s="2">
        <v>37068</v>
      </c>
      <c r="D522">
        <v>14</v>
      </c>
      <c r="E522" s="3" t="s">
        <v>7</v>
      </c>
    </row>
    <row r="523" spans="1:5" x14ac:dyDescent="0.35">
      <c r="A523" t="s">
        <v>5</v>
      </c>
      <c r="B523" s="1" t="s">
        <v>6</v>
      </c>
      <c r="C523" s="2">
        <v>37069</v>
      </c>
      <c r="D523">
        <v>12</v>
      </c>
      <c r="E523" s="3" t="s">
        <v>7</v>
      </c>
    </row>
    <row r="524" spans="1:5" x14ac:dyDescent="0.35">
      <c r="A524" t="s">
        <v>5</v>
      </c>
      <c r="B524" s="1" t="s">
        <v>6</v>
      </c>
      <c r="C524" s="2">
        <v>37070</v>
      </c>
      <c r="D524">
        <v>12</v>
      </c>
      <c r="E524" s="3" t="s">
        <v>7</v>
      </c>
    </row>
    <row r="525" spans="1:5" x14ac:dyDescent="0.35">
      <c r="A525" t="s">
        <v>5</v>
      </c>
      <c r="B525" s="1" t="s">
        <v>6</v>
      </c>
      <c r="C525" s="2">
        <v>37071</v>
      </c>
      <c r="D525">
        <v>11</v>
      </c>
      <c r="E525" s="3" t="s">
        <v>7</v>
      </c>
    </row>
    <row r="526" spans="1:5" x14ac:dyDescent="0.35">
      <c r="A526" t="s">
        <v>5</v>
      </c>
      <c r="B526" s="1" t="s">
        <v>6</v>
      </c>
      <c r="C526" s="2">
        <v>37072</v>
      </c>
      <c r="D526">
        <v>9.8000000000000007</v>
      </c>
      <c r="E526" s="3" t="s">
        <v>7</v>
      </c>
    </row>
    <row r="527" spans="1:5" x14ac:dyDescent="0.35">
      <c r="A527" t="s">
        <v>5</v>
      </c>
      <c r="B527" s="1" t="s">
        <v>6</v>
      </c>
      <c r="C527" s="2">
        <v>37073</v>
      </c>
      <c r="D527">
        <v>9.6999999999999993</v>
      </c>
      <c r="E527" s="3" t="s">
        <v>7</v>
      </c>
    </row>
    <row r="528" spans="1:5" x14ac:dyDescent="0.35">
      <c r="A528" t="s">
        <v>5</v>
      </c>
      <c r="B528" s="1" t="s">
        <v>6</v>
      </c>
      <c r="C528" s="2">
        <v>37074</v>
      </c>
      <c r="D528">
        <v>9.5</v>
      </c>
      <c r="E528" s="3" t="s">
        <v>7</v>
      </c>
    </row>
    <row r="529" spans="1:5" x14ac:dyDescent="0.35">
      <c r="A529" t="s">
        <v>5</v>
      </c>
      <c r="B529" s="1" t="s">
        <v>6</v>
      </c>
      <c r="C529" s="2">
        <v>37075</v>
      </c>
      <c r="D529">
        <v>9.1999999999999993</v>
      </c>
      <c r="E529" s="3" t="s">
        <v>7</v>
      </c>
    </row>
    <row r="530" spans="1:5" x14ac:dyDescent="0.35">
      <c r="A530" t="s">
        <v>5</v>
      </c>
      <c r="B530" s="1" t="s">
        <v>6</v>
      </c>
      <c r="C530" s="2">
        <v>37076</v>
      </c>
      <c r="D530">
        <v>8.6</v>
      </c>
      <c r="E530" s="3" t="s">
        <v>7</v>
      </c>
    </row>
    <row r="531" spans="1:5" x14ac:dyDescent="0.35">
      <c r="A531" t="s">
        <v>5</v>
      </c>
      <c r="B531" s="1" t="s">
        <v>6</v>
      </c>
      <c r="C531" s="2">
        <v>37077</v>
      </c>
      <c r="D531">
        <v>8.1</v>
      </c>
      <c r="E531" s="3" t="s">
        <v>7</v>
      </c>
    </row>
    <row r="532" spans="1:5" x14ac:dyDescent="0.35">
      <c r="A532" t="s">
        <v>5</v>
      </c>
      <c r="B532" s="1" t="s">
        <v>6</v>
      </c>
      <c r="C532" s="2">
        <v>37078</v>
      </c>
      <c r="D532">
        <v>8.1</v>
      </c>
      <c r="E532" s="3" t="s">
        <v>7</v>
      </c>
    </row>
    <row r="533" spans="1:5" x14ac:dyDescent="0.35">
      <c r="A533" t="s">
        <v>5</v>
      </c>
      <c r="B533" s="1" t="s">
        <v>6</v>
      </c>
      <c r="C533" s="2">
        <v>37079</v>
      </c>
      <c r="D533">
        <v>7.9</v>
      </c>
      <c r="E533" s="3" t="s">
        <v>7</v>
      </c>
    </row>
    <row r="534" spans="1:5" x14ac:dyDescent="0.35">
      <c r="A534" t="s">
        <v>5</v>
      </c>
      <c r="B534" s="1" t="s">
        <v>6</v>
      </c>
      <c r="C534" s="2">
        <v>37080</v>
      </c>
      <c r="D534">
        <v>8.3000000000000007</v>
      </c>
      <c r="E534" s="3" t="s">
        <v>7</v>
      </c>
    </row>
    <row r="535" spans="1:5" x14ac:dyDescent="0.35">
      <c r="A535" t="s">
        <v>5</v>
      </c>
      <c r="B535" s="1" t="s">
        <v>6</v>
      </c>
      <c r="C535" s="2">
        <v>37081</v>
      </c>
      <c r="D535">
        <v>8.9</v>
      </c>
      <c r="E535" s="3" t="s">
        <v>7</v>
      </c>
    </row>
    <row r="536" spans="1:5" x14ac:dyDescent="0.35">
      <c r="A536" t="s">
        <v>5</v>
      </c>
      <c r="B536" s="1" t="s">
        <v>6</v>
      </c>
      <c r="C536" s="2">
        <v>37082</v>
      </c>
      <c r="D536">
        <v>8.6</v>
      </c>
      <c r="E536" s="3" t="s">
        <v>7</v>
      </c>
    </row>
    <row r="537" spans="1:5" x14ac:dyDescent="0.35">
      <c r="A537" t="s">
        <v>5</v>
      </c>
      <c r="B537" s="1" t="s">
        <v>6</v>
      </c>
      <c r="C537" s="2">
        <v>37083</v>
      </c>
      <c r="D537">
        <v>8</v>
      </c>
      <c r="E537" s="3" t="s">
        <v>7</v>
      </c>
    </row>
    <row r="538" spans="1:5" x14ac:dyDescent="0.35">
      <c r="A538" t="s">
        <v>5</v>
      </c>
      <c r="B538" s="1" t="s">
        <v>6</v>
      </c>
      <c r="C538" s="2">
        <v>37084</v>
      </c>
      <c r="D538">
        <v>8.6</v>
      </c>
      <c r="E538" s="3" t="s">
        <v>7</v>
      </c>
    </row>
    <row r="539" spans="1:5" x14ac:dyDescent="0.35">
      <c r="A539" t="s">
        <v>5</v>
      </c>
      <c r="B539" s="1" t="s">
        <v>6</v>
      </c>
      <c r="C539" s="2">
        <v>37085</v>
      </c>
      <c r="D539">
        <v>9.6999999999999993</v>
      </c>
      <c r="E539" s="3" t="s">
        <v>7</v>
      </c>
    </row>
    <row r="540" spans="1:5" x14ac:dyDescent="0.35">
      <c r="A540" t="s">
        <v>5</v>
      </c>
      <c r="B540" s="1" t="s">
        <v>6</v>
      </c>
      <c r="C540" s="2">
        <v>37086</v>
      </c>
      <c r="D540">
        <v>8.5</v>
      </c>
      <c r="E540" s="3" t="s">
        <v>7</v>
      </c>
    </row>
    <row r="541" spans="1:5" x14ac:dyDescent="0.35">
      <c r="A541" t="s">
        <v>5</v>
      </c>
      <c r="B541" s="1" t="s">
        <v>6</v>
      </c>
      <c r="C541" s="2">
        <v>37087</v>
      </c>
      <c r="D541">
        <v>9.3000000000000007</v>
      </c>
      <c r="E541" s="3" t="s">
        <v>7</v>
      </c>
    </row>
    <row r="542" spans="1:5" x14ac:dyDescent="0.35">
      <c r="A542" t="s">
        <v>5</v>
      </c>
      <c r="B542" s="1" t="s">
        <v>6</v>
      </c>
      <c r="C542" s="2">
        <v>37088</v>
      </c>
      <c r="D542">
        <v>11</v>
      </c>
      <c r="E542" s="3" t="s">
        <v>7</v>
      </c>
    </row>
    <row r="543" spans="1:5" x14ac:dyDescent="0.35">
      <c r="A543" t="s">
        <v>5</v>
      </c>
      <c r="B543" s="1" t="s">
        <v>6</v>
      </c>
      <c r="C543" s="2">
        <v>37089</v>
      </c>
      <c r="D543">
        <v>9.1999999999999993</v>
      </c>
      <c r="E543" s="3" t="s">
        <v>7</v>
      </c>
    </row>
    <row r="544" spans="1:5" x14ac:dyDescent="0.35">
      <c r="A544" t="s">
        <v>5</v>
      </c>
      <c r="B544" s="1" t="s">
        <v>6</v>
      </c>
      <c r="C544" s="2">
        <v>37090</v>
      </c>
      <c r="D544">
        <v>12</v>
      </c>
      <c r="E544" s="3" t="s">
        <v>7</v>
      </c>
    </row>
    <row r="545" spans="1:5" x14ac:dyDescent="0.35">
      <c r="A545" t="s">
        <v>5</v>
      </c>
      <c r="B545" s="1" t="s">
        <v>6</v>
      </c>
      <c r="C545" s="2">
        <v>37091</v>
      </c>
      <c r="D545">
        <v>10</v>
      </c>
      <c r="E545" s="3" t="s">
        <v>7</v>
      </c>
    </row>
    <row r="546" spans="1:5" x14ac:dyDescent="0.35">
      <c r="A546" t="s">
        <v>5</v>
      </c>
      <c r="B546" s="1" t="s">
        <v>6</v>
      </c>
      <c r="C546" s="2">
        <v>37092</v>
      </c>
      <c r="D546">
        <v>8.6</v>
      </c>
      <c r="E546" s="3" t="s">
        <v>7</v>
      </c>
    </row>
    <row r="547" spans="1:5" x14ac:dyDescent="0.35">
      <c r="A547" t="s">
        <v>5</v>
      </c>
      <c r="B547" s="1" t="s">
        <v>6</v>
      </c>
      <c r="C547" s="2">
        <v>37093</v>
      </c>
      <c r="D547">
        <v>7.5</v>
      </c>
      <c r="E547" s="3" t="s">
        <v>7</v>
      </c>
    </row>
    <row r="548" spans="1:5" x14ac:dyDescent="0.35">
      <c r="A548" t="s">
        <v>5</v>
      </c>
      <c r="B548" s="1" t="s">
        <v>6</v>
      </c>
      <c r="C548" s="2">
        <v>37094</v>
      </c>
      <c r="D548">
        <v>6.4</v>
      </c>
      <c r="E548" s="3" t="s">
        <v>7</v>
      </c>
    </row>
    <row r="549" spans="1:5" x14ac:dyDescent="0.35">
      <c r="A549" t="s">
        <v>5</v>
      </c>
      <c r="B549" s="1" t="s">
        <v>6</v>
      </c>
      <c r="C549" s="2">
        <v>37095</v>
      </c>
      <c r="D549">
        <v>5.4</v>
      </c>
      <c r="E549" s="3" t="s">
        <v>7</v>
      </c>
    </row>
    <row r="550" spans="1:5" x14ac:dyDescent="0.35">
      <c r="A550" t="s">
        <v>5</v>
      </c>
      <c r="B550" s="1" t="s">
        <v>6</v>
      </c>
      <c r="C550" s="2">
        <v>37096</v>
      </c>
      <c r="D550">
        <v>4.3</v>
      </c>
      <c r="E550" s="3" t="s">
        <v>7</v>
      </c>
    </row>
    <row r="551" spans="1:5" x14ac:dyDescent="0.35">
      <c r="A551" t="s">
        <v>5</v>
      </c>
      <c r="B551" s="1" t="s">
        <v>6</v>
      </c>
      <c r="C551" s="2">
        <v>37097</v>
      </c>
      <c r="D551">
        <v>3.6</v>
      </c>
      <c r="E551" s="3" t="s">
        <v>7</v>
      </c>
    </row>
    <row r="552" spans="1:5" x14ac:dyDescent="0.35">
      <c r="A552" t="s">
        <v>5</v>
      </c>
      <c r="B552" s="1" t="s">
        <v>6</v>
      </c>
      <c r="C552" s="2">
        <v>37098</v>
      </c>
      <c r="D552">
        <v>3.2</v>
      </c>
      <c r="E552" s="3" t="s">
        <v>7</v>
      </c>
    </row>
    <row r="553" spans="1:5" x14ac:dyDescent="0.35">
      <c r="A553" t="s">
        <v>5</v>
      </c>
      <c r="B553" s="1" t="s">
        <v>6</v>
      </c>
      <c r="C553" s="2">
        <v>37099</v>
      </c>
      <c r="D553">
        <v>3.2</v>
      </c>
      <c r="E553" s="3" t="s">
        <v>7</v>
      </c>
    </row>
    <row r="554" spans="1:5" x14ac:dyDescent="0.35">
      <c r="A554" t="s">
        <v>5</v>
      </c>
      <c r="B554" s="1" t="s">
        <v>6</v>
      </c>
      <c r="C554" s="2">
        <v>37100</v>
      </c>
      <c r="D554">
        <v>3.2</v>
      </c>
      <c r="E554" s="3" t="s">
        <v>7</v>
      </c>
    </row>
    <row r="555" spans="1:5" x14ac:dyDescent="0.35">
      <c r="A555" t="s">
        <v>5</v>
      </c>
      <c r="B555" s="1" t="s">
        <v>6</v>
      </c>
      <c r="C555" s="2">
        <v>37101</v>
      </c>
      <c r="D555">
        <v>3.1</v>
      </c>
      <c r="E555" s="3" t="s">
        <v>7</v>
      </c>
    </row>
    <row r="556" spans="1:5" x14ac:dyDescent="0.35">
      <c r="A556" t="s">
        <v>5</v>
      </c>
      <c r="B556" s="1" t="s">
        <v>6</v>
      </c>
      <c r="C556" s="2">
        <v>37102</v>
      </c>
      <c r="D556">
        <v>3</v>
      </c>
      <c r="E556" s="3" t="s">
        <v>7</v>
      </c>
    </row>
    <row r="557" spans="1:5" x14ac:dyDescent="0.35">
      <c r="A557" t="s">
        <v>5</v>
      </c>
      <c r="B557" s="1" t="s">
        <v>6</v>
      </c>
      <c r="C557" s="2">
        <v>37103</v>
      </c>
      <c r="D557">
        <v>2.7</v>
      </c>
      <c r="E557" s="3" t="s">
        <v>7</v>
      </c>
    </row>
    <row r="558" spans="1:5" x14ac:dyDescent="0.35">
      <c r="A558" t="s">
        <v>5</v>
      </c>
      <c r="B558" s="1" t="s">
        <v>6</v>
      </c>
      <c r="C558" s="2">
        <v>37104</v>
      </c>
      <c r="D558">
        <v>2.7</v>
      </c>
      <c r="E558" s="3" t="s">
        <v>7</v>
      </c>
    </row>
    <row r="559" spans="1:5" x14ac:dyDescent="0.35">
      <c r="A559" t="s">
        <v>5</v>
      </c>
      <c r="B559" s="1" t="s">
        <v>6</v>
      </c>
      <c r="C559" s="2">
        <v>37105</v>
      </c>
      <c r="D559">
        <v>2.7</v>
      </c>
      <c r="E559" s="3" t="s">
        <v>7</v>
      </c>
    </row>
    <row r="560" spans="1:5" x14ac:dyDescent="0.35">
      <c r="A560" t="s">
        <v>5</v>
      </c>
      <c r="B560" s="1" t="s">
        <v>6</v>
      </c>
      <c r="C560" s="2">
        <v>37106</v>
      </c>
      <c r="D560">
        <v>2.6</v>
      </c>
      <c r="E560" s="3" t="s">
        <v>7</v>
      </c>
    </row>
    <row r="561" spans="1:5" x14ac:dyDescent="0.35">
      <c r="A561" t="s">
        <v>5</v>
      </c>
      <c r="B561" s="1" t="s">
        <v>6</v>
      </c>
      <c r="C561" s="2">
        <v>37107</v>
      </c>
      <c r="D561">
        <v>2.4</v>
      </c>
      <c r="E561" s="3" t="s">
        <v>7</v>
      </c>
    </row>
    <row r="562" spans="1:5" x14ac:dyDescent="0.35">
      <c r="A562" t="s">
        <v>5</v>
      </c>
      <c r="B562" s="1" t="s">
        <v>6</v>
      </c>
      <c r="C562" s="2">
        <v>37108</v>
      </c>
      <c r="D562">
        <v>2.2999999999999998</v>
      </c>
      <c r="E562" s="3" t="s">
        <v>7</v>
      </c>
    </row>
    <row r="563" spans="1:5" x14ac:dyDescent="0.35">
      <c r="A563" t="s">
        <v>5</v>
      </c>
      <c r="B563" s="1" t="s">
        <v>6</v>
      </c>
      <c r="C563" s="2">
        <v>37109</v>
      </c>
      <c r="D563">
        <v>2.4</v>
      </c>
      <c r="E563" s="3" t="s">
        <v>7</v>
      </c>
    </row>
    <row r="564" spans="1:5" x14ac:dyDescent="0.35">
      <c r="A564" t="s">
        <v>5</v>
      </c>
      <c r="B564" s="1" t="s">
        <v>6</v>
      </c>
      <c r="C564" s="2">
        <v>37110</v>
      </c>
      <c r="D564">
        <v>2.2000000000000002</v>
      </c>
      <c r="E564" s="3" t="s">
        <v>7</v>
      </c>
    </row>
    <row r="565" spans="1:5" x14ac:dyDescent="0.35">
      <c r="A565" t="s">
        <v>5</v>
      </c>
      <c r="B565" s="1" t="s">
        <v>6</v>
      </c>
      <c r="C565" s="2">
        <v>37111</v>
      </c>
      <c r="D565">
        <v>2.1</v>
      </c>
      <c r="E565" s="3" t="s">
        <v>7</v>
      </c>
    </row>
    <row r="566" spans="1:5" x14ac:dyDescent="0.35">
      <c r="A566" t="s">
        <v>5</v>
      </c>
      <c r="B566" s="1" t="s">
        <v>6</v>
      </c>
      <c r="C566" s="2">
        <v>37112</v>
      </c>
      <c r="D566">
        <v>2.1</v>
      </c>
      <c r="E566" s="3" t="s">
        <v>7</v>
      </c>
    </row>
    <row r="567" spans="1:5" x14ac:dyDescent="0.35">
      <c r="A567" t="s">
        <v>5</v>
      </c>
      <c r="B567" s="1" t="s">
        <v>6</v>
      </c>
      <c r="C567" s="2">
        <v>37113</v>
      </c>
      <c r="D567">
        <v>2.2999999999999998</v>
      </c>
      <c r="E567" s="3" t="s">
        <v>7</v>
      </c>
    </row>
    <row r="568" spans="1:5" x14ac:dyDescent="0.35">
      <c r="A568" t="s">
        <v>5</v>
      </c>
      <c r="B568" s="1" t="s">
        <v>6</v>
      </c>
      <c r="C568" s="2">
        <v>37114</v>
      </c>
      <c r="D568">
        <v>2.2999999999999998</v>
      </c>
      <c r="E568" s="3" t="s">
        <v>7</v>
      </c>
    </row>
    <row r="569" spans="1:5" x14ac:dyDescent="0.35">
      <c r="A569" t="s">
        <v>5</v>
      </c>
      <c r="B569" s="1" t="s">
        <v>6</v>
      </c>
      <c r="C569" s="2">
        <v>37115</v>
      </c>
      <c r="D569">
        <v>2.1</v>
      </c>
      <c r="E569" s="3" t="s">
        <v>7</v>
      </c>
    </row>
    <row r="570" spans="1:5" x14ac:dyDescent="0.35">
      <c r="A570" t="s">
        <v>5</v>
      </c>
      <c r="B570" s="1" t="s">
        <v>6</v>
      </c>
      <c r="C570" s="2">
        <v>37116</v>
      </c>
      <c r="D570">
        <v>2.2000000000000002</v>
      </c>
      <c r="E570" s="3" t="s">
        <v>7</v>
      </c>
    </row>
    <row r="571" spans="1:5" x14ac:dyDescent="0.35">
      <c r="A571" t="s">
        <v>5</v>
      </c>
      <c r="B571" s="1" t="s">
        <v>6</v>
      </c>
      <c r="C571" s="2">
        <v>37117</v>
      </c>
      <c r="D571">
        <v>2.2000000000000002</v>
      </c>
      <c r="E571" s="3" t="s">
        <v>7</v>
      </c>
    </row>
    <row r="572" spans="1:5" x14ac:dyDescent="0.35">
      <c r="A572" t="s">
        <v>5</v>
      </c>
      <c r="B572" s="1" t="s">
        <v>6</v>
      </c>
      <c r="C572" s="2">
        <v>37118</v>
      </c>
      <c r="D572">
        <v>2.1</v>
      </c>
      <c r="E572" s="3" t="s">
        <v>7</v>
      </c>
    </row>
    <row r="573" spans="1:5" x14ac:dyDescent="0.35">
      <c r="A573" t="s">
        <v>5</v>
      </c>
      <c r="B573" s="1" t="s">
        <v>6</v>
      </c>
      <c r="C573" s="2">
        <v>37119</v>
      </c>
      <c r="D573">
        <v>1.9</v>
      </c>
      <c r="E573" s="3" t="s">
        <v>7</v>
      </c>
    </row>
    <row r="574" spans="1:5" x14ac:dyDescent="0.35">
      <c r="A574" t="s">
        <v>5</v>
      </c>
      <c r="B574" s="1" t="s">
        <v>6</v>
      </c>
      <c r="C574" s="2">
        <v>37120</v>
      </c>
      <c r="D574">
        <v>2</v>
      </c>
      <c r="E574" s="3" t="s">
        <v>7</v>
      </c>
    </row>
    <row r="575" spans="1:5" x14ac:dyDescent="0.35">
      <c r="A575" t="s">
        <v>5</v>
      </c>
      <c r="B575" s="1" t="s">
        <v>6</v>
      </c>
      <c r="C575" s="2">
        <v>37121</v>
      </c>
      <c r="D575">
        <v>2.1</v>
      </c>
      <c r="E575" s="3" t="s">
        <v>7</v>
      </c>
    </row>
    <row r="576" spans="1:5" x14ac:dyDescent="0.35">
      <c r="A576" t="s">
        <v>5</v>
      </c>
      <c r="B576" s="1" t="s">
        <v>6</v>
      </c>
      <c r="C576" s="2">
        <v>37122</v>
      </c>
      <c r="D576">
        <v>1.9</v>
      </c>
      <c r="E576" s="3" t="s">
        <v>7</v>
      </c>
    </row>
    <row r="577" spans="1:5" x14ac:dyDescent="0.35">
      <c r="A577" t="s">
        <v>5</v>
      </c>
      <c r="B577" s="1" t="s">
        <v>6</v>
      </c>
      <c r="C577" s="2">
        <v>37123</v>
      </c>
      <c r="D577">
        <v>1.9</v>
      </c>
      <c r="E577" s="3" t="s">
        <v>7</v>
      </c>
    </row>
    <row r="578" spans="1:5" x14ac:dyDescent="0.35">
      <c r="A578" t="s">
        <v>5</v>
      </c>
      <c r="B578" s="1" t="s">
        <v>6</v>
      </c>
      <c r="C578" s="2">
        <v>37124</v>
      </c>
      <c r="D578">
        <v>2</v>
      </c>
      <c r="E578" s="3" t="s">
        <v>7</v>
      </c>
    </row>
    <row r="579" spans="1:5" x14ac:dyDescent="0.35">
      <c r="A579" t="s">
        <v>5</v>
      </c>
      <c r="B579" s="1" t="s">
        <v>6</v>
      </c>
      <c r="C579" s="2">
        <v>37125</v>
      </c>
      <c r="D579">
        <v>2.1</v>
      </c>
      <c r="E579" s="3" t="s">
        <v>7</v>
      </c>
    </row>
    <row r="580" spans="1:5" x14ac:dyDescent="0.35">
      <c r="A580" t="s">
        <v>5</v>
      </c>
      <c r="B580" s="1" t="s">
        <v>6</v>
      </c>
      <c r="C580" s="2">
        <v>37126</v>
      </c>
      <c r="D580">
        <v>2</v>
      </c>
      <c r="E580" s="3" t="s">
        <v>7</v>
      </c>
    </row>
    <row r="581" spans="1:5" x14ac:dyDescent="0.35">
      <c r="A581" t="s">
        <v>5</v>
      </c>
      <c r="B581" s="1" t="s">
        <v>6</v>
      </c>
      <c r="C581" s="2">
        <v>37127</v>
      </c>
      <c r="D581">
        <v>1.8</v>
      </c>
      <c r="E581" s="3" t="s">
        <v>7</v>
      </c>
    </row>
    <row r="582" spans="1:5" x14ac:dyDescent="0.35">
      <c r="A582" t="s">
        <v>5</v>
      </c>
      <c r="B582" s="1" t="s">
        <v>6</v>
      </c>
      <c r="C582" s="2">
        <v>37128</v>
      </c>
      <c r="D582">
        <v>1.7</v>
      </c>
      <c r="E582" s="3" t="s">
        <v>7</v>
      </c>
    </row>
    <row r="583" spans="1:5" x14ac:dyDescent="0.35">
      <c r="A583" t="s">
        <v>5</v>
      </c>
      <c r="B583" s="1" t="s">
        <v>6</v>
      </c>
      <c r="C583" s="2">
        <v>37129</v>
      </c>
      <c r="D583">
        <v>1.7</v>
      </c>
      <c r="E583" s="3" t="s">
        <v>7</v>
      </c>
    </row>
    <row r="584" spans="1:5" x14ac:dyDescent="0.35">
      <c r="A584" t="s">
        <v>5</v>
      </c>
      <c r="B584" s="1" t="s">
        <v>6</v>
      </c>
      <c r="C584" s="2">
        <v>37130</v>
      </c>
      <c r="D584">
        <v>2</v>
      </c>
      <c r="E584" s="3" t="s">
        <v>7</v>
      </c>
    </row>
    <row r="585" spans="1:5" x14ac:dyDescent="0.35">
      <c r="A585" t="s">
        <v>5</v>
      </c>
      <c r="B585" s="1" t="s">
        <v>6</v>
      </c>
      <c r="C585" s="2">
        <v>37131</v>
      </c>
      <c r="D585">
        <v>2.2999999999999998</v>
      </c>
      <c r="E585" s="3" t="s">
        <v>7</v>
      </c>
    </row>
    <row r="586" spans="1:5" x14ac:dyDescent="0.35">
      <c r="A586" t="s">
        <v>5</v>
      </c>
      <c r="B586" s="1" t="s">
        <v>6</v>
      </c>
      <c r="C586" s="2">
        <v>37132</v>
      </c>
      <c r="D586">
        <v>2.5</v>
      </c>
      <c r="E586" s="3" t="s">
        <v>7</v>
      </c>
    </row>
    <row r="587" spans="1:5" x14ac:dyDescent="0.35">
      <c r="A587" t="s">
        <v>5</v>
      </c>
      <c r="B587" s="1" t="s">
        <v>6</v>
      </c>
      <c r="C587" s="2">
        <v>37133</v>
      </c>
      <c r="D587">
        <v>2.1</v>
      </c>
      <c r="E587" s="3" t="s">
        <v>7</v>
      </c>
    </row>
    <row r="588" spans="1:5" x14ac:dyDescent="0.35">
      <c r="A588" t="s">
        <v>5</v>
      </c>
      <c r="B588" s="1" t="s">
        <v>6</v>
      </c>
      <c r="C588" s="2">
        <v>37134</v>
      </c>
      <c r="D588">
        <v>1.9</v>
      </c>
      <c r="E588" s="3" t="s">
        <v>7</v>
      </c>
    </row>
    <row r="589" spans="1:5" x14ac:dyDescent="0.35">
      <c r="A589" t="s">
        <v>5</v>
      </c>
      <c r="B589" s="1" t="s">
        <v>6</v>
      </c>
      <c r="C589" s="2">
        <v>37135</v>
      </c>
      <c r="D589">
        <v>2.5</v>
      </c>
      <c r="E589" s="3" t="s">
        <v>7</v>
      </c>
    </row>
    <row r="590" spans="1:5" x14ac:dyDescent="0.35">
      <c r="A590" t="s">
        <v>5</v>
      </c>
      <c r="B590" s="1" t="s">
        <v>6</v>
      </c>
      <c r="C590" s="2">
        <v>37136</v>
      </c>
      <c r="D590">
        <v>2.2000000000000002</v>
      </c>
      <c r="E590" s="3" t="s">
        <v>7</v>
      </c>
    </row>
    <row r="591" spans="1:5" x14ac:dyDescent="0.35">
      <c r="A591" t="s">
        <v>5</v>
      </c>
      <c r="B591" s="1" t="s">
        <v>6</v>
      </c>
      <c r="C591" s="2">
        <v>37137</v>
      </c>
      <c r="D591">
        <v>1.9</v>
      </c>
      <c r="E591" s="3" t="s">
        <v>7</v>
      </c>
    </row>
    <row r="592" spans="1:5" x14ac:dyDescent="0.35">
      <c r="A592" t="s">
        <v>5</v>
      </c>
      <c r="B592" s="1" t="s">
        <v>6</v>
      </c>
      <c r="C592" s="2">
        <v>37138</v>
      </c>
      <c r="D592">
        <v>1.9</v>
      </c>
      <c r="E592" s="3" t="s">
        <v>7</v>
      </c>
    </row>
    <row r="593" spans="1:5" x14ac:dyDescent="0.35">
      <c r="A593" t="s">
        <v>5</v>
      </c>
      <c r="B593" s="1" t="s">
        <v>6</v>
      </c>
      <c r="C593" s="2">
        <v>37139</v>
      </c>
      <c r="D593">
        <v>2</v>
      </c>
      <c r="E593" s="3" t="s">
        <v>7</v>
      </c>
    </row>
    <row r="594" spans="1:5" x14ac:dyDescent="0.35">
      <c r="A594" t="s">
        <v>5</v>
      </c>
      <c r="B594" s="1" t="s">
        <v>6</v>
      </c>
      <c r="C594" s="2">
        <v>37140</v>
      </c>
      <c r="D594">
        <v>1.9</v>
      </c>
      <c r="E594" s="3" t="s">
        <v>7</v>
      </c>
    </row>
    <row r="595" spans="1:5" x14ac:dyDescent="0.35">
      <c r="A595" t="s">
        <v>5</v>
      </c>
      <c r="B595" s="1" t="s">
        <v>6</v>
      </c>
      <c r="C595" s="2">
        <v>37141</v>
      </c>
      <c r="D595">
        <v>1.7</v>
      </c>
      <c r="E595" s="3" t="s">
        <v>7</v>
      </c>
    </row>
    <row r="596" spans="1:5" x14ac:dyDescent="0.35">
      <c r="A596" t="s">
        <v>5</v>
      </c>
      <c r="B596" s="1" t="s">
        <v>6</v>
      </c>
      <c r="C596" s="2">
        <v>37142</v>
      </c>
      <c r="D596">
        <v>1.7</v>
      </c>
      <c r="E596" s="3" t="s">
        <v>7</v>
      </c>
    </row>
    <row r="597" spans="1:5" x14ac:dyDescent="0.35">
      <c r="A597" t="s">
        <v>5</v>
      </c>
      <c r="B597" s="1" t="s">
        <v>6</v>
      </c>
      <c r="C597" s="2">
        <v>37143</v>
      </c>
      <c r="D597">
        <v>1.7</v>
      </c>
      <c r="E597" s="3" t="s">
        <v>7</v>
      </c>
    </row>
    <row r="598" spans="1:5" x14ac:dyDescent="0.35">
      <c r="A598" t="s">
        <v>5</v>
      </c>
      <c r="B598" s="1" t="s">
        <v>6</v>
      </c>
      <c r="C598" s="2">
        <v>37144</v>
      </c>
      <c r="D598">
        <v>1.7</v>
      </c>
      <c r="E598" s="3" t="s">
        <v>7</v>
      </c>
    </row>
    <row r="599" spans="1:5" x14ac:dyDescent="0.35">
      <c r="A599" t="s">
        <v>5</v>
      </c>
      <c r="B599" s="1" t="s">
        <v>6</v>
      </c>
      <c r="C599" s="2">
        <v>37145</v>
      </c>
      <c r="D599">
        <v>1.7</v>
      </c>
      <c r="E599" s="3" t="s">
        <v>7</v>
      </c>
    </row>
    <row r="600" spans="1:5" x14ac:dyDescent="0.35">
      <c r="A600" t="s">
        <v>5</v>
      </c>
      <c r="B600" s="1" t="s">
        <v>6</v>
      </c>
      <c r="C600" s="2">
        <v>37146</v>
      </c>
      <c r="D600">
        <v>1.6</v>
      </c>
      <c r="E600" s="3" t="s">
        <v>7</v>
      </c>
    </row>
    <row r="601" spans="1:5" x14ac:dyDescent="0.35">
      <c r="A601" t="s">
        <v>5</v>
      </c>
      <c r="B601" s="1" t="s">
        <v>6</v>
      </c>
      <c r="C601" s="2">
        <v>37147</v>
      </c>
      <c r="D601">
        <v>1.6</v>
      </c>
      <c r="E601" s="3" t="s">
        <v>7</v>
      </c>
    </row>
    <row r="602" spans="1:5" x14ac:dyDescent="0.35">
      <c r="A602" t="s">
        <v>5</v>
      </c>
      <c r="B602" s="1" t="s">
        <v>6</v>
      </c>
      <c r="C602" s="2">
        <v>37148</v>
      </c>
      <c r="D602">
        <v>1.6</v>
      </c>
      <c r="E602" s="3" t="s">
        <v>7</v>
      </c>
    </row>
    <row r="603" spans="1:5" x14ac:dyDescent="0.35">
      <c r="A603" t="s">
        <v>5</v>
      </c>
      <c r="B603" s="1" t="s">
        <v>6</v>
      </c>
      <c r="C603" s="2">
        <v>37149</v>
      </c>
      <c r="D603">
        <v>1.6</v>
      </c>
      <c r="E603" s="3" t="s">
        <v>7</v>
      </c>
    </row>
    <row r="604" spans="1:5" x14ac:dyDescent="0.35">
      <c r="A604" t="s">
        <v>5</v>
      </c>
      <c r="B604" s="1" t="s">
        <v>6</v>
      </c>
      <c r="C604" s="2">
        <v>37150</v>
      </c>
      <c r="D604">
        <v>1.7</v>
      </c>
      <c r="E604" s="3" t="s">
        <v>7</v>
      </c>
    </row>
    <row r="605" spans="1:5" x14ac:dyDescent="0.35">
      <c r="A605" t="s">
        <v>5</v>
      </c>
      <c r="B605" s="1" t="s">
        <v>6</v>
      </c>
      <c r="C605" s="2">
        <v>37151</v>
      </c>
      <c r="D605">
        <v>1.7</v>
      </c>
      <c r="E605" s="3" t="s">
        <v>7</v>
      </c>
    </row>
    <row r="606" spans="1:5" x14ac:dyDescent="0.35">
      <c r="A606" t="s">
        <v>5</v>
      </c>
      <c r="B606" s="1" t="s">
        <v>6</v>
      </c>
      <c r="C606" s="2">
        <v>37152</v>
      </c>
      <c r="D606">
        <v>1.7</v>
      </c>
      <c r="E606" s="3" t="s">
        <v>7</v>
      </c>
    </row>
    <row r="607" spans="1:5" x14ac:dyDescent="0.35">
      <c r="A607" t="s">
        <v>5</v>
      </c>
      <c r="B607" s="1" t="s">
        <v>6</v>
      </c>
      <c r="C607" s="2">
        <v>37153</v>
      </c>
      <c r="D607">
        <v>1.7</v>
      </c>
      <c r="E607" s="3" t="s">
        <v>7</v>
      </c>
    </row>
    <row r="608" spans="1:5" x14ac:dyDescent="0.35">
      <c r="A608" t="s">
        <v>5</v>
      </c>
      <c r="B608" s="1" t="s">
        <v>6</v>
      </c>
      <c r="C608" s="2">
        <v>37154</v>
      </c>
      <c r="D608">
        <v>1.6</v>
      </c>
      <c r="E608" s="3" t="s">
        <v>7</v>
      </c>
    </row>
    <row r="609" spans="1:5" x14ac:dyDescent="0.35">
      <c r="A609" t="s">
        <v>5</v>
      </c>
      <c r="B609" s="1" t="s">
        <v>6</v>
      </c>
      <c r="C609" s="2">
        <v>37155</v>
      </c>
      <c r="D609">
        <v>1.8</v>
      </c>
      <c r="E609" s="3" t="s">
        <v>7</v>
      </c>
    </row>
    <row r="610" spans="1:5" x14ac:dyDescent="0.35">
      <c r="A610" t="s">
        <v>5</v>
      </c>
      <c r="B610" s="1" t="s">
        <v>6</v>
      </c>
      <c r="C610" s="2">
        <v>37156</v>
      </c>
      <c r="D610">
        <v>4.5</v>
      </c>
      <c r="E610" s="3" t="s">
        <v>7</v>
      </c>
    </row>
    <row r="611" spans="1:5" x14ac:dyDescent="0.35">
      <c r="A611" t="s">
        <v>5</v>
      </c>
      <c r="B611" s="1" t="s">
        <v>6</v>
      </c>
      <c r="C611" s="2">
        <v>37157</v>
      </c>
      <c r="D611">
        <v>2.9</v>
      </c>
      <c r="E611" s="3" t="s">
        <v>7</v>
      </c>
    </row>
    <row r="612" spans="1:5" x14ac:dyDescent="0.35">
      <c r="A612" t="s">
        <v>5</v>
      </c>
      <c r="B612" s="1" t="s">
        <v>6</v>
      </c>
      <c r="C612" s="2">
        <v>37158</v>
      </c>
      <c r="D612">
        <v>2.1</v>
      </c>
      <c r="E612" s="3" t="s">
        <v>7</v>
      </c>
    </row>
    <row r="613" spans="1:5" x14ac:dyDescent="0.35">
      <c r="A613" t="s">
        <v>5</v>
      </c>
      <c r="B613" s="1" t="s">
        <v>6</v>
      </c>
      <c r="C613" s="2">
        <v>37159</v>
      </c>
      <c r="D613">
        <v>2.1</v>
      </c>
      <c r="E613" s="3" t="s">
        <v>7</v>
      </c>
    </row>
    <row r="614" spans="1:5" x14ac:dyDescent="0.35">
      <c r="A614" t="s">
        <v>5</v>
      </c>
      <c r="B614" s="1" t="s">
        <v>6</v>
      </c>
      <c r="C614" s="2">
        <v>37160</v>
      </c>
      <c r="D614">
        <v>11</v>
      </c>
      <c r="E614" s="3" t="s">
        <v>7</v>
      </c>
    </row>
    <row r="615" spans="1:5" x14ac:dyDescent="0.35">
      <c r="A615" t="s">
        <v>5</v>
      </c>
      <c r="B615" s="1" t="s">
        <v>6</v>
      </c>
      <c r="C615" s="2">
        <v>37161</v>
      </c>
      <c r="D615">
        <v>5.9</v>
      </c>
      <c r="E615" s="3" t="s">
        <v>7</v>
      </c>
    </row>
    <row r="616" spans="1:5" x14ac:dyDescent="0.35">
      <c r="A616" t="s">
        <v>5</v>
      </c>
      <c r="B616" s="1" t="s">
        <v>6</v>
      </c>
      <c r="C616" s="2">
        <v>37162</v>
      </c>
      <c r="D616">
        <v>4.7</v>
      </c>
      <c r="E616" s="3" t="s">
        <v>7</v>
      </c>
    </row>
    <row r="617" spans="1:5" x14ac:dyDescent="0.35">
      <c r="A617" t="s">
        <v>5</v>
      </c>
      <c r="B617" s="1" t="s">
        <v>6</v>
      </c>
      <c r="C617" s="2">
        <v>37163</v>
      </c>
      <c r="D617">
        <v>4</v>
      </c>
      <c r="E617" s="3" t="s">
        <v>7</v>
      </c>
    </row>
    <row r="618" spans="1:5" x14ac:dyDescent="0.35">
      <c r="A618" t="s">
        <v>5</v>
      </c>
      <c r="B618" s="1" t="s">
        <v>6</v>
      </c>
      <c r="C618" s="2">
        <v>37164</v>
      </c>
      <c r="D618">
        <v>3.5</v>
      </c>
      <c r="E618" s="3" t="s">
        <v>7</v>
      </c>
    </row>
    <row r="619" spans="1:5" x14ac:dyDescent="0.35">
      <c r="A619" t="s">
        <v>5</v>
      </c>
      <c r="B619" s="1" t="s">
        <v>6</v>
      </c>
      <c r="C619" s="2">
        <v>37165</v>
      </c>
      <c r="D619">
        <v>3.26</v>
      </c>
      <c r="E619" s="3" t="s">
        <v>7</v>
      </c>
    </row>
    <row r="620" spans="1:5" x14ac:dyDescent="0.35">
      <c r="A620" t="s">
        <v>5</v>
      </c>
      <c r="B620" s="1" t="s">
        <v>6</v>
      </c>
      <c r="C620" s="2">
        <v>37166</v>
      </c>
      <c r="D620">
        <v>3.13</v>
      </c>
      <c r="E620" s="3" t="s">
        <v>7</v>
      </c>
    </row>
    <row r="621" spans="1:5" x14ac:dyDescent="0.35">
      <c r="A621" t="s">
        <v>5</v>
      </c>
      <c r="B621" s="1" t="s">
        <v>6</v>
      </c>
      <c r="C621" s="2">
        <v>37167</v>
      </c>
      <c r="D621">
        <v>2.9</v>
      </c>
      <c r="E621" s="3" t="s">
        <v>7</v>
      </c>
    </row>
    <row r="622" spans="1:5" x14ac:dyDescent="0.35">
      <c r="A622" t="s">
        <v>5</v>
      </c>
      <c r="B622" s="1" t="s">
        <v>6</v>
      </c>
      <c r="C622" s="2">
        <v>37168</v>
      </c>
      <c r="D622">
        <v>2.69</v>
      </c>
      <c r="E622" s="3" t="s">
        <v>7</v>
      </c>
    </row>
    <row r="623" spans="1:5" x14ac:dyDescent="0.35">
      <c r="A623" t="s">
        <v>5</v>
      </c>
      <c r="B623" s="1" t="s">
        <v>6</v>
      </c>
      <c r="C623" s="2">
        <v>37169</v>
      </c>
      <c r="D623">
        <v>2.5299999999999998</v>
      </c>
      <c r="E623" s="3" t="s">
        <v>7</v>
      </c>
    </row>
    <row r="624" spans="1:5" x14ac:dyDescent="0.35">
      <c r="A624" t="s">
        <v>5</v>
      </c>
      <c r="B624" s="1" t="s">
        <v>6</v>
      </c>
      <c r="C624" s="2">
        <v>37170</v>
      </c>
      <c r="D624">
        <v>2.68</v>
      </c>
      <c r="E624" s="3" t="s">
        <v>7</v>
      </c>
    </row>
    <row r="625" spans="1:5" x14ac:dyDescent="0.35">
      <c r="A625" t="s">
        <v>5</v>
      </c>
      <c r="B625" s="1" t="s">
        <v>6</v>
      </c>
      <c r="C625" s="2">
        <v>37171</v>
      </c>
      <c r="D625">
        <v>2.56</v>
      </c>
      <c r="E625" s="3" t="s">
        <v>7</v>
      </c>
    </row>
    <row r="626" spans="1:5" x14ac:dyDescent="0.35">
      <c r="A626" t="s">
        <v>5</v>
      </c>
      <c r="B626" s="1" t="s">
        <v>6</v>
      </c>
      <c r="C626" s="2">
        <v>37172</v>
      </c>
      <c r="D626">
        <v>2.77</v>
      </c>
      <c r="E626" s="3" t="s">
        <v>7</v>
      </c>
    </row>
    <row r="627" spans="1:5" x14ac:dyDescent="0.35">
      <c r="A627" t="s">
        <v>5</v>
      </c>
      <c r="B627" s="1" t="s">
        <v>6</v>
      </c>
      <c r="C627" s="2">
        <v>37173</v>
      </c>
      <c r="D627">
        <v>2.81</v>
      </c>
      <c r="E627" s="3" t="s">
        <v>7</v>
      </c>
    </row>
    <row r="628" spans="1:5" x14ac:dyDescent="0.35">
      <c r="A628" t="s">
        <v>5</v>
      </c>
      <c r="B628" s="1" t="s">
        <v>6</v>
      </c>
      <c r="C628" s="2">
        <v>37174</v>
      </c>
      <c r="D628">
        <v>2.69</v>
      </c>
      <c r="E628" s="3" t="s">
        <v>7</v>
      </c>
    </row>
    <row r="629" spans="1:5" x14ac:dyDescent="0.35">
      <c r="A629" t="s">
        <v>5</v>
      </c>
      <c r="B629" s="1" t="s">
        <v>6</v>
      </c>
      <c r="C629" s="2">
        <v>37175</v>
      </c>
      <c r="D629">
        <v>2.5099999999999998</v>
      </c>
      <c r="E629" s="3" t="s">
        <v>7</v>
      </c>
    </row>
    <row r="630" spans="1:5" x14ac:dyDescent="0.35">
      <c r="A630" t="s">
        <v>5</v>
      </c>
      <c r="B630" s="1" t="s">
        <v>6</v>
      </c>
      <c r="C630" s="2">
        <v>37176</v>
      </c>
      <c r="D630">
        <v>2.5</v>
      </c>
      <c r="E630" s="3" t="s">
        <v>7</v>
      </c>
    </row>
    <row r="631" spans="1:5" x14ac:dyDescent="0.35">
      <c r="A631" t="s">
        <v>5</v>
      </c>
      <c r="B631" s="1" t="s">
        <v>6</v>
      </c>
      <c r="C631" s="2">
        <v>37177</v>
      </c>
      <c r="D631">
        <v>2.4700000000000002</v>
      </c>
      <c r="E631" s="3" t="s">
        <v>7</v>
      </c>
    </row>
    <row r="632" spans="1:5" x14ac:dyDescent="0.35">
      <c r="A632" t="s">
        <v>5</v>
      </c>
      <c r="B632" s="1" t="s">
        <v>6</v>
      </c>
      <c r="C632" s="2">
        <v>37178</v>
      </c>
      <c r="D632">
        <v>2.4</v>
      </c>
      <c r="E632" s="3" t="s">
        <v>7</v>
      </c>
    </row>
    <row r="633" spans="1:5" x14ac:dyDescent="0.35">
      <c r="A633" t="s">
        <v>5</v>
      </c>
      <c r="B633" s="1" t="s">
        <v>6</v>
      </c>
      <c r="C633" s="2">
        <v>37179</v>
      </c>
      <c r="D633">
        <v>2.56</v>
      </c>
      <c r="E633" s="3" t="s">
        <v>7</v>
      </c>
    </row>
    <row r="634" spans="1:5" x14ac:dyDescent="0.35">
      <c r="A634" t="s">
        <v>5</v>
      </c>
      <c r="B634" s="1" t="s">
        <v>6</v>
      </c>
      <c r="C634" s="2">
        <v>37180</v>
      </c>
      <c r="D634">
        <v>2.59</v>
      </c>
      <c r="E634" s="3" t="s">
        <v>7</v>
      </c>
    </row>
    <row r="635" spans="1:5" x14ac:dyDescent="0.35">
      <c r="A635" t="s">
        <v>5</v>
      </c>
      <c r="B635" s="1" t="s">
        <v>6</v>
      </c>
      <c r="C635" s="2">
        <v>37181</v>
      </c>
      <c r="D635">
        <v>8.61</v>
      </c>
      <c r="E635" s="3" t="s">
        <v>7</v>
      </c>
    </row>
    <row r="636" spans="1:5" x14ac:dyDescent="0.35">
      <c r="A636" t="s">
        <v>5</v>
      </c>
      <c r="B636" s="1" t="s">
        <v>6</v>
      </c>
      <c r="C636" s="2">
        <v>37182</v>
      </c>
      <c r="D636">
        <v>5.69</v>
      </c>
      <c r="E636" s="3" t="s">
        <v>7</v>
      </c>
    </row>
    <row r="637" spans="1:5" x14ac:dyDescent="0.35">
      <c r="A637" t="s">
        <v>5</v>
      </c>
      <c r="B637" s="1" t="s">
        <v>6</v>
      </c>
      <c r="C637" s="2">
        <v>37183</v>
      </c>
      <c r="D637">
        <v>4.63</v>
      </c>
      <c r="E637" s="3" t="s">
        <v>7</v>
      </c>
    </row>
    <row r="638" spans="1:5" x14ac:dyDescent="0.35">
      <c r="A638" t="s">
        <v>5</v>
      </c>
      <c r="B638" s="1" t="s">
        <v>6</v>
      </c>
      <c r="C638" s="2">
        <v>37184</v>
      </c>
      <c r="D638">
        <v>3.78</v>
      </c>
      <c r="E638" s="3" t="s">
        <v>7</v>
      </c>
    </row>
    <row r="639" spans="1:5" x14ac:dyDescent="0.35">
      <c r="A639" t="s">
        <v>5</v>
      </c>
      <c r="B639" s="1" t="s">
        <v>6</v>
      </c>
      <c r="C639" s="2">
        <v>37185</v>
      </c>
      <c r="D639">
        <v>3.84</v>
      </c>
      <c r="E639" s="3" t="s">
        <v>7</v>
      </c>
    </row>
    <row r="640" spans="1:5" x14ac:dyDescent="0.35">
      <c r="A640" t="s">
        <v>5</v>
      </c>
      <c r="B640" s="1" t="s">
        <v>6</v>
      </c>
      <c r="C640" s="2">
        <v>37186</v>
      </c>
      <c r="D640">
        <v>3.89</v>
      </c>
      <c r="E640" s="3" t="s">
        <v>7</v>
      </c>
    </row>
    <row r="641" spans="1:5" x14ac:dyDescent="0.35">
      <c r="A641" t="s">
        <v>5</v>
      </c>
      <c r="B641" s="1" t="s">
        <v>6</v>
      </c>
      <c r="C641" s="2">
        <v>37187</v>
      </c>
      <c r="D641">
        <v>3.84</v>
      </c>
      <c r="E641" s="3" t="s">
        <v>7</v>
      </c>
    </row>
    <row r="642" spans="1:5" x14ac:dyDescent="0.35">
      <c r="A642" t="s">
        <v>5</v>
      </c>
      <c r="B642" s="1" t="s">
        <v>6</v>
      </c>
      <c r="C642" s="2">
        <v>37188</v>
      </c>
      <c r="D642">
        <v>3.87</v>
      </c>
      <c r="E642" s="3" t="s">
        <v>7</v>
      </c>
    </row>
    <row r="643" spans="1:5" x14ac:dyDescent="0.35">
      <c r="A643" t="s">
        <v>5</v>
      </c>
      <c r="B643" s="1" t="s">
        <v>6</v>
      </c>
      <c r="C643" s="2">
        <v>37189</v>
      </c>
      <c r="D643">
        <v>4.46</v>
      </c>
      <c r="E643" s="3" t="s">
        <v>7</v>
      </c>
    </row>
    <row r="644" spans="1:5" x14ac:dyDescent="0.35">
      <c r="A644" t="s">
        <v>5</v>
      </c>
      <c r="B644" s="1" t="s">
        <v>6</v>
      </c>
      <c r="C644" s="2">
        <v>37190</v>
      </c>
      <c r="D644">
        <v>4.63</v>
      </c>
      <c r="E644" s="3" t="s">
        <v>7</v>
      </c>
    </row>
    <row r="645" spans="1:5" x14ac:dyDescent="0.35">
      <c r="A645" t="s">
        <v>5</v>
      </c>
      <c r="B645" s="1" t="s">
        <v>6</v>
      </c>
      <c r="C645" s="2">
        <v>37191</v>
      </c>
      <c r="D645">
        <v>4.7300000000000004</v>
      </c>
      <c r="E645" s="3" t="s">
        <v>7</v>
      </c>
    </row>
    <row r="646" spans="1:5" x14ac:dyDescent="0.35">
      <c r="A646" t="s">
        <v>5</v>
      </c>
      <c r="B646" s="1" t="s">
        <v>6</v>
      </c>
      <c r="C646" s="2">
        <v>37192</v>
      </c>
      <c r="D646">
        <v>4.37</v>
      </c>
      <c r="E646" s="3" t="s">
        <v>7</v>
      </c>
    </row>
    <row r="647" spans="1:5" x14ac:dyDescent="0.35">
      <c r="A647" t="s">
        <v>5</v>
      </c>
      <c r="B647" s="1" t="s">
        <v>6</v>
      </c>
      <c r="C647" s="2">
        <v>37193</v>
      </c>
      <c r="D647">
        <v>4.5</v>
      </c>
      <c r="E647" s="3" t="s">
        <v>7</v>
      </c>
    </row>
    <row r="648" spans="1:5" x14ac:dyDescent="0.35">
      <c r="A648" t="s">
        <v>5</v>
      </c>
      <c r="B648" s="1" t="s">
        <v>6</v>
      </c>
      <c r="C648" s="2">
        <v>37194</v>
      </c>
      <c r="D648">
        <v>4.2</v>
      </c>
      <c r="E648" s="3" t="s">
        <v>7</v>
      </c>
    </row>
    <row r="649" spans="1:5" x14ac:dyDescent="0.35">
      <c r="A649" t="s">
        <v>5</v>
      </c>
      <c r="B649" s="1" t="s">
        <v>6</v>
      </c>
      <c r="C649" s="2">
        <v>37195</v>
      </c>
      <c r="D649">
        <v>4.12</v>
      </c>
      <c r="E649" s="3" t="s">
        <v>7</v>
      </c>
    </row>
    <row r="651" spans="1:5" x14ac:dyDescent="0.35">
      <c r="A651" t="s">
        <v>5</v>
      </c>
      <c r="B651" s="1" t="s">
        <v>6</v>
      </c>
      <c r="C651" s="2">
        <v>37377</v>
      </c>
      <c r="D651">
        <v>106</v>
      </c>
      <c r="E651" s="3" t="s">
        <v>7</v>
      </c>
    </row>
    <row r="652" spans="1:5" x14ac:dyDescent="0.35">
      <c r="A652" t="s">
        <v>5</v>
      </c>
      <c r="B652" s="1" t="s">
        <v>6</v>
      </c>
      <c r="C652" s="2">
        <v>37378</v>
      </c>
      <c r="D652">
        <v>114</v>
      </c>
      <c r="E652" s="3" t="s">
        <v>7</v>
      </c>
    </row>
    <row r="653" spans="1:5" x14ac:dyDescent="0.35">
      <c r="A653" t="s">
        <v>5</v>
      </c>
      <c r="B653" s="1" t="s">
        <v>6</v>
      </c>
      <c r="C653" s="2">
        <v>37379</v>
      </c>
      <c r="D653">
        <v>126</v>
      </c>
      <c r="E653" s="3" t="s">
        <v>7</v>
      </c>
    </row>
    <row r="654" spans="1:5" x14ac:dyDescent="0.35">
      <c r="A654" t="s">
        <v>5</v>
      </c>
      <c r="B654" s="1" t="s">
        <v>6</v>
      </c>
      <c r="C654" s="2">
        <v>37380</v>
      </c>
      <c r="D654">
        <v>119</v>
      </c>
      <c r="E654" s="3" t="s">
        <v>7</v>
      </c>
    </row>
    <row r="655" spans="1:5" x14ac:dyDescent="0.35">
      <c r="A655" t="s">
        <v>5</v>
      </c>
      <c r="B655" s="1" t="s">
        <v>6</v>
      </c>
      <c r="C655" s="2">
        <v>37381</v>
      </c>
      <c r="D655">
        <v>94.9</v>
      </c>
      <c r="E655" s="3" t="s">
        <v>7</v>
      </c>
    </row>
    <row r="656" spans="1:5" x14ac:dyDescent="0.35">
      <c r="A656" t="s">
        <v>5</v>
      </c>
      <c r="B656" s="1" t="s">
        <v>6</v>
      </c>
      <c r="C656" s="2">
        <v>37382</v>
      </c>
      <c r="D656">
        <v>81.599999999999994</v>
      </c>
      <c r="E656" s="3" t="s">
        <v>7</v>
      </c>
    </row>
    <row r="657" spans="1:5" x14ac:dyDescent="0.35">
      <c r="A657" t="s">
        <v>5</v>
      </c>
      <c r="B657" s="1" t="s">
        <v>6</v>
      </c>
      <c r="C657" s="2">
        <v>37383</v>
      </c>
      <c r="D657">
        <v>66.8</v>
      </c>
      <c r="E657" s="3" t="s">
        <v>7</v>
      </c>
    </row>
    <row r="658" spans="1:5" x14ac:dyDescent="0.35">
      <c r="A658" t="s">
        <v>5</v>
      </c>
      <c r="B658" s="1" t="s">
        <v>6</v>
      </c>
      <c r="C658" s="2">
        <v>37384</v>
      </c>
      <c r="D658">
        <v>60.3</v>
      </c>
      <c r="E658" s="3" t="s">
        <v>7</v>
      </c>
    </row>
    <row r="659" spans="1:5" x14ac:dyDescent="0.35">
      <c r="A659" t="s">
        <v>5</v>
      </c>
      <c r="B659" s="1" t="s">
        <v>6</v>
      </c>
      <c r="C659" s="2">
        <v>37385</v>
      </c>
      <c r="D659">
        <v>53</v>
      </c>
      <c r="E659" s="3" t="s">
        <v>7</v>
      </c>
    </row>
    <row r="660" spans="1:5" x14ac:dyDescent="0.35">
      <c r="A660" t="s">
        <v>5</v>
      </c>
      <c r="B660" s="1" t="s">
        <v>6</v>
      </c>
      <c r="C660" s="2">
        <v>37386</v>
      </c>
      <c r="D660">
        <v>56.2</v>
      </c>
      <c r="E660" s="3" t="s">
        <v>7</v>
      </c>
    </row>
    <row r="661" spans="1:5" x14ac:dyDescent="0.35">
      <c r="A661" t="s">
        <v>5</v>
      </c>
      <c r="B661" s="1" t="s">
        <v>6</v>
      </c>
      <c r="C661" s="2">
        <v>37387</v>
      </c>
      <c r="D661">
        <v>53.6</v>
      </c>
      <c r="E661" s="3" t="s">
        <v>7</v>
      </c>
    </row>
    <row r="662" spans="1:5" x14ac:dyDescent="0.35">
      <c r="A662" t="s">
        <v>5</v>
      </c>
      <c r="B662" s="1" t="s">
        <v>6</v>
      </c>
      <c r="C662" s="2">
        <v>37388</v>
      </c>
      <c r="D662">
        <v>47.9</v>
      </c>
      <c r="E662" s="3" t="s">
        <v>7</v>
      </c>
    </row>
    <row r="663" spans="1:5" x14ac:dyDescent="0.35">
      <c r="A663" t="s">
        <v>5</v>
      </c>
      <c r="B663" s="1" t="s">
        <v>6</v>
      </c>
      <c r="C663" s="2">
        <v>37389</v>
      </c>
      <c r="D663">
        <v>44.4</v>
      </c>
      <c r="E663" s="3" t="s">
        <v>7</v>
      </c>
    </row>
    <row r="664" spans="1:5" x14ac:dyDescent="0.35">
      <c r="A664" t="s">
        <v>5</v>
      </c>
      <c r="B664" s="1" t="s">
        <v>6</v>
      </c>
      <c r="C664" s="2">
        <v>37390</v>
      </c>
      <c r="D664">
        <v>67.900000000000006</v>
      </c>
      <c r="E664" s="3" t="s">
        <v>7</v>
      </c>
    </row>
    <row r="665" spans="1:5" x14ac:dyDescent="0.35">
      <c r="A665" t="s">
        <v>5</v>
      </c>
      <c r="B665" s="1" t="s">
        <v>6</v>
      </c>
      <c r="C665" s="2">
        <v>37391</v>
      </c>
      <c r="D665">
        <v>87.3</v>
      </c>
      <c r="E665" s="3" t="s">
        <v>7</v>
      </c>
    </row>
    <row r="666" spans="1:5" x14ac:dyDescent="0.35">
      <c r="A666" t="s">
        <v>5</v>
      </c>
      <c r="B666" s="1" t="s">
        <v>6</v>
      </c>
      <c r="C666" s="2">
        <v>37392</v>
      </c>
      <c r="D666">
        <v>86.6</v>
      </c>
      <c r="E666" s="3" t="s">
        <v>7</v>
      </c>
    </row>
    <row r="667" spans="1:5" x14ac:dyDescent="0.35">
      <c r="A667" t="s">
        <v>5</v>
      </c>
      <c r="B667" s="1" t="s">
        <v>6</v>
      </c>
      <c r="C667" s="2">
        <v>37393</v>
      </c>
      <c r="D667">
        <v>81.2</v>
      </c>
      <c r="E667" s="3" t="s">
        <v>7</v>
      </c>
    </row>
    <row r="668" spans="1:5" x14ac:dyDescent="0.35">
      <c r="A668" t="s">
        <v>5</v>
      </c>
      <c r="B668" s="1" t="s">
        <v>6</v>
      </c>
      <c r="C668" s="2">
        <v>37394</v>
      </c>
      <c r="D668">
        <v>73.2</v>
      </c>
      <c r="E668" s="3" t="s">
        <v>7</v>
      </c>
    </row>
    <row r="669" spans="1:5" x14ac:dyDescent="0.35">
      <c r="A669" t="s">
        <v>5</v>
      </c>
      <c r="B669" s="1" t="s">
        <v>6</v>
      </c>
      <c r="C669" s="2">
        <v>37395</v>
      </c>
      <c r="D669">
        <v>73.2</v>
      </c>
      <c r="E669" s="3" t="s">
        <v>7</v>
      </c>
    </row>
    <row r="670" spans="1:5" x14ac:dyDescent="0.35">
      <c r="A670" t="s">
        <v>5</v>
      </c>
      <c r="B670" s="1" t="s">
        <v>6</v>
      </c>
      <c r="C670" s="2">
        <v>37396</v>
      </c>
      <c r="D670">
        <v>64.400000000000006</v>
      </c>
      <c r="E670" s="3" t="s">
        <v>7</v>
      </c>
    </row>
    <row r="671" spans="1:5" x14ac:dyDescent="0.35">
      <c r="A671" t="s">
        <v>5</v>
      </c>
      <c r="B671" s="1" t="s">
        <v>6</v>
      </c>
      <c r="C671" s="2">
        <v>37397</v>
      </c>
      <c r="D671">
        <v>57.2</v>
      </c>
      <c r="E671" s="3" t="s">
        <v>7</v>
      </c>
    </row>
    <row r="672" spans="1:5" x14ac:dyDescent="0.35">
      <c r="A672" t="s">
        <v>5</v>
      </c>
      <c r="B672" s="1" t="s">
        <v>6</v>
      </c>
      <c r="C672" s="2">
        <v>37398</v>
      </c>
      <c r="D672">
        <v>50.4</v>
      </c>
      <c r="E672" s="3" t="s">
        <v>7</v>
      </c>
    </row>
    <row r="673" spans="1:5" x14ac:dyDescent="0.35">
      <c r="A673" t="s">
        <v>5</v>
      </c>
      <c r="B673" s="1" t="s">
        <v>6</v>
      </c>
      <c r="C673" s="2">
        <v>37399</v>
      </c>
      <c r="D673">
        <v>43.7</v>
      </c>
      <c r="E673" s="3" t="s">
        <v>7</v>
      </c>
    </row>
    <row r="674" spans="1:5" x14ac:dyDescent="0.35">
      <c r="A674" t="s">
        <v>5</v>
      </c>
      <c r="B674" s="1" t="s">
        <v>6</v>
      </c>
      <c r="C674" s="2">
        <v>37400</v>
      </c>
      <c r="D674">
        <v>39.200000000000003</v>
      </c>
      <c r="E674" s="3" t="s">
        <v>7</v>
      </c>
    </row>
    <row r="675" spans="1:5" x14ac:dyDescent="0.35">
      <c r="A675" t="s">
        <v>5</v>
      </c>
      <c r="B675" s="1" t="s">
        <v>6</v>
      </c>
      <c r="C675" s="2">
        <v>37401</v>
      </c>
      <c r="D675">
        <v>36.4</v>
      </c>
      <c r="E675" s="3" t="s">
        <v>7</v>
      </c>
    </row>
    <row r="676" spans="1:5" x14ac:dyDescent="0.35">
      <c r="A676" t="s">
        <v>5</v>
      </c>
      <c r="B676" s="1" t="s">
        <v>6</v>
      </c>
      <c r="C676" s="2">
        <v>37402</v>
      </c>
      <c r="D676">
        <v>31.5</v>
      </c>
      <c r="E676" s="3" t="s">
        <v>7</v>
      </c>
    </row>
    <row r="677" spans="1:5" x14ac:dyDescent="0.35">
      <c r="A677" t="s">
        <v>5</v>
      </c>
      <c r="B677" s="1" t="s">
        <v>6</v>
      </c>
      <c r="C677" s="2">
        <v>37403</v>
      </c>
      <c r="D677">
        <v>30.5</v>
      </c>
      <c r="E677" s="3" t="s">
        <v>7</v>
      </c>
    </row>
    <row r="678" spans="1:5" x14ac:dyDescent="0.35">
      <c r="A678" t="s">
        <v>5</v>
      </c>
      <c r="B678" s="1" t="s">
        <v>6</v>
      </c>
      <c r="C678" s="2">
        <v>37404</v>
      </c>
      <c r="D678">
        <v>29.1</v>
      </c>
      <c r="E678" s="3" t="s">
        <v>7</v>
      </c>
    </row>
    <row r="679" spans="1:5" x14ac:dyDescent="0.35">
      <c r="A679" t="s">
        <v>5</v>
      </c>
      <c r="B679" s="1" t="s">
        <v>6</v>
      </c>
      <c r="C679" s="2">
        <v>37405</v>
      </c>
      <c r="D679">
        <v>27.3</v>
      </c>
      <c r="E679" s="3" t="s">
        <v>7</v>
      </c>
    </row>
    <row r="680" spans="1:5" x14ac:dyDescent="0.35">
      <c r="A680" t="s">
        <v>5</v>
      </c>
      <c r="B680" s="1" t="s">
        <v>6</v>
      </c>
      <c r="C680" s="2">
        <v>37406</v>
      </c>
      <c r="D680">
        <v>26.1</v>
      </c>
      <c r="E680" s="3" t="s">
        <v>7</v>
      </c>
    </row>
    <row r="681" spans="1:5" x14ac:dyDescent="0.35">
      <c r="A681" t="s">
        <v>5</v>
      </c>
      <c r="B681" s="1" t="s">
        <v>6</v>
      </c>
      <c r="C681" s="2">
        <v>37407</v>
      </c>
      <c r="D681">
        <v>23.4</v>
      </c>
      <c r="E681" s="3" t="s">
        <v>7</v>
      </c>
    </row>
    <row r="682" spans="1:5" x14ac:dyDescent="0.35">
      <c r="A682" t="s">
        <v>5</v>
      </c>
      <c r="B682" s="1" t="s">
        <v>6</v>
      </c>
      <c r="C682" s="2">
        <v>37408</v>
      </c>
      <c r="D682">
        <v>22.5</v>
      </c>
      <c r="E682" s="3" t="s">
        <v>7</v>
      </c>
    </row>
    <row r="683" spans="1:5" x14ac:dyDescent="0.35">
      <c r="A683" t="s">
        <v>5</v>
      </c>
      <c r="B683" s="1" t="s">
        <v>6</v>
      </c>
      <c r="C683" s="2">
        <v>37409</v>
      </c>
      <c r="D683">
        <v>22.7</v>
      </c>
      <c r="E683" s="3" t="s">
        <v>7</v>
      </c>
    </row>
    <row r="684" spans="1:5" x14ac:dyDescent="0.35">
      <c r="A684" t="s">
        <v>5</v>
      </c>
      <c r="B684" s="1" t="s">
        <v>6</v>
      </c>
      <c r="C684" s="2">
        <v>37410</v>
      </c>
      <c r="D684">
        <v>21.9</v>
      </c>
      <c r="E684" s="3" t="s">
        <v>7</v>
      </c>
    </row>
    <row r="685" spans="1:5" x14ac:dyDescent="0.35">
      <c r="A685" t="s">
        <v>5</v>
      </c>
      <c r="B685" s="1" t="s">
        <v>6</v>
      </c>
      <c r="C685" s="2">
        <v>37411</v>
      </c>
      <c r="D685">
        <v>19.8</v>
      </c>
      <c r="E685" s="3" t="s">
        <v>7</v>
      </c>
    </row>
    <row r="686" spans="1:5" x14ac:dyDescent="0.35">
      <c r="A686" t="s">
        <v>5</v>
      </c>
      <c r="B686" s="1" t="s">
        <v>6</v>
      </c>
      <c r="C686" s="2">
        <v>37412</v>
      </c>
      <c r="D686">
        <v>22</v>
      </c>
      <c r="E686" s="3" t="s">
        <v>7</v>
      </c>
    </row>
    <row r="687" spans="1:5" x14ac:dyDescent="0.35">
      <c r="A687" t="s">
        <v>5</v>
      </c>
      <c r="B687" s="1" t="s">
        <v>6</v>
      </c>
      <c r="C687" s="2">
        <v>37413</v>
      </c>
      <c r="D687">
        <v>25.8</v>
      </c>
      <c r="E687" s="3" t="s">
        <v>7</v>
      </c>
    </row>
    <row r="688" spans="1:5" x14ac:dyDescent="0.35">
      <c r="A688" t="s">
        <v>5</v>
      </c>
      <c r="B688" s="1" t="s">
        <v>6</v>
      </c>
      <c r="C688" s="2">
        <v>37414</v>
      </c>
      <c r="D688">
        <v>25.7</v>
      </c>
      <c r="E688" s="3" t="s">
        <v>7</v>
      </c>
    </row>
    <row r="689" spans="1:5" x14ac:dyDescent="0.35">
      <c r="A689" t="s">
        <v>5</v>
      </c>
      <c r="B689" s="1" t="s">
        <v>6</v>
      </c>
      <c r="C689" s="2">
        <v>37415</v>
      </c>
      <c r="D689">
        <v>22.9</v>
      </c>
      <c r="E689" s="3" t="s">
        <v>7</v>
      </c>
    </row>
    <row r="690" spans="1:5" x14ac:dyDescent="0.35">
      <c r="A690" t="s">
        <v>5</v>
      </c>
      <c r="B690" s="1" t="s">
        <v>6</v>
      </c>
      <c r="C690" s="2">
        <v>37416</v>
      </c>
      <c r="D690">
        <v>21.3</v>
      </c>
      <c r="E690" s="3" t="s">
        <v>7</v>
      </c>
    </row>
    <row r="691" spans="1:5" x14ac:dyDescent="0.35">
      <c r="A691" t="s">
        <v>5</v>
      </c>
      <c r="B691" s="1" t="s">
        <v>6</v>
      </c>
      <c r="C691" s="2">
        <v>37417</v>
      </c>
      <c r="D691">
        <v>20.9</v>
      </c>
      <c r="E691" s="3" t="s">
        <v>7</v>
      </c>
    </row>
    <row r="692" spans="1:5" x14ac:dyDescent="0.35">
      <c r="A692" t="s">
        <v>5</v>
      </c>
      <c r="B692" s="1" t="s">
        <v>6</v>
      </c>
      <c r="C692" s="2">
        <v>37418</v>
      </c>
      <c r="D692">
        <v>20.7</v>
      </c>
      <c r="E692" s="3" t="s">
        <v>7</v>
      </c>
    </row>
    <row r="693" spans="1:5" x14ac:dyDescent="0.35">
      <c r="A693" t="s">
        <v>5</v>
      </c>
      <c r="B693" s="1" t="s">
        <v>6</v>
      </c>
      <c r="C693" s="2">
        <v>37419</v>
      </c>
      <c r="D693">
        <v>27.1</v>
      </c>
      <c r="E693" s="3" t="s">
        <v>7</v>
      </c>
    </row>
    <row r="694" spans="1:5" x14ac:dyDescent="0.35">
      <c r="A694" t="s">
        <v>5</v>
      </c>
      <c r="B694" s="1" t="s">
        <v>6</v>
      </c>
      <c r="C694" s="2">
        <v>37420</v>
      </c>
      <c r="D694">
        <v>28.8</v>
      </c>
      <c r="E694" s="3" t="s">
        <v>7</v>
      </c>
    </row>
    <row r="695" spans="1:5" x14ac:dyDescent="0.35">
      <c r="A695" t="s">
        <v>5</v>
      </c>
      <c r="B695" s="1" t="s">
        <v>6</v>
      </c>
      <c r="C695" s="2">
        <v>37421</v>
      </c>
      <c r="D695">
        <v>25.5</v>
      </c>
      <c r="E695" s="3" t="s">
        <v>7</v>
      </c>
    </row>
    <row r="696" spans="1:5" x14ac:dyDescent="0.35">
      <c r="A696" t="s">
        <v>5</v>
      </c>
      <c r="B696" s="1" t="s">
        <v>6</v>
      </c>
      <c r="C696" s="2">
        <v>37422</v>
      </c>
      <c r="D696">
        <v>23.6</v>
      </c>
      <c r="E696" s="3" t="s">
        <v>7</v>
      </c>
    </row>
    <row r="697" spans="1:5" x14ac:dyDescent="0.35">
      <c r="A697" t="s">
        <v>5</v>
      </c>
      <c r="B697" s="1" t="s">
        <v>6</v>
      </c>
      <c r="C697" s="2">
        <v>37423</v>
      </c>
      <c r="D697">
        <v>30.3</v>
      </c>
      <c r="E697" s="3" t="s">
        <v>7</v>
      </c>
    </row>
    <row r="698" spans="1:5" x14ac:dyDescent="0.35">
      <c r="A698" t="s">
        <v>5</v>
      </c>
      <c r="B698" s="1" t="s">
        <v>6</v>
      </c>
      <c r="C698" s="2">
        <v>37424</v>
      </c>
      <c r="D698">
        <v>30.8</v>
      </c>
      <c r="E698" s="3" t="s">
        <v>7</v>
      </c>
    </row>
    <row r="699" spans="1:5" x14ac:dyDescent="0.35">
      <c r="A699" t="s">
        <v>5</v>
      </c>
      <c r="B699" s="1" t="s">
        <v>6</v>
      </c>
      <c r="C699" s="2">
        <v>37425</v>
      </c>
      <c r="D699">
        <v>31</v>
      </c>
      <c r="E699" s="3" t="s">
        <v>7</v>
      </c>
    </row>
    <row r="700" spans="1:5" x14ac:dyDescent="0.35">
      <c r="A700" t="s">
        <v>5</v>
      </c>
      <c r="B700" s="1" t="s">
        <v>6</v>
      </c>
      <c r="C700" s="2">
        <v>37426</v>
      </c>
      <c r="D700">
        <v>26.5</v>
      </c>
      <c r="E700" s="3" t="s">
        <v>7</v>
      </c>
    </row>
    <row r="701" spans="1:5" x14ac:dyDescent="0.35">
      <c r="A701" t="s">
        <v>5</v>
      </c>
      <c r="B701" s="1" t="s">
        <v>6</v>
      </c>
      <c r="C701" s="2">
        <v>37427</v>
      </c>
      <c r="D701">
        <v>23.1</v>
      </c>
      <c r="E701" s="3" t="s">
        <v>7</v>
      </c>
    </row>
    <row r="702" spans="1:5" x14ac:dyDescent="0.35">
      <c r="A702" t="s">
        <v>5</v>
      </c>
      <c r="B702" s="1" t="s">
        <v>6</v>
      </c>
      <c r="C702" s="2">
        <v>37428</v>
      </c>
      <c r="D702">
        <v>20.5</v>
      </c>
      <c r="E702" s="3" t="s">
        <v>7</v>
      </c>
    </row>
    <row r="703" spans="1:5" x14ac:dyDescent="0.35">
      <c r="A703" t="s">
        <v>5</v>
      </c>
      <c r="B703" s="1" t="s">
        <v>6</v>
      </c>
      <c r="C703" s="2">
        <v>37429</v>
      </c>
      <c r="D703">
        <v>18.8</v>
      </c>
      <c r="E703" s="3" t="s">
        <v>7</v>
      </c>
    </row>
    <row r="704" spans="1:5" x14ac:dyDescent="0.35">
      <c r="A704" t="s">
        <v>5</v>
      </c>
      <c r="B704" s="1" t="s">
        <v>6</v>
      </c>
      <c r="C704" s="2">
        <v>37430</v>
      </c>
      <c r="D704">
        <v>17.3</v>
      </c>
      <c r="E704" s="3" t="s">
        <v>7</v>
      </c>
    </row>
    <row r="705" spans="1:5" x14ac:dyDescent="0.35">
      <c r="A705" t="s">
        <v>5</v>
      </c>
      <c r="B705" s="1" t="s">
        <v>6</v>
      </c>
      <c r="C705" s="2">
        <v>37431</v>
      </c>
      <c r="D705">
        <v>16.5</v>
      </c>
      <c r="E705" s="3" t="s">
        <v>7</v>
      </c>
    </row>
    <row r="706" spans="1:5" x14ac:dyDescent="0.35">
      <c r="A706" t="s">
        <v>5</v>
      </c>
      <c r="B706" s="1" t="s">
        <v>6</v>
      </c>
      <c r="C706" s="2">
        <v>37432</v>
      </c>
      <c r="D706">
        <v>14.4</v>
      </c>
      <c r="E706" s="3" t="s">
        <v>7</v>
      </c>
    </row>
    <row r="707" spans="1:5" x14ac:dyDescent="0.35">
      <c r="A707" t="s">
        <v>5</v>
      </c>
      <c r="B707" s="1" t="s">
        <v>6</v>
      </c>
      <c r="C707" s="2">
        <v>37433</v>
      </c>
      <c r="D707">
        <v>13.3</v>
      </c>
      <c r="E707" s="3" t="s">
        <v>7</v>
      </c>
    </row>
    <row r="708" spans="1:5" x14ac:dyDescent="0.35">
      <c r="A708" t="s">
        <v>5</v>
      </c>
      <c r="B708" s="1" t="s">
        <v>6</v>
      </c>
      <c r="C708" s="2">
        <v>37434</v>
      </c>
      <c r="D708">
        <v>19.5</v>
      </c>
      <c r="E708" s="3" t="s">
        <v>7</v>
      </c>
    </row>
    <row r="709" spans="1:5" x14ac:dyDescent="0.35">
      <c r="A709" t="s">
        <v>5</v>
      </c>
      <c r="B709" s="1" t="s">
        <v>6</v>
      </c>
      <c r="C709" s="2">
        <v>37435</v>
      </c>
      <c r="D709">
        <v>17.600000000000001</v>
      </c>
      <c r="E709" s="3" t="s">
        <v>7</v>
      </c>
    </row>
    <row r="710" spans="1:5" x14ac:dyDescent="0.35">
      <c r="A710" t="s">
        <v>5</v>
      </c>
      <c r="B710" s="1" t="s">
        <v>6</v>
      </c>
      <c r="C710" s="2">
        <v>37436</v>
      </c>
      <c r="D710">
        <v>15.8</v>
      </c>
      <c r="E710" s="3" t="s">
        <v>7</v>
      </c>
    </row>
    <row r="711" spans="1:5" x14ac:dyDescent="0.35">
      <c r="A711" t="s">
        <v>5</v>
      </c>
      <c r="B711" s="1" t="s">
        <v>6</v>
      </c>
      <c r="C711" s="2">
        <v>37437</v>
      </c>
      <c r="D711">
        <v>13.5</v>
      </c>
      <c r="E711" s="3" t="s">
        <v>7</v>
      </c>
    </row>
    <row r="712" spans="1:5" x14ac:dyDescent="0.35">
      <c r="A712" t="s">
        <v>5</v>
      </c>
      <c r="B712" s="1" t="s">
        <v>6</v>
      </c>
      <c r="C712" s="2">
        <v>37438</v>
      </c>
      <c r="D712">
        <v>12.5</v>
      </c>
      <c r="E712" s="3" t="s">
        <v>7</v>
      </c>
    </row>
    <row r="713" spans="1:5" x14ac:dyDescent="0.35">
      <c r="A713" t="s">
        <v>5</v>
      </c>
      <c r="B713" s="1" t="s">
        <v>6</v>
      </c>
      <c r="C713" s="2">
        <v>37439</v>
      </c>
      <c r="D713">
        <v>18.7</v>
      </c>
      <c r="E713" s="3" t="s">
        <v>7</v>
      </c>
    </row>
    <row r="714" spans="1:5" x14ac:dyDescent="0.35">
      <c r="A714" t="s">
        <v>5</v>
      </c>
      <c r="B714" s="1" t="s">
        <v>6</v>
      </c>
      <c r="C714" s="2">
        <v>37440</v>
      </c>
      <c r="D714">
        <v>19.100000000000001</v>
      </c>
      <c r="E714" s="3" t="s">
        <v>7</v>
      </c>
    </row>
    <row r="715" spans="1:5" x14ac:dyDescent="0.35">
      <c r="A715" t="s">
        <v>5</v>
      </c>
      <c r="B715" s="1" t="s">
        <v>6</v>
      </c>
      <c r="C715" s="2">
        <v>37441</v>
      </c>
      <c r="D715">
        <v>17.8</v>
      </c>
      <c r="E715" s="3" t="s">
        <v>7</v>
      </c>
    </row>
    <row r="716" spans="1:5" x14ac:dyDescent="0.35">
      <c r="A716" t="s">
        <v>5</v>
      </c>
      <c r="B716" s="1" t="s">
        <v>6</v>
      </c>
      <c r="C716" s="2">
        <v>37442</v>
      </c>
      <c r="D716">
        <v>22.4</v>
      </c>
      <c r="E716" s="3" t="s">
        <v>7</v>
      </c>
    </row>
    <row r="717" spans="1:5" x14ac:dyDescent="0.35">
      <c r="A717" t="s">
        <v>5</v>
      </c>
      <c r="B717" s="1" t="s">
        <v>6</v>
      </c>
      <c r="C717" s="2">
        <v>37443</v>
      </c>
      <c r="D717">
        <v>19</v>
      </c>
      <c r="E717" s="3" t="s">
        <v>7</v>
      </c>
    </row>
    <row r="718" spans="1:5" x14ac:dyDescent="0.35">
      <c r="A718" t="s">
        <v>5</v>
      </c>
      <c r="B718" s="1" t="s">
        <v>6</v>
      </c>
      <c r="C718" s="2">
        <v>37444</v>
      </c>
      <c r="D718">
        <v>17.7</v>
      </c>
      <c r="E718" s="3" t="s">
        <v>7</v>
      </c>
    </row>
    <row r="719" spans="1:5" x14ac:dyDescent="0.35">
      <c r="A719" t="s">
        <v>5</v>
      </c>
      <c r="B719" s="1" t="s">
        <v>6</v>
      </c>
      <c r="C719" s="2">
        <v>37445</v>
      </c>
      <c r="D719">
        <v>15.8</v>
      </c>
      <c r="E719" s="3" t="s">
        <v>7</v>
      </c>
    </row>
    <row r="720" spans="1:5" x14ac:dyDescent="0.35">
      <c r="A720" t="s">
        <v>5</v>
      </c>
      <c r="B720" s="1" t="s">
        <v>6</v>
      </c>
      <c r="C720" s="2">
        <v>37446</v>
      </c>
      <c r="D720">
        <v>14</v>
      </c>
      <c r="E720" s="3" t="s">
        <v>7</v>
      </c>
    </row>
    <row r="721" spans="1:5" x14ac:dyDescent="0.35">
      <c r="A721" t="s">
        <v>5</v>
      </c>
      <c r="B721" s="1" t="s">
        <v>6</v>
      </c>
      <c r="C721" s="2">
        <v>37447</v>
      </c>
      <c r="D721">
        <v>12</v>
      </c>
      <c r="E721" s="3" t="s">
        <v>7</v>
      </c>
    </row>
    <row r="722" spans="1:5" x14ac:dyDescent="0.35">
      <c r="A722" t="s">
        <v>5</v>
      </c>
      <c r="B722" s="1" t="s">
        <v>6</v>
      </c>
      <c r="C722" s="2">
        <v>37448</v>
      </c>
      <c r="D722">
        <v>10.3</v>
      </c>
      <c r="E722" s="3" t="s">
        <v>7</v>
      </c>
    </row>
    <row r="723" spans="1:5" x14ac:dyDescent="0.35">
      <c r="A723" t="s">
        <v>5</v>
      </c>
      <c r="B723" s="1" t="s">
        <v>6</v>
      </c>
      <c r="C723" s="2">
        <v>37449</v>
      </c>
      <c r="D723">
        <v>9.0299999999999994</v>
      </c>
      <c r="E723" s="3" t="s">
        <v>7</v>
      </c>
    </row>
    <row r="724" spans="1:5" x14ac:dyDescent="0.35">
      <c r="A724" t="s">
        <v>5</v>
      </c>
      <c r="B724" s="1" t="s">
        <v>6</v>
      </c>
      <c r="C724" s="2">
        <v>37450</v>
      </c>
      <c r="D724">
        <v>8.0399999999999991</v>
      </c>
      <c r="E724" s="3" t="s">
        <v>7</v>
      </c>
    </row>
    <row r="725" spans="1:5" x14ac:dyDescent="0.35">
      <c r="A725" t="s">
        <v>5</v>
      </c>
      <c r="B725" s="1" t="s">
        <v>6</v>
      </c>
      <c r="C725" s="2">
        <v>37451</v>
      </c>
      <c r="D725">
        <v>7.08</v>
      </c>
      <c r="E725" s="3" t="s">
        <v>7</v>
      </c>
    </row>
    <row r="726" spans="1:5" x14ac:dyDescent="0.35">
      <c r="A726" t="s">
        <v>5</v>
      </c>
      <c r="B726" s="1" t="s">
        <v>6</v>
      </c>
      <c r="C726" s="2">
        <v>37452</v>
      </c>
      <c r="D726">
        <v>6.98</v>
      </c>
      <c r="E726" s="3" t="s">
        <v>7</v>
      </c>
    </row>
    <row r="727" spans="1:5" x14ac:dyDescent="0.35">
      <c r="A727" t="s">
        <v>5</v>
      </c>
      <c r="B727" s="1" t="s">
        <v>6</v>
      </c>
      <c r="C727" s="2">
        <v>37453</v>
      </c>
      <c r="D727">
        <v>7.77</v>
      </c>
      <c r="E727" s="3" t="s">
        <v>7</v>
      </c>
    </row>
    <row r="728" spans="1:5" x14ac:dyDescent="0.35">
      <c r="A728" t="s">
        <v>5</v>
      </c>
      <c r="B728" s="1" t="s">
        <v>6</v>
      </c>
      <c r="C728" s="2">
        <v>37454</v>
      </c>
      <c r="D728">
        <v>9.31</v>
      </c>
      <c r="E728" s="3" t="s">
        <v>7</v>
      </c>
    </row>
    <row r="729" spans="1:5" x14ac:dyDescent="0.35">
      <c r="A729" t="s">
        <v>5</v>
      </c>
      <c r="B729" s="1" t="s">
        <v>6</v>
      </c>
      <c r="C729" s="2">
        <v>37455</v>
      </c>
      <c r="D729">
        <v>8.26</v>
      </c>
      <c r="E729" s="3" t="s">
        <v>7</v>
      </c>
    </row>
    <row r="730" spans="1:5" x14ac:dyDescent="0.35">
      <c r="A730" t="s">
        <v>5</v>
      </c>
      <c r="B730" s="1" t="s">
        <v>6</v>
      </c>
      <c r="C730" s="2">
        <v>37456</v>
      </c>
      <c r="D730">
        <v>7.75</v>
      </c>
      <c r="E730" s="3" t="s">
        <v>7</v>
      </c>
    </row>
    <row r="731" spans="1:5" x14ac:dyDescent="0.35">
      <c r="A731" t="s">
        <v>5</v>
      </c>
      <c r="B731" s="1" t="s">
        <v>6</v>
      </c>
      <c r="C731" s="2">
        <v>37457</v>
      </c>
      <c r="D731">
        <v>7.59</v>
      </c>
      <c r="E731" s="3" t="s">
        <v>7</v>
      </c>
    </row>
    <row r="732" spans="1:5" x14ac:dyDescent="0.35">
      <c r="A732" t="s">
        <v>5</v>
      </c>
      <c r="B732" s="1" t="s">
        <v>6</v>
      </c>
      <c r="C732" s="2">
        <v>37458</v>
      </c>
      <c r="D732">
        <v>7.07</v>
      </c>
      <c r="E732" s="3" t="s">
        <v>7</v>
      </c>
    </row>
    <row r="733" spans="1:5" x14ac:dyDescent="0.35">
      <c r="A733" t="s">
        <v>5</v>
      </c>
      <c r="B733" s="1" t="s">
        <v>6</v>
      </c>
      <c r="C733" s="2">
        <v>37459</v>
      </c>
      <c r="D733">
        <v>6.55</v>
      </c>
      <c r="E733" s="3" t="s">
        <v>7</v>
      </c>
    </row>
    <row r="734" spans="1:5" x14ac:dyDescent="0.35">
      <c r="A734" t="s">
        <v>5</v>
      </c>
      <c r="B734" s="1" t="s">
        <v>6</v>
      </c>
      <c r="C734" s="2">
        <v>37460</v>
      </c>
      <c r="D734">
        <v>5.99</v>
      </c>
      <c r="E734" s="3" t="s">
        <v>7</v>
      </c>
    </row>
    <row r="735" spans="1:5" x14ac:dyDescent="0.35">
      <c r="A735" t="s">
        <v>5</v>
      </c>
      <c r="B735" s="1" t="s">
        <v>6</v>
      </c>
      <c r="C735" s="2">
        <v>37461</v>
      </c>
      <c r="D735">
        <v>6.53</v>
      </c>
      <c r="E735" s="3" t="s">
        <v>7</v>
      </c>
    </row>
    <row r="736" spans="1:5" x14ac:dyDescent="0.35">
      <c r="A736" t="s">
        <v>5</v>
      </c>
      <c r="B736" s="1" t="s">
        <v>6</v>
      </c>
      <c r="C736" s="2">
        <v>37462</v>
      </c>
      <c r="D736">
        <v>6.45</v>
      </c>
      <c r="E736" s="3" t="s">
        <v>7</v>
      </c>
    </row>
    <row r="737" spans="1:5" x14ac:dyDescent="0.35">
      <c r="A737" t="s">
        <v>5</v>
      </c>
      <c r="B737" s="1" t="s">
        <v>6</v>
      </c>
      <c r="C737" s="2">
        <v>37463</v>
      </c>
      <c r="D737">
        <v>5.97</v>
      </c>
      <c r="E737" s="3" t="s">
        <v>7</v>
      </c>
    </row>
    <row r="738" spans="1:5" x14ac:dyDescent="0.35">
      <c r="A738" t="s">
        <v>5</v>
      </c>
      <c r="B738" s="1" t="s">
        <v>6</v>
      </c>
      <c r="C738" s="2">
        <v>37464</v>
      </c>
      <c r="D738">
        <v>5.67</v>
      </c>
      <c r="E738" s="3" t="s">
        <v>7</v>
      </c>
    </row>
    <row r="739" spans="1:5" x14ac:dyDescent="0.35">
      <c r="A739" t="s">
        <v>5</v>
      </c>
      <c r="B739" s="1" t="s">
        <v>6</v>
      </c>
      <c r="C739" s="2">
        <v>37465</v>
      </c>
      <c r="D739">
        <v>5.61</v>
      </c>
      <c r="E739" s="3" t="s">
        <v>7</v>
      </c>
    </row>
    <row r="740" spans="1:5" x14ac:dyDescent="0.35">
      <c r="A740" t="s">
        <v>5</v>
      </c>
      <c r="B740" s="1" t="s">
        <v>6</v>
      </c>
      <c r="C740" s="2">
        <v>37466</v>
      </c>
      <c r="D740">
        <v>10.4</v>
      </c>
      <c r="E740" s="3" t="s">
        <v>7</v>
      </c>
    </row>
    <row r="741" spans="1:5" x14ac:dyDescent="0.35">
      <c r="A741" t="s">
        <v>5</v>
      </c>
      <c r="B741" s="1" t="s">
        <v>6</v>
      </c>
      <c r="C741" s="2">
        <v>37467</v>
      </c>
      <c r="D741">
        <v>9.64</v>
      </c>
      <c r="E741" s="3" t="s">
        <v>7</v>
      </c>
    </row>
    <row r="742" spans="1:5" x14ac:dyDescent="0.35">
      <c r="A742" t="s">
        <v>5</v>
      </c>
      <c r="B742" s="1" t="s">
        <v>6</v>
      </c>
      <c r="C742" s="2">
        <v>37468</v>
      </c>
      <c r="D742">
        <v>7.7</v>
      </c>
      <c r="E742" s="3" t="s">
        <v>7</v>
      </c>
    </row>
    <row r="743" spans="1:5" x14ac:dyDescent="0.35">
      <c r="A743" t="s">
        <v>5</v>
      </c>
      <c r="B743" s="1" t="s">
        <v>6</v>
      </c>
      <c r="C743" s="2">
        <v>37469</v>
      </c>
      <c r="D743">
        <v>6.7</v>
      </c>
      <c r="E743" s="3" t="s">
        <v>7</v>
      </c>
    </row>
    <row r="744" spans="1:5" x14ac:dyDescent="0.35">
      <c r="A744" t="s">
        <v>5</v>
      </c>
      <c r="B744" s="1" t="s">
        <v>6</v>
      </c>
      <c r="C744" s="2">
        <v>37470</v>
      </c>
      <c r="D744">
        <v>6.05</v>
      </c>
      <c r="E744" s="3" t="s">
        <v>7</v>
      </c>
    </row>
    <row r="745" spans="1:5" x14ac:dyDescent="0.35">
      <c r="A745" t="s">
        <v>5</v>
      </c>
      <c r="B745" s="1" t="s">
        <v>6</v>
      </c>
      <c r="C745" s="2">
        <v>37471</v>
      </c>
      <c r="D745">
        <v>6.38</v>
      </c>
      <c r="E745" s="3" t="s">
        <v>7</v>
      </c>
    </row>
    <row r="746" spans="1:5" x14ac:dyDescent="0.35">
      <c r="A746" t="s">
        <v>5</v>
      </c>
      <c r="B746" s="1" t="s">
        <v>6</v>
      </c>
      <c r="C746" s="2">
        <v>37472</v>
      </c>
      <c r="D746">
        <v>6.7</v>
      </c>
      <c r="E746" s="3" t="s">
        <v>7</v>
      </c>
    </row>
    <row r="747" spans="1:5" x14ac:dyDescent="0.35">
      <c r="A747" t="s">
        <v>5</v>
      </c>
      <c r="B747" s="1" t="s">
        <v>6</v>
      </c>
      <c r="C747" s="2">
        <v>37473</v>
      </c>
      <c r="D747">
        <v>6.51</v>
      </c>
      <c r="E747" s="3" t="s">
        <v>7</v>
      </c>
    </row>
    <row r="748" spans="1:5" x14ac:dyDescent="0.35">
      <c r="A748" t="s">
        <v>5</v>
      </c>
      <c r="B748" s="1" t="s">
        <v>6</v>
      </c>
      <c r="C748" s="2">
        <v>37474</v>
      </c>
      <c r="D748">
        <v>7.09</v>
      </c>
      <c r="E748" s="3" t="s">
        <v>7</v>
      </c>
    </row>
    <row r="749" spans="1:5" x14ac:dyDescent="0.35">
      <c r="A749" t="s">
        <v>5</v>
      </c>
      <c r="B749" s="1" t="s">
        <v>6</v>
      </c>
      <c r="C749" s="2">
        <v>37475</v>
      </c>
      <c r="D749">
        <v>8.89</v>
      </c>
      <c r="E749" s="3" t="s">
        <v>7</v>
      </c>
    </row>
    <row r="750" spans="1:5" x14ac:dyDescent="0.35">
      <c r="A750" t="s">
        <v>5</v>
      </c>
      <c r="B750" s="1" t="s">
        <v>6</v>
      </c>
      <c r="C750" s="2">
        <v>37476</v>
      </c>
      <c r="D750">
        <v>7.23</v>
      </c>
      <c r="E750" s="3" t="s">
        <v>7</v>
      </c>
    </row>
    <row r="751" spans="1:5" x14ac:dyDescent="0.35">
      <c r="A751" t="s">
        <v>5</v>
      </c>
      <c r="B751" s="1" t="s">
        <v>6</v>
      </c>
      <c r="C751" s="2">
        <v>37477</v>
      </c>
      <c r="D751">
        <v>6.22</v>
      </c>
      <c r="E751" s="3" t="s">
        <v>7</v>
      </c>
    </row>
    <row r="752" spans="1:5" x14ac:dyDescent="0.35">
      <c r="A752" t="s">
        <v>5</v>
      </c>
      <c r="B752" s="1" t="s">
        <v>6</v>
      </c>
      <c r="C752" s="2">
        <v>37478</v>
      </c>
      <c r="D752">
        <v>5.68</v>
      </c>
      <c r="E752" s="3" t="s">
        <v>7</v>
      </c>
    </row>
    <row r="753" spans="1:5" x14ac:dyDescent="0.35">
      <c r="A753" t="s">
        <v>5</v>
      </c>
      <c r="B753" s="1" t="s">
        <v>6</v>
      </c>
      <c r="C753" s="2">
        <v>37479</v>
      </c>
      <c r="D753">
        <v>5.5</v>
      </c>
      <c r="E753" s="3" t="s">
        <v>7</v>
      </c>
    </row>
    <row r="754" spans="1:5" x14ac:dyDescent="0.35">
      <c r="A754" t="s">
        <v>5</v>
      </c>
      <c r="B754" s="1" t="s">
        <v>6</v>
      </c>
      <c r="C754" s="2">
        <v>37480</v>
      </c>
      <c r="D754">
        <v>5.25</v>
      </c>
      <c r="E754" s="3" t="s">
        <v>7</v>
      </c>
    </row>
    <row r="755" spans="1:5" x14ac:dyDescent="0.35">
      <c r="A755" t="s">
        <v>5</v>
      </c>
      <c r="B755" s="1" t="s">
        <v>6</v>
      </c>
      <c r="C755" s="2">
        <v>37481</v>
      </c>
      <c r="D755">
        <v>5.07</v>
      </c>
      <c r="E755" s="3" t="s">
        <v>7</v>
      </c>
    </row>
    <row r="756" spans="1:5" x14ac:dyDescent="0.35">
      <c r="A756" t="s">
        <v>5</v>
      </c>
      <c r="B756" s="1" t="s">
        <v>6</v>
      </c>
      <c r="C756" s="2">
        <v>37482</v>
      </c>
      <c r="D756">
        <v>5.03</v>
      </c>
      <c r="E756" s="3" t="s">
        <v>7</v>
      </c>
    </row>
    <row r="757" spans="1:5" x14ac:dyDescent="0.35">
      <c r="A757" t="s">
        <v>5</v>
      </c>
      <c r="B757" s="1" t="s">
        <v>6</v>
      </c>
      <c r="C757" s="2">
        <v>37483</v>
      </c>
      <c r="D757">
        <v>4.87</v>
      </c>
      <c r="E757" s="3" t="s">
        <v>7</v>
      </c>
    </row>
    <row r="758" spans="1:5" x14ac:dyDescent="0.35">
      <c r="A758" t="s">
        <v>5</v>
      </c>
      <c r="B758" s="1" t="s">
        <v>6</v>
      </c>
      <c r="C758" s="2">
        <v>37484</v>
      </c>
      <c r="D758">
        <v>4.6399999999999997</v>
      </c>
      <c r="E758" s="3" t="s">
        <v>7</v>
      </c>
    </row>
    <row r="759" spans="1:5" x14ac:dyDescent="0.35">
      <c r="A759" t="s">
        <v>5</v>
      </c>
      <c r="B759" s="1" t="s">
        <v>6</v>
      </c>
      <c r="C759" s="2">
        <v>37485</v>
      </c>
      <c r="D759">
        <v>4.46</v>
      </c>
      <c r="E759" s="3" t="s">
        <v>7</v>
      </c>
    </row>
    <row r="760" spans="1:5" x14ac:dyDescent="0.35">
      <c r="A760" t="s">
        <v>5</v>
      </c>
      <c r="B760" s="1" t="s">
        <v>6</v>
      </c>
      <c r="C760" s="2">
        <v>37486</v>
      </c>
      <c r="D760">
        <v>4.1900000000000004</v>
      </c>
      <c r="E760" s="3" t="s">
        <v>7</v>
      </c>
    </row>
    <row r="761" spans="1:5" x14ac:dyDescent="0.35">
      <c r="A761" t="s">
        <v>5</v>
      </c>
      <c r="B761" s="1" t="s">
        <v>6</v>
      </c>
      <c r="C761" s="2">
        <v>37487</v>
      </c>
      <c r="D761">
        <v>3.99</v>
      </c>
      <c r="E761" s="3" t="s">
        <v>7</v>
      </c>
    </row>
    <row r="762" spans="1:5" x14ac:dyDescent="0.35">
      <c r="A762" t="s">
        <v>5</v>
      </c>
      <c r="B762" s="1" t="s">
        <v>6</v>
      </c>
      <c r="C762" s="2">
        <v>37488</v>
      </c>
      <c r="D762">
        <v>3.96</v>
      </c>
      <c r="E762" s="3" t="s">
        <v>7</v>
      </c>
    </row>
    <row r="763" spans="1:5" x14ac:dyDescent="0.35">
      <c r="A763" t="s">
        <v>5</v>
      </c>
      <c r="B763" s="1" t="s">
        <v>6</v>
      </c>
      <c r="C763" s="2">
        <v>37489</v>
      </c>
      <c r="D763">
        <v>3.87</v>
      </c>
      <c r="E763" s="3" t="s">
        <v>7</v>
      </c>
    </row>
    <row r="764" spans="1:5" x14ac:dyDescent="0.35">
      <c r="A764" t="s">
        <v>5</v>
      </c>
      <c r="B764" s="1" t="s">
        <v>6</v>
      </c>
      <c r="C764" s="2">
        <v>37490</v>
      </c>
      <c r="D764">
        <v>3.74</v>
      </c>
      <c r="E764" s="3" t="s">
        <v>7</v>
      </c>
    </row>
    <row r="765" spans="1:5" x14ac:dyDescent="0.35">
      <c r="A765" t="s">
        <v>5</v>
      </c>
      <c r="B765" s="1" t="s">
        <v>6</v>
      </c>
      <c r="C765" s="2">
        <v>37491</v>
      </c>
      <c r="D765">
        <v>3.75</v>
      </c>
      <c r="E765" s="3" t="s">
        <v>7</v>
      </c>
    </row>
    <row r="766" spans="1:5" x14ac:dyDescent="0.35">
      <c r="A766" t="s">
        <v>5</v>
      </c>
      <c r="B766" s="1" t="s">
        <v>6</v>
      </c>
      <c r="C766" s="2">
        <v>37492</v>
      </c>
      <c r="D766">
        <v>3.6</v>
      </c>
      <c r="E766" s="3" t="s">
        <v>7</v>
      </c>
    </row>
    <row r="767" spans="1:5" x14ac:dyDescent="0.35">
      <c r="A767" t="s">
        <v>5</v>
      </c>
      <c r="B767" s="1" t="s">
        <v>6</v>
      </c>
      <c r="C767" s="2">
        <v>37493</v>
      </c>
      <c r="D767">
        <v>4.05</v>
      </c>
      <c r="E767" s="3" t="s">
        <v>7</v>
      </c>
    </row>
    <row r="768" spans="1:5" x14ac:dyDescent="0.35">
      <c r="A768" t="s">
        <v>5</v>
      </c>
      <c r="B768" s="1" t="s">
        <v>6</v>
      </c>
      <c r="C768" s="2">
        <v>37494</v>
      </c>
      <c r="D768">
        <v>3.98</v>
      </c>
      <c r="E768" s="3" t="s">
        <v>7</v>
      </c>
    </row>
    <row r="769" spans="1:5" x14ac:dyDescent="0.35">
      <c r="A769" t="s">
        <v>5</v>
      </c>
      <c r="B769" s="1" t="s">
        <v>6</v>
      </c>
      <c r="C769" s="2">
        <v>37495</v>
      </c>
      <c r="D769">
        <v>3.62</v>
      </c>
      <c r="E769" s="3" t="s">
        <v>7</v>
      </c>
    </row>
    <row r="770" spans="1:5" x14ac:dyDescent="0.35">
      <c r="A770" t="s">
        <v>5</v>
      </c>
      <c r="B770" s="1" t="s">
        <v>6</v>
      </c>
      <c r="C770" s="2">
        <v>37496</v>
      </c>
      <c r="D770">
        <v>3.47</v>
      </c>
      <c r="E770" s="3" t="s">
        <v>7</v>
      </c>
    </row>
    <row r="771" spans="1:5" x14ac:dyDescent="0.35">
      <c r="A771" t="s">
        <v>5</v>
      </c>
      <c r="B771" s="1" t="s">
        <v>6</v>
      </c>
      <c r="C771" s="2">
        <v>37497</v>
      </c>
      <c r="D771">
        <v>3.38</v>
      </c>
      <c r="E771" s="3" t="s">
        <v>7</v>
      </c>
    </row>
    <row r="772" spans="1:5" x14ac:dyDescent="0.35">
      <c r="A772" t="s">
        <v>5</v>
      </c>
      <c r="B772" s="1" t="s">
        <v>6</v>
      </c>
      <c r="C772" s="2">
        <v>37498</v>
      </c>
      <c r="D772">
        <v>3.92</v>
      </c>
      <c r="E772" s="3" t="s">
        <v>7</v>
      </c>
    </row>
    <row r="773" spans="1:5" x14ac:dyDescent="0.35">
      <c r="A773" t="s">
        <v>5</v>
      </c>
      <c r="B773" s="1" t="s">
        <v>6</v>
      </c>
      <c r="C773" s="2">
        <v>37499</v>
      </c>
      <c r="D773">
        <v>3.69</v>
      </c>
      <c r="E773" s="3" t="s">
        <v>7</v>
      </c>
    </row>
    <row r="774" spans="1:5" x14ac:dyDescent="0.35">
      <c r="A774" t="s">
        <v>5</v>
      </c>
      <c r="B774" s="1" t="s">
        <v>6</v>
      </c>
      <c r="C774" s="2">
        <v>37500</v>
      </c>
      <c r="D774">
        <v>3.43</v>
      </c>
      <c r="E774" s="3" t="s">
        <v>7</v>
      </c>
    </row>
    <row r="775" spans="1:5" x14ac:dyDescent="0.35">
      <c r="A775" t="s">
        <v>5</v>
      </c>
      <c r="B775" s="1" t="s">
        <v>6</v>
      </c>
      <c r="C775" s="2">
        <v>37501</v>
      </c>
      <c r="D775">
        <v>3.27</v>
      </c>
      <c r="E775" s="3" t="s">
        <v>7</v>
      </c>
    </row>
    <row r="776" spans="1:5" x14ac:dyDescent="0.35">
      <c r="A776" t="s">
        <v>5</v>
      </c>
      <c r="B776" s="1" t="s">
        <v>6</v>
      </c>
      <c r="C776" s="2">
        <v>37502</v>
      </c>
      <c r="D776">
        <v>3.51</v>
      </c>
      <c r="E776" s="3" t="s">
        <v>7</v>
      </c>
    </row>
    <row r="777" spans="1:5" x14ac:dyDescent="0.35">
      <c r="A777" t="s">
        <v>5</v>
      </c>
      <c r="B777" s="1" t="s">
        <v>6</v>
      </c>
      <c r="C777" s="2">
        <v>37503</v>
      </c>
      <c r="D777">
        <v>4.7</v>
      </c>
      <c r="E777" s="3" t="s">
        <v>7</v>
      </c>
    </row>
    <row r="778" spans="1:5" x14ac:dyDescent="0.35">
      <c r="A778" t="s">
        <v>5</v>
      </c>
      <c r="B778" s="1" t="s">
        <v>6</v>
      </c>
      <c r="C778" s="2">
        <v>37504</v>
      </c>
      <c r="D778">
        <v>4.3</v>
      </c>
      <c r="E778" s="3" t="s">
        <v>7</v>
      </c>
    </row>
    <row r="779" spans="1:5" x14ac:dyDescent="0.35">
      <c r="A779" t="s">
        <v>5</v>
      </c>
      <c r="B779" s="1" t="s">
        <v>6</v>
      </c>
      <c r="C779" s="2">
        <v>37505</v>
      </c>
      <c r="D779">
        <v>3.67</v>
      </c>
      <c r="E779" s="3" t="s">
        <v>7</v>
      </c>
    </row>
    <row r="780" spans="1:5" x14ac:dyDescent="0.35">
      <c r="A780" t="s">
        <v>5</v>
      </c>
      <c r="B780" s="1" t="s">
        <v>6</v>
      </c>
      <c r="C780" s="2">
        <v>37506</v>
      </c>
      <c r="D780">
        <v>3.34</v>
      </c>
      <c r="E780" s="3" t="s">
        <v>7</v>
      </c>
    </row>
    <row r="781" spans="1:5" x14ac:dyDescent="0.35">
      <c r="A781" t="s">
        <v>5</v>
      </c>
      <c r="B781" s="1" t="s">
        <v>6</v>
      </c>
      <c r="C781" s="2">
        <v>37507</v>
      </c>
      <c r="D781">
        <v>3.18</v>
      </c>
      <c r="E781" s="3" t="s">
        <v>7</v>
      </c>
    </row>
    <row r="782" spans="1:5" x14ac:dyDescent="0.35">
      <c r="A782" t="s">
        <v>5</v>
      </c>
      <c r="B782" s="1" t="s">
        <v>6</v>
      </c>
      <c r="C782" s="2">
        <v>37508</v>
      </c>
      <c r="D782">
        <v>3.05</v>
      </c>
      <c r="E782" s="3" t="s">
        <v>7</v>
      </c>
    </row>
    <row r="783" spans="1:5" x14ac:dyDescent="0.35">
      <c r="A783" t="s">
        <v>5</v>
      </c>
      <c r="B783" s="1" t="s">
        <v>6</v>
      </c>
      <c r="C783" s="2">
        <v>37509</v>
      </c>
      <c r="D783">
        <v>2.92</v>
      </c>
      <c r="E783" s="3" t="s">
        <v>7</v>
      </c>
    </row>
    <row r="784" spans="1:5" x14ac:dyDescent="0.35">
      <c r="A784" t="s">
        <v>5</v>
      </c>
      <c r="B784" s="1" t="s">
        <v>6</v>
      </c>
      <c r="C784" s="2">
        <v>37510</v>
      </c>
      <c r="D784">
        <v>2.83</v>
      </c>
      <c r="E784" s="3" t="s">
        <v>7</v>
      </c>
    </row>
    <row r="785" spans="1:5" x14ac:dyDescent="0.35">
      <c r="A785" t="s">
        <v>5</v>
      </c>
      <c r="B785" s="1" t="s">
        <v>6</v>
      </c>
      <c r="C785" s="2">
        <v>37511</v>
      </c>
      <c r="D785">
        <v>5</v>
      </c>
      <c r="E785" s="3" t="s">
        <v>7</v>
      </c>
    </row>
    <row r="786" spans="1:5" x14ac:dyDescent="0.35">
      <c r="A786" t="s">
        <v>5</v>
      </c>
      <c r="B786" s="1" t="s">
        <v>6</v>
      </c>
      <c r="C786" s="2">
        <v>37512</v>
      </c>
      <c r="D786">
        <v>3.98</v>
      </c>
      <c r="E786" s="3" t="s">
        <v>7</v>
      </c>
    </row>
    <row r="787" spans="1:5" x14ac:dyDescent="0.35">
      <c r="A787" t="s">
        <v>5</v>
      </c>
      <c r="B787" s="1" t="s">
        <v>6</v>
      </c>
      <c r="C787" s="2">
        <v>37513</v>
      </c>
      <c r="D787">
        <v>3.21</v>
      </c>
      <c r="E787" s="3" t="s">
        <v>7</v>
      </c>
    </row>
    <row r="788" spans="1:5" x14ac:dyDescent="0.35">
      <c r="A788" t="s">
        <v>5</v>
      </c>
      <c r="B788" s="1" t="s">
        <v>6</v>
      </c>
      <c r="C788" s="2">
        <v>37514</v>
      </c>
      <c r="D788">
        <v>3.45</v>
      </c>
      <c r="E788" s="3" t="s">
        <v>7</v>
      </c>
    </row>
    <row r="789" spans="1:5" x14ac:dyDescent="0.35">
      <c r="A789" t="s">
        <v>5</v>
      </c>
      <c r="B789" s="1" t="s">
        <v>6</v>
      </c>
      <c r="C789" s="2">
        <v>37515</v>
      </c>
      <c r="D789">
        <v>5.75</v>
      </c>
      <c r="E789" s="3" t="s">
        <v>7</v>
      </c>
    </row>
    <row r="790" spans="1:5" x14ac:dyDescent="0.35">
      <c r="A790" t="s">
        <v>5</v>
      </c>
      <c r="B790" s="1" t="s">
        <v>6</v>
      </c>
      <c r="C790" s="2">
        <v>37516</v>
      </c>
      <c r="D790">
        <v>5.12</v>
      </c>
      <c r="E790" s="3" t="s">
        <v>7</v>
      </c>
    </row>
    <row r="791" spans="1:5" x14ac:dyDescent="0.35">
      <c r="A791" t="s">
        <v>5</v>
      </c>
      <c r="B791" s="1" t="s">
        <v>6</v>
      </c>
      <c r="C791" s="2">
        <v>37517</v>
      </c>
      <c r="D791">
        <v>4.12</v>
      </c>
      <c r="E791" s="3" t="s">
        <v>7</v>
      </c>
    </row>
    <row r="792" spans="1:5" x14ac:dyDescent="0.35">
      <c r="A792" t="s">
        <v>5</v>
      </c>
      <c r="B792" s="1" t="s">
        <v>6</v>
      </c>
      <c r="C792" s="2">
        <v>37518</v>
      </c>
      <c r="D792">
        <v>3.72</v>
      </c>
      <c r="E792" s="3" t="s">
        <v>7</v>
      </c>
    </row>
    <row r="793" spans="1:5" x14ac:dyDescent="0.35">
      <c r="A793" t="s">
        <v>5</v>
      </c>
      <c r="B793" s="1" t="s">
        <v>6</v>
      </c>
      <c r="C793" s="2">
        <v>37519</v>
      </c>
      <c r="D793">
        <v>3.61</v>
      </c>
      <c r="E793" s="3" t="s">
        <v>7</v>
      </c>
    </row>
    <row r="794" spans="1:5" x14ac:dyDescent="0.35">
      <c r="A794" t="s">
        <v>5</v>
      </c>
      <c r="B794" s="1" t="s">
        <v>6</v>
      </c>
      <c r="C794" s="2">
        <v>37520</v>
      </c>
      <c r="D794">
        <v>3.57</v>
      </c>
      <c r="E794" s="3" t="s">
        <v>7</v>
      </c>
    </row>
    <row r="795" spans="1:5" x14ac:dyDescent="0.35">
      <c r="A795" t="s">
        <v>5</v>
      </c>
      <c r="B795" s="1" t="s">
        <v>6</v>
      </c>
      <c r="C795" s="2">
        <v>37521</v>
      </c>
      <c r="D795">
        <v>3.39</v>
      </c>
      <c r="E795" s="3" t="s">
        <v>7</v>
      </c>
    </row>
    <row r="796" spans="1:5" x14ac:dyDescent="0.35">
      <c r="A796" t="s">
        <v>5</v>
      </c>
      <c r="B796" s="1" t="s">
        <v>6</v>
      </c>
      <c r="C796" s="2">
        <v>37522</v>
      </c>
      <c r="D796">
        <v>5.0999999999999996</v>
      </c>
      <c r="E796" s="3" t="s">
        <v>7</v>
      </c>
    </row>
    <row r="797" spans="1:5" x14ac:dyDescent="0.35">
      <c r="A797" t="s">
        <v>5</v>
      </c>
      <c r="B797" s="1" t="s">
        <v>6</v>
      </c>
      <c r="C797" s="2">
        <v>37523</v>
      </c>
      <c r="D797">
        <v>4.96</v>
      </c>
      <c r="E797" s="3" t="s">
        <v>7</v>
      </c>
    </row>
    <row r="798" spans="1:5" x14ac:dyDescent="0.35">
      <c r="A798" t="s">
        <v>5</v>
      </c>
      <c r="B798" s="1" t="s">
        <v>6</v>
      </c>
      <c r="C798" s="2">
        <v>37524</v>
      </c>
      <c r="D798">
        <v>3.92</v>
      </c>
      <c r="E798" s="3" t="s">
        <v>7</v>
      </c>
    </row>
    <row r="799" spans="1:5" x14ac:dyDescent="0.35">
      <c r="A799" t="s">
        <v>5</v>
      </c>
      <c r="B799" s="1" t="s">
        <v>6</v>
      </c>
      <c r="C799" s="2">
        <v>37525</v>
      </c>
      <c r="D799">
        <v>3.61</v>
      </c>
      <c r="E799" s="3" t="s">
        <v>7</v>
      </c>
    </row>
    <row r="800" spans="1:5" x14ac:dyDescent="0.35">
      <c r="A800" t="s">
        <v>5</v>
      </c>
      <c r="B800" s="1" t="s">
        <v>6</v>
      </c>
      <c r="C800" s="2">
        <v>37526</v>
      </c>
      <c r="D800">
        <v>3.53</v>
      </c>
      <c r="E800" s="3" t="s">
        <v>7</v>
      </c>
    </row>
    <row r="801" spans="1:5" x14ac:dyDescent="0.35">
      <c r="A801" t="s">
        <v>5</v>
      </c>
      <c r="B801" s="1" t="s">
        <v>6</v>
      </c>
      <c r="C801" s="2">
        <v>37527</v>
      </c>
      <c r="D801">
        <v>12.8</v>
      </c>
      <c r="E801" s="3" t="s">
        <v>7</v>
      </c>
    </row>
    <row r="802" spans="1:5" x14ac:dyDescent="0.35">
      <c r="A802" t="s">
        <v>5</v>
      </c>
      <c r="B802" s="1" t="s">
        <v>6</v>
      </c>
      <c r="C802" s="2">
        <v>37528</v>
      </c>
      <c r="D802">
        <v>7.06</v>
      </c>
      <c r="E802" s="3" t="s">
        <v>7</v>
      </c>
    </row>
    <row r="803" spans="1:5" x14ac:dyDescent="0.35">
      <c r="A803" t="s">
        <v>5</v>
      </c>
      <c r="B803" s="1" t="s">
        <v>6</v>
      </c>
      <c r="C803" s="2">
        <v>37529</v>
      </c>
      <c r="D803">
        <v>4.66</v>
      </c>
      <c r="E803" s="3" t="s">
        <v>7</v>
      </c>
    </row>
    <row r="804" spans="1:5" x14ac:dyDescent="0.35">
      <c r="A804" t="s">
        <v>5</v>
      </c>
      <c r="B804" s="1" t="s">
        <v>6</v>
      </c>
      <c r="C804" s="2">
        <v>37530</v>
      </c>
      <c r="D804">
        <v>3.58</v>
      </c>
      <c r="E804" s="3" t="s">
        <v>7</v>
      </c>
    </row>
    <row r="805" spans="1:5" x14ac:dyDescent="0.35">
      <c r="A805" t="s">
        <v>5</v>
      </c>
      <c r="B805" s="1" t="s">
        <v>6</v>
      </c>
      <c r="C805" s="2">
        <v>37531</v>
      </c>
      <c r="D805">
        <v>3.28</v>
      </c>
      <c r="E805" s="3" t="s">
        <v>7</v>
      </c>
    </row>
    <row r="806" spans="1:5" x14ac:dyDescent="0.35">
      <c r="A806" t="s">
        <v>5</v>
      </c>
      <c r="B806" s="1" t="s">
        <v>6</v>
      </c>
      <c r="C806" s="2">
        <v>37532</v>
      </c>
      <c r="D806">
        <v>3.26</v>
      </c>
      <c r="E806" s="3" t="s">
        <v>7</v>
      </c>
    </row>
    <row r="807" spans="1:5" x14ac:dyDescent="0.35">
      <c r="A807" t="s">
        <v>5</v>
      </c>
      <c r="B807" s="1" t="s">
        <v>6</v>
      </c>
      <c r="C807" s="2">
        <v>37533</v>
      </c>
      <c r="D807">
        <v>2.85</v>
      </c>
      <c r="E807" s="3" t="s">
        <v>7</v>
      </c>
    </row>
    <row r="808" spans="1:5" x14ac:dyDescent="0.35">
      <c r="A808" t="s">
        <v>5</v>
      </c>
      <c r="B808" s="1" t="s">
        <v>6</v>
      </c>
      <c r="C808" s="2">
        <v>37534</v>
      </c>
      <c r="D808">
        <v>3.08</v>
      </c>
      <c r="E808" s="3" t="s">
        <v>7</v>
      </c>
    </row>
    <row r="809" spans="1:5" x14ac:dyDescent="0.35">
      <c r="A809" t="s">
        <v>5</v>
      </c>
      <c r="B809" s="1" t="s">
        <v>6</v>
      </c>
      <c r="C809" s="2">
        <v>37535</v>
      </c>
      <c r="D809">
        <v>3.07</v>
      </c>
      <c r="E809" s="3" t="s">
        <v>7</v>
      </c>
    </row>
    <row r="810" spans="1:5" x14ac:dyDescent="0.35">
      <c r="A810" t="s">
        <v>5</v>
      </c>
      <c r="B810" s="1" t="s">
        <v>6</v>
      </c>
      <c r="C810" s="2">
        <v>37536</v>
      </c>
      <c r="D810">
        <v>3.01</v>
      </c>
      <c r="E810" s="3" t="s">
        <v>7</v>
      </c>
    </row>
    <row r="811" spans="1:5" x14ac:dyDescent="0.35">
      <c r="A811" t="s">
        <v>5</v>
      </c>
      <c r="B811" s="1" t="s">
        <v>6</v>
      </c>
      <c r="C811" s="2">
        <v>37537</v>
      </c>
      <c r="D811">
        <v>2.94</v>
      </c>
      <c r="E811" s="3" t="s">
        <v>7</v>
      </c>
    </row>
    <row r="812" spans="1:5" x14ac:dyDescent="0.35">
      <c r="A812" t="s">
        <v>5</v>
      </c>
      <c r="B812" s="1" t="s">
        <v>6</v>
      </c>
      <c r="C812" s="2">
        <v>37538</v>
      </c>
      <c r="D812">
        <v>2.96</v>
      </c>
      <c r="E812" s="3" t="s">
        <v>7</v>
      </c>
    </row>
    <row r="813" spans="1:5" x14ac:dyDescent="0.35">
      <c r="A813" t="s">
        <v>5</v>
      </c>
      <c r="B813" s="1" t="s">
        <v>6</v>
      </c>
      <c r="C813" s="2">
        <v>37539</v>
      </c>
      <c r="D813">
        <v>2.86</v>
      </c>
      <c r="E813" s="3" t="s">
        <v>7</v>
      </c>
    </row>
    <row r="814" spans="1:5" x14ac:dyDescent="0.35">
      <c r="A814" t="s">
        <v>5</v>
      </c>
      <c r="B814" s="1" t="s">
        <v>6</v>
      </c>
      <c r="C814" s="2">
        <v>37540</v>
      </c>
      <c r="D814">
        <v>2.71</v>
      </c>
      <c r="E814" s="3" t="s">
        <v>7</v>
      </c>
    </row>
    <row r="815" spans="1:5" x14ac:dyDescent="0.35">
      <c r="A815" t="s">
        <v>5</v>
      </c>
      <c r="B815" s="1" t="s">
        <v>6</v>
      </c>
      <c r="C815" s="2">
        <v>37541</v>
      </c>
      <c r="D815">
        <v>2.58</v>
      </c>
      <c r="E815" s="3" t="s">
        <v>7</v>
      </c>
    </row>
    <row r="816" spans="1:5" x14ac:dyDescent="0.35">
      <c r="A816" t="s">
        <v>5</v>
      </c>
      <c r="B816" s="1" t="s">
        <v>6</v>
      </c>
      <c r="C816" s="2">
        <v>37542</v>
      </c>
      <c r="D816">
        <v>2.4900000000000002</v>
      </c>
      <c r="E816" s="3" t="s">
        <v>7</v>
      </c>
    </row>
    <row r="817" spans="1:5" x14ac:dyDescent="0.35">
      <c r="A817" t="s">
        <v>5</v>
      </c>
      <c r="B817" s="1" t="s">
        <v>6</v>
      </c>
      <c r="C817" s="2">
        <v>37543</v>
      </c>
      <c r="D817">
        <v>3.01</v>
      </c>
      <c r="E817" s="3" t="s">
        <v>7</v>
      </c>
    </row>
    <row r="818" spans="1:5" x14ac:dyDescent="0.35">
      <c r="A818" t="s">
        <v>5</v>
      </c>
      <c r="B818" s="1" t="s">
        <v>6</v>
      </c>
      <c r="C818" s="2">
        <v>37544</v>
      </c>
      <c r="D818">
        <v>2.89</v>
      </c>
      <c r="E818" s="3" t="s">
        <v>7</v>
      </c>
    </row>
    <row r="819" spans="1:5" x14ac:dyDescent="0.35">
      <c r="A819" t="s">
        <v>5</v>
      </c>
      <c r="B819" s="1" t="s">
        <v>6</v>
      </c>
      <c r="C819" s="2">
        <v>37545</v>
      </c>
      <c r="D819">
        <v>2.95</v>
      </c>
      <c r="E819" s="3" t="s">
        <v>7</v>
      </c>
    </row>
    <row r="820" spans="1:5" x14ac:dyDescent="0.35">
      <c r="A820" t="s">
        <v>5</v>
      </c>
      <c r="B820" s="1" t="s">
        <v>6</v>
      </c>
      <c r="C820" s="2">
        <v>37546</v>
      </c>
      <c r="D820">
        <v>5.79</v>
      </c>
      <c r="E820" s="3" t="s">
        <v>7</v>
      </c>
    </row>
    <row r="821" spans="1:5" x14ac:dyDescent="0.35">
      <c r="A821" t="s">
        <v>5</v>
      </c>
      <c r="B821" s="1" t="s">
        <v>6</v>
      </c>
      <c r="C821" s="2">
        <v>37547</v>
      </c>
      <c r="D821">
        <v>5.09</v>
      </c>
      <c r="E821" s="3" t="s">
        <v>7</v>
      </c>
    </row>
    <row r="822" spans="1:5" x14ac:dyDescent="0.35">
      <c r="A822" t="s">
        <v>5</v>
      </c>
      <c r="B822" s="1" t="s">
        <v>6</v>
      </c>
      <c r="C822" s="2">
        <v>37548</v>
      </c>
      <c r="D822">
        <v>4.82</v>
      </c>
      <c r="E822" s="3" t="s">
        <v>7</v>
      </c>
    </row>
    <row r="823" spans="1:5" x14ac:dyDescent="0.35">
      <c r="A823" t="s">
        <v>5</v>
      </c>
      <c r="B823" s="1" t="s">
        <v>6</v>
      </c>
      <c r="C823" s="2">
        <v>37549</v>
      </c>
      <c r="D823">
        <v>6.72</v>
      </c>
      <c r="E823" s="3" t="s">
        <v>7</v>
      </c>
    </row>
    <row r="824" spans="1:5" x14ac:dyDescent="0.35">
      <c r="A824" t="s">
        <v>5</v>
      </c>
      <c r="B824" s="1" t="s">
        <v>6</v>
      </c>
      <c r="C824" s="2">
        <v>37550</v>
      </c>
      <c r="D824">
        <v>7.06</v>
      </c>
      <c r="E824" s="3" t="s">
        <v>7</v>
      </c>
    </row>
    <row r="825" spans="1:5" x14ac:dyDescent="0.35">
      <c r="A825" t="s">
        <v>5</v>
      </c>
      <c r="B825" s="1" t="s">
        <v>6</v>
      </c>
      <c r="C825" s="2">
        <v>37551</v>
      </c>
      <c r="D825">
        <v>12</v>
      </c>
      <c r="E825" s="3" t="s">
        <v>7</v>
      </c>
    </row>
    <row r="826" spans="1:5" x14ac:dyDescent="0.35">
      <c r="A826" t="s">
        <v>5</v>
      </c>
      <c r="B826" s="1" t="s">
        <v>6</v>
      </c>
      <c r="C826" s="2">
        <v>37552</v>
      </c>
      <c r="D826">
        <v>5.23</v>
      </c>
      <c r="E826" s="3" t="s">
        <v>7</v>
      </c>
    </row>
    <row r="827" spans="1:5" x14ac:dyDescent="0.35">
      <c r="A827" t="s">
        <v>5</v>
      </c>
      <c r="B827" s="1" t="s">
        <v>6</v>
      </c>
      <c r="C827" s="2">
        <v>37553</v>
      </c>
      <c r="D827">
        <v>5.24</v>
      </c>
      <c r="E827" s="3" t="s">
        <v>7</v>
      </c>
    </row>
    <row r="828" spans="1:5" x14ac:dyDescent="0.35">
      <c r="A828" t="s">
        <v>5</v>
      </c>
      <c r="B828" s="1" t="s">
        <v>6</v>
      </c>
      <c r="C828" s="2">
        <v>37554</v>
      </c>
      <c r="D828">
        <v>4.5599999999999996</v>
      </c>
      <c r="E828" s="3" t="s">
        <v>7</v>
      </c>
    </row>
    <row r="829" spans="1:5" x14ac:dyDescent="0.35">
      <c r="A829" t="s">
        <v>5</v>
      </c>
      <c r="B829" s="1" t="s">
        <v>6</v>
      </c>
      <c r="C829" s="2">
        <v>37555</v>
      </c>
      <c r="D829">
        <v>4.4000000000000004</v>
      </c>
      <c r="E829" s="3" t="s">
        <v>7</v>
      </c>
    </row>
    <row r="830" spans="1:5" x14ac:dyDescent="0.35">
      <c r="A830" t="s">
        <v>5</v>
      </c>
      <c r="B830" s="1" t="s">
        <v>6</v>
      </c>
      <c r="C830" s="2">
        <v>37556</v>
      </c>
      <c r="D830">
        <v>9</v>
      </c>
      <c r="E830" s="3" t="s">
        <v>7</v>
      </c>
    </row>
    <row r="831" spans="1:5" x14ac:dyDescent="0.35">
      <c r="A831" t="s">
        <v>5</v>
      </c>
      <c r="B831" s="1" t="s">
        <v>6</v>
      </c>
      <c r="C831" s="2">
        <v>37557</v>
      </c>
      <c r="D831">
        <v>8.75</v>
      </c>
      <c r="E831" s="3" t="s">
        <v>7</v>
      </c>
    </row>
    <row r="832" spans="1:5" x14ac:dyDescent="0.35">
      <c r="A832" t="s">
        <v>5</v>
      </c>
      <c r="B832" s="1" t="s">
        <v>6</v>
      </c>
      <c r="C832" s="2">
        <v>37558</v>
      </c>
      <c r="D832">
        <v>8.24</v>
      </c>
      <c r="E832" s="3" t="s">
        <v>7</v>
      </c>
    </row>
    <row r="833" spans="1:5" x14ac:dyDescent="0.35">
      <c r="A833" t="s">
        <v>5</v>
      </c>
      <c r="B833" s="1" t="s">
        <v>6</v>
      </c>
      <c r="C833" s="2">
        <v>37559</v>
      </c>
      <c r="D833">
        <v>7.46</v>
      </c>
      <c r="E833" s="3" t="s">
        <v>7</v>
      </c>
    </row>
    <row r="834" spans="1:5" x14ac:dyDescent="0.35">
      <c r="A834" t="s">
        <v>5</v>
      </c>
      <c r="B834" s="1" t="s">
        <v>6</v>
      </c>
      <c r="C834" s="2">
        <v>37560</v>
      </c>
      <c r="D834">
        <v>7.62</v>
      </c>
      <c r="E834" s="3" t="s">
        <v>7</v>
      </c>
    </row>
    <row r="836" spans="1:5" x14ac:dyDescent="0.35">
      <c r="A836" t="s">
        <v>5</v>
      </c>
      <c r="B836" s="1" t="s">
        <v>6</v>
      </c>
      <c r="C836" s="2">
        <v>37742</v>
      </c>
      <c r="D836">
        <v>99.7</v>
      </c>
      <c r="E836" s="3" t="s">
        <v>7</v>
      </c>
    </row>
    <row r="837" spans="1:5" x14ac:dyDescent="0.35">
      <c r="A837" t="s">
        <v>5</v>
      </c>
      <c r="B837" s="1" t="s">
        <v>6</v>
      </c>
      <c r="C837" s="2">
        <v>37743</v>
      </c>
      <c r="D837">
        <v>94.4</v>
      </c>
      <c r="E837" s="3" t="s">
        <v>7</v>
      </c>
    </row>
    <row r="838" spans="1:5" x14ac:dyDescent="0.35">
      <c r="A838" t="s">
        <v>5</v>
      </c>
      <c r="B838" s="1" t="s">
        <v>6</v>
      </c>
      <c r="C838" s="2">
        <v>37744</v>
      </c>
      <c r="D838">
        <v>98.3</v>
      </c>
      <c r="E838" s="3" t="s">
        <v>7</v>
      </c>
    </row>
    <row r="839" spans="1:5" x14ac:dyDescent="0.35">
      <c r="A839" t="s">
        <v>5</v>
      </c>
      <c r="B839" s="1" t="s">
        <v>6</v>
      </c>
      <c r="C839" s="2">
        <v>37745</v>
      </c>
      <c r="D839">
        <v>86.3</v>
      </c>
      <c r="E839" s="3" t="s">
        <v>7</v>
      </c>
    </row>
    <row r="840" spans="1:5" x14ac:dyDescent="0.35">
      <c r="A840" t="s">
        <v>5</v>
      </c>
      <c r="B840" s="1" t="s">
        <v>6</v>
      </c>
      <c r="C840" s="2">
        <v>37746</v>
      </c>
      <c r="D840">
        <v>75.7</v>
      </c>
      <c r="E840" s="3" t="s">
        <v>7</v>
      </c>
    </row>
    <row r="841" spans="1:5" x14ac:dyDescent="0.35">
      <c r="A841" t="s">
        <v>5</v>
      </c>
      <c r="B841" s="1" t="s">
        <v>6</v>
      </c>
      <c r="C841" s="2">
        <v>37747</v>
      </c>
      <c r="D841">
        <v>69.400000000000006</v>
      </c>
      <c r="E841" s="3" t="s">
        <v>7</v>
      </c>
    </row>
    <row r="842" spans="1:5" x14ac:dyDescent="0.35">
      <c r="A842" t="s">
        <v>5</v>
      </c>
      <c r="B842" s="1" t="s">
        <v>6</v>
      </c>
      <c r="C842" s="2">
        <v>37748</v>
      </c>
      <c r="D842">
        <v>145</v>
      </c>
      <c r="E842" s="3" t="s">
        <v>7</v>
      </c>
    </row>
    <row r="843" spans="1:5" x14ac:dyDescent="0.35">
      <c r="A843" t="s">
        <v>5</v>
      </c>
      <c r="B843" s="1" t="s">
        <v>6</v>
      </c>
      <c r="C843" s="2">
        <v>37749</v>
      </c>
      <c r="D843">
        <v>142</v>
      </c>
      <c r="E843" s="3" t="s">
        <v>7</v>
      </c>
    </row>
    <row r="844" spans="1:5" x14ac:dyDescent="0.35">
      <c r="A844" t="s">
        <v>5</v>
      </c>
      <c r="B844" s="1" t="s">
        <v>6</v>
      </c>
      <c r="C844" s="2">
        <v>37750</v>
      </c>
      <c r="D844">
        <v>121</v>
      </c>
      <c r="E844" s="3" t="s">
        <v>7</v>
      </c>
    </row>
    <row r="845" spans="1:5" x14ac:dyDescent="0.35">
      <c r="A845" t="s">
        <v>5</v>
      </c>
      <c r="B845" s="1" t="s">
        <v>6</v>
      </c>
      <c r="C845" s="2">
        <v>37751</v>
      </c>
      <c r="D845">
        <v>98.9</v>
      </c>
      <c r="E845" s="3" t="s">
        <v>7</v>
      </c>
    </row>
    <row r="846" spans="1:5" x14ac:dyDescent="0.35">
      <c r="A846" t="s">
        <v>5</v>
      </c>
      <c r="B846" s="1" t="s">
        <v>6</v>
      </c>
      <c r="C846" s="2">
        <v>37752</v>
      </c>
      <c r="D846">
        <v>80.900000000000006</v>
      </c>
      <c r="E846" s="3" t="s">
        <v>7</v>
      </c>
    </row>
    <row r="847" spans="1:5" x14ac:dyDescent="0.35">
      <c r="A847" t="s">
        <v>5</v>
      </c>
      <c r="B847" s="1" t="s">
        <v>6</v>
      </c>
      <c r="C847" s="2">
        <v>37753</v>
      </c>
      <c r="D847">
        <v>78.900000000000006</v>
      </c>
      <c r="E847" s="3" t="s">
        <v>7</v>
      </c>
    </row>
    <row r="848" spans="1:5" x14ac:dyDescent="0.35">
      <c r="A848" t="s">
        <v>5</v>
      </c>
      <c r="B848" s="1" t="s">
        <v>6</v>
      </c>
      <c r="C848" s="2">
        <v>37754</v>
      </c>
      <c r="D848">
        <v>81.099999999999994</v>
      </c>
      <c r="E848" s="3" t="s">
        <v>7</v>
      </c>
    </row>
    <row r="849" spans="1:5" x14ac:dyDescent="0.35">
      <c r="A849" t="s">
        <v>5</v>
      </c>
      <c r="B849" s="1" t="s">
        <v>6</v>
      </c>
      <c r="C849" s="2">
        <v>37755</v>
      </c>
      <c r="D849">
        <v>76.099999999999994</v>
      </c>
      <c r="E849" s="3" t="s">
        <v>7</v>
      </c>
    </row>
    <row r="850" spans="1:5" x14ac:dyDescent="0.35">
      <c r="A850" t="s">
        <v>5</v>
      </c>
      <c r="B850" s="1" t="s">
        <v>6</v>
      </c>
      <c r="C850" s="2">
        <v>37756</v>
      </c>
      <c r="D850">
        <v>69.2</v>
      </c>
      <c r="E850" s="3" t="s">
        <v>7</v>
      </c>
    </row>
    <row r="851" spans="1:5" x14ac:dyDescent="0.35">
      <c r="A851" t="s">
        <v>5</v>
      </c>
      <c r="B851" s="1" t="s">
        <v>6</v>
      </c>
      <c r="C851" s="2">
        <v>37757</v>
      </c>
      <c r="D851">
        <v>62.2</v>
      </c>
      <c r="E851" s="3" t="s">
        <v>7</v>
      </c>
    </row>
    <row r="852" spans="1:5" x14ac:dyDescent="0.35">
      <c r="A852" t="s">
        <v>5</v>
      </c>
      <c r="B852" s="1" t="s">
        <v>6</v>
      </c>
      <c r="C852" s="2">
        <v>37758</v>
      </c>
      <c r="D852">
        <v>55.6</v>
      </c>
      <c r="E852" s="3" t="s">
        <v>7</v>
      </c>
    </row>
    <row r="853" spans="1:5" x14ac:dyDescent="0.35">
      <c r="A853" t="s">
        <v>5</v>
      </c>
      <c r="B853" s="1" t="s">
        <v>6</v>
      </c>
      <c r="C853" s="2">
        <v>37759</v>
      </c>
      <c r="D853">
        <v>49.5</v>
      </c>
      <c r="E853" s="3" t="s">
        <v>7</v>
      </c>
    </row>
    <row r="854" spans="1:5" x14ac:dyDescent="0.35">
      <c r="A854" t="s">
        <v>5</v>
      </c>
      <c r="B854" s="1" t="s">
        <v>6</v>
      </c>
      <c r="C854" s="2">
        <v>37760</v>
      </c>
      <c r="D854">
        <v>44</v>
      </c>
      <c r="E854" s="3" t="s">
        <v>7</v>
      </c>
    </row>
    <row r="855" spans="1:5" x14ac:dyDescent="0.35">
      <c r="A855" t="s">
        <v>5</v>
      </c>
      <c r="B855" s="1" t="s">
        <v>6</v>
      </c>
      <c r="C855" s="2">
        <v>37761</v>
      </c>
      <c r="D855">
        <v>40.200000000000003</v>
      </c>
      <c r="E855" s="3" t="s">
        <v>7</v>
      </c>
    </row>
    <row r="856" spans="1:5" x14ac:dyDescent="0.35">
      <c r="A856" t="s">
        <v>5</v>
      </c>
      <c r="B856" s="1" t="s">
        <v>6</v>
      </c>
      <c r="C856" s="2">
        <v>37762</v>
      </c>
      <c r="D856">
        <v>36.6</v>
      </c>
      <c r="E856" s="3" t="s">
        <v>7</v>
      </c>
    </row>
    <row r="857" spans="1:5" x14ac:dyDescent="0.35">
      <c r="A857" t="s">
        <v>5</v>
      </c>
      <c r="B857" s="1" t="s">
        <v>6</v>
      </c>
      <c r="C857" s="2">
        <v>37763</v>
      </c>
      <c r="D857">
        <v>34.9</v>
      </c>
      <c r="E857" s="3" t="s">
        <v>7</v>
      </c>
    </row>
    <row r="858" spans="1:5" x14ac:dyDescent="0.35">
      <c r="A858" t="s">
        <v>5</v>
      </c>
      <c r="B858" s="1" t="s">
        <v>6</v>
      </c>
      <c r="C858" s="2">
        <v>37764</v>
      </c>
      <c r="D858">
        <v>34.6</v>
      </c>
      <c r="E858" s="3" t="s">
        <v>7</v>
      </c>
    </row>
    <row r="859" spans="1:5" x14ac:dyDescent="0.35">
      <c r="A859" t="s">
        <v>5</v>
      </c>
      <c r="B859" s="1" t="s">
        <v>6</v>
      </c>
      <c r="C859" s="2">
        <v>37765</v>
      </c>
      <c r="D859">
        <v>36.5</v>
      </c>
      <c r="E859" s="3" t="s">
        <v>7</v>
      </c>
    </row>
    <row r="860" spans="1:5" x14ac:dyDescent="0.35">
      <c r="A860" t="s">
        <v>5</v>
      </c>
      <c r="B860" s="1" t="s">
        <v>6</v>
      </c>
      <c r="C860" s="2">
        <v>37766</v>
      </c>
      <c r="D860">
        <v>50.6</v>
      </c>
      <c r="E860" s="3" t="s">
        <v>7</v>
      </c>
    </row>
    <row r="861" spans="1:5" x14ac:dyDescent="0.35">
      <c r="A861" t="s">
        <v>5</v>
      </c>
      <c r="B861" s="1" t="s">
        <v>6</v>
      </c>
      <c r="C861" s="2">
        <v>37767</v>
      </c>
      <c r="D861">
        <v>57.1</v>
      </c>
      <c r="E861" s="3" t="s">
        <v>7</v>
      </c>
    </row>
    <row r="862" spans="1:5" x14ac:dyDescent="0.35">
      <c r="A862" t="s">
        <v>5</v>
      </c>
      <c r="B862" s="1" t="s">
        <v>6</v>
      </c>
      <c r="C862" s="2">
        <v>37768</v>
      </c>
      <c r="D862">
        <v>73.8</v>
      </c>
      <c r="E862" s="3" t="s">
        <v>7</v>
      </c>
    </row>
    <row r="863" spans="1:5" x14ac:dyDescent="0.35">
      <c r="A863" t="s">
        <v>5</v>
      </c>
      <c r="B863" s="1" t="s">
        <v>6</v>
      </c>
      <c r="C863" s="2">
        <v>37769</v>
      </c>
      <c r="D863">
        <v>77.7</v>
      </c>
      <c r="E863" s="3" t="s">
        <v>7</v>
      </c>
    </row>
    <row r="864" spans="1:5" x14ac:dyDescent="0.35">
      <c r="A864" t="s">
        <v>5</v>
      </c>
      <c r="B864" s="1" t="s">
        <v>6</v>
      </c>
      <c r="C864" s="2">
        <v>37770</v>
      </c>
      <c r="D864">
        <v>78</v>
      </c>
      <c r="E864" s="3" t="s">
        <v>7</v>
      </c>
    </row>
    <row r="865" spans="1:5" x14ac:dyDescent="0.35">
      <c r="A865" t="s">
        <v>5</v>
      </c>
      <c r="B865" s="1" t="s">
        <v>6</v>
      </c>
      <c r="C865" s="2">
        <v>37771</v>
      </c>
      <c r="D865">
        <v>69.8</v>
      </c>
      <c r="E865" s="3" t="s">
        <v>7</v>
      </c>
    </row>
    <row r="866" spans="1:5" x14ac:dyDescent="0.35">
      <c r="A866" t="s">
        <v>5</v>
      </c>
      <c r="B866" s="1" t="s">
        <v>6</v>
      </c>
      <c r="C866" s="2">
        <v>37772</v>
      </c>
      <c r="D866">
        <v>66.400000000000006</v>
      </c>
      <c r="E866" s="3" t="s">
        <v>7</v>
      </c>
    </row>
    <row r="867" spans="1:5" x14ac:dyDescent="0.35">
      <c r="A867" t="s">
        <v>5</v>
      </c>
      <c r="B867" s="1" t="s">
        <v>6</v>
      </c>
      <c r="C867" s="2">
        <v>37773</v>
      </c>
      <c r="D867">
        <v>70.2</v>
      </c>
      <c r="E867" s="3" t="s">
        <v>7</v>
      </c>
    </row>
    <row r="868" spans="1:5" x14ac:dyDescent="0.35">
      <c r="A868" t="s">
        <v>5</v>
      </c>
      <c r="B868" s="1" t="s">
        <v>6</v>
      </c>
      <c r="C868" s="2">
        <v>37774</v>
      </c>
      <c r="D868">
        <v>177</v>
      </c>
      <c r="E868" s="3" t="s">
        <v>7</v>
      </c>
    </row>
    <row r="869" spans="1:5" x14ac:dyDescent="0.35">
      <c r="A869" t="s">
        <v>5</v>
      </c>
      <c r="B869" s="1" t="s">
        <v>6</v>
      </c>
      <c r="C869" s="2">
        <v>37775</v>
      </c>
      <c r="D869">
        <v>170</v>
      </c>
      <c r="E869" s="3" t="s">
        <v>7</v>
      </c>
    </row>
    <row r="870" spans="1:5" x14ac:dyDescent="0.35">
      <c r="A870" t="s">
        <v>5</v>
      </c>
      <c r="B870" s="1" t="s">
        <v>6</v>
      </c>
      <c r="C870" s="2">
        <v>37776</v>
      </c>
      <c r="D870">
        <v>130</v>
      </c>
      <c r="E870" s="3" t="s">
        <v>7</v>
      </c>
    </row>
    <row r="871" spans="1:5" x14ac:dyDescent="0.35">
      <c r="A871" t="s">
        <v>5</v>
      </c>
      <c r="B871" s="1" t="s">
        <v>6</v>
      </c>
      <c r="C871" s="2">
        <v>37777</v>
      </c>
      <c r="D871">
        <v>94.6</v>
      </c>
      <c r="E871" s="3" t="s">
        <v>7</v>
      </c>
    </row>
    <row r="872" spans="1:5" x14ac:dyDescent="0.35">
      <c r="A872" t="s">
        <v>5</v>
      </c>
      <c r="B872" s="1" t="s">
        <v>6</v>
      </c>
      <c r="C872" s="2">
        <v>37778</v>
      </c>
      <c r="D872">
        <v>86.6</v>
      </c>
      <c r="E872" s="3" t="s">
        <v>7</v>
      </c>
    </row>
    <row r="873" spans="1:5" x14ac:dyDescent="0.35">
      <c r="A873" t="s">
        <v>5</v>
      </c>
      <c r="B873" s="1" t="s">
        <v>6</v>
      </c>
      <c r="C873" s="2">
        <v>37779</v>
      </c>
      <c r="D873">
        <v>72.599999999999994</v>
      </c>
      <c r="E873" s="3" t="s">
        <v>7</v>
      </c>
    </row>
    <row r="874" spans="1:5" x14ac:dyDescent="0.35">
      <c r="A874" t="s">
        <v>5</v>
      </c>
      <c r="B874" s="1" t="s">
        <v>6</v>
      </c>
      <c r="C874" s="2">
        <v>37780</v>
      </c>
      <c r="D874">
        <v>63.2</v>
      </c>
      <c r="E874" s="3" t="s">
        <v>7</v>
      </c>
    </row>
    <row r="875" spans="1:5" x14ac:dyDescent="0.35">
      <c r="A875" t="s">
        <v>5</v>
      </c>
      <c r="B875" s="1" t="s">
        <v>6</v>
      </c>
      <c r="C875" s="2">
        <v>37781</v>
      </c>
      <c r="D875">
        <v>57.1</v>
      </c>
      <c r="E875" s="3" t="s">
        <v>7</v>
      </c>
    </row>
    <row r="876" spans="1:5" x14ac:dyDescent="0.35">
      <c r="A876" t="s">
        <v>5</v>
      </c>
      <c r="B876" s="1" t="s">
        <v>6</v>
      </c>
      <c r="C876" s="2">
        <v>37782</v>
      </c>
      <c r="D876">
        <v>51.8</v>
      </c>
      <c r="E876" s="3" t="s">
        <v>7</v>
      </c>
    </row>
    <row r="877" spans="1:5" x14ac:dyDescent="0.35">
      <c r="A877" t="s">
        <v>5</v>
      </c>
      <c r="B877" s="1" t="s">
        <v>6</v>
      </c>
      <c r="C877" s="2">
        <v>37783</v>
      </c>
      <c r="D877">
        <v>44.8</v>
      </c>
      <c r="E877" s="3" t="s">
        <v>7</v>
      </c>
    </row>
    <row r="878" spans="1:5" x14ac:dyDescent="0.35">
      <c r="A878" t="s">
        <v>5</v>
      </c>
      <c r="B878" s="1" t="s">
        <v>6</v>
      </c>
      <c r="C878" s="2">
        <v>37784</v>
      </c>
      <c r="D878">
        <v>41.8</v>
      </c>
      <c r="E878" s="3" t="s">
        <v>7</v>
      </c>
    </row>
    <row r="879" spans="1:5" x14ac:dyDescent="0.35">
      <c r="A879" t="s">
        <v>5</v>
      </c>
      <c r="B879" s="1" t="s">
        <v>6</v>
      </c>
      <c r="C879" s="2">
        <v>37785</v>
      </c>
      <c r="D879">
        <v>36.9</v>
      </c>
      <c r="E879" s="3" t="s">
        <v>7</v>
      </c>
    </row>
    <row r="880" spans="1:5" x14ac:dyDescent="0.35">
      <c r="A880" t="s">
        <v>5</v>
      </c>
      <c r="B880" s="1" t="s">
        <v>6</v>
      </c>
      <c r="C880" s="2">
        <v>37786</v>
      </c>
      <c r="D880">
        <v>54.9</v>
      </c>
      <c r="E880" s="3" t="s">
        <v>7</v>
      </c>
    </row>
    <row r="881" spans="1:5" x14ac:dyDescent="0.35">
      <c r="A881" t="s">
        <v>5</v>
      </c>
      <c r="B881" s="1" t="s">
        <v>6</v>
      </c>
      <c r="C881" s="2">
        <v>37787</v>
      </c>
      <c r="D881">
        <v>82.1</v>
      </c>
      <c r="E881" s="3" t="s">
        <v>7</v>
      </c>
    </row>
    <row r="882" spans="1:5" x14ac:dyDescent="0.35">
      <c r="A882" t="s">
        <v>5</v>
      </c>
      <c r="B882" s="1" t="s">
        <v>6</v>
      </c>
      <c r="C882" s="2">
        <v>37788</v>
      </c>
      <c r="D882">
        <v>79.3</v>
      </c>
      <c r="E882" s="3" t="s">
        <v>7</v>
      </c>
    </row>
    <row r="883" spans="1:5" x14ac:dyDescent="0.35">
      <c r="A883" t="s">
        <v>5</v>
      </c>
      <c r="B883" s="1" t="s">
        <v>6</v>
      </c>
      <c r="C883" s="2">
        <v>37789</v>
      </c>
      <c r="D883">
        <v>64.8</v>
      </c>
      <c r="E883" s="3" t="s">
        <v>7</v>
      </c>
    </row>
    <row r="884" spans="1:5" x14ac:dyDescent="0.35">
      <c r="A884" t="s">
        <v>5</v>
      </c>
      <c r="B884" s="1" t="s">
        <v>6</v>
      </c>
      <c r="C884" s="2">
        <v>37790</v>
      </c>
      <c r="D884">
        <v>50.2</v>
      </c>
      <c r="E884" s="3" t="s">
        <v>7</v>
      </c>
    </row>
    <row r="885" spans="1:5" x14ac:dyDescent="0.35">
      <c r="A885" t="s">
        <v>5</v>
      </c>
      <c r="B885" s="1" t="s">
        <v>6</v>
      </c>
      <c r="C885" s="2">
        <v>37791</v>
      </c>
      <c r="D885">
        <v>42.2</v>
      </c>
      <c r="E885" s="3" t="s">
        <v>7</v>
      </c>
    </row>
    <row r="886" spans="1:5" x14ac:dyDescent="0.35">
      <c r="A886" t="s">
        <v>5</v>
      </c>
      <c r="B886" s="1" t="s">
        <v>6</v>
      </c>
      <c r="C886" s="2">
        <v>37792</v>
      </c>
      <c r="D886">
        <v>37.1</v>
      </c>
      <c r="E886" s="3" t="s">
        <v>7</v>
      </c>
    </row>
    <row r="887" spans="1:5" x14ac:dyDescent="0.35">
      <c r="A887" t="s">
        <v>5</v>
      </c>
      <c r="B887" s="1" t="s">
        <v>6</v>
      </c>
      <c r="C887" s="2">
        <v>37793</v>
      </c>
      <c r="D887">
        <v>31.2</v>
      </c>
      <c r="E887" s="3" t="s">
        <v>7</v>
      </c>
    </row>
    <row r="888" spans="1:5" x14ac:dyDescent="0.35">
      <c r="A888" t="s">
        <v>5</v>
      </c>
      <c r="B888" s="1" t="s">
        <v>6</v>
      </c>
      <c r="C888" s="2">
        <v>37794</v>
      </c>
      <c r="D888">
        <v>27.8</v>
      </c>
      <c r="E888" s="3" t="s">
        <v>7</v>
      </c>
    </row>
    <row r="889" spans="1:5" x14ac:dyDescent="0.35">
      <c r="A889" t="s">
        <v>5</v>
      </c>
      <c r="B889" s="1" t="s">
        <v>6</v>
      </c>
      <c r="C889" s="2">
        <v>37795</v>
      </c>
      <c r="D889">
        <v>24.9</v>
      </c>
      <c r="E889" s="3" t="s">
        <v>7</v>
      </c>
    </row>
    <row r="890" spans="1:5" x14ac:dyDescent="0.35">
      <c r="A890" t="s">
        <v>5</v>
      </c>
      <c r="B890" s="1" t="s">
        <v>6</v>
      </c>
      <c r="C890" s="2">
        <v>37796</v>
      </c>
      <c r="D890">
        <v>22.7</v>
      </c>
      <c r="E890" s="3" t="s">
        <v>7</v>
      </c>
    </row>
    <row r="891" spans="1:5" x14ac:dyDescent="0.35">
      <c r="A891" t="s">
        <v>5</v>
      </c>
      <c r="B891" s="1" t="s">
        <v>6</v>
      </c>
      <c r="C891" s="2">
        <v>37797</v>
      </c>
      <c r="D891">
        <v>20.3</v>
      </c>
      <c r="E891" s="3" t="s">
        <v>7</v>
      </c>
    </row>
    <row r="892" spans="1:5" x14ac:dyDescent="0.35">
      <c r="A892" t="s">
        <v>5</v>
      </c>
      <c r="B892" s="1" t="s">
        <v>6</v>
      </c>
      <c r="C892" s="2">
        <v>37798</v>
      </c>
      <c r="D892">
        <v>18.2</v>
      </c>
      <c r="E892" s="3" t="s">
        <v>7</v>
      </c>
    </row>
    <row r="893" spans="1:5" x14ac:dyDescent="0.35">
      <c r="A893" t="s">
        <v>5</v>
      </c>
      <c r="B893" s="1" t="s">
        <v>6</v>
      </c>
      <c r="C893" s="2">
        <v>37799</v>
      </c>
      <c r="D893">
        <v>16</v>
      </c>
      <c r="E893" s="3" t="s">
        <v>7</v>
      </c>
    </row>
    <row r="894" spans="1:5" x14ac:dyDescent="0.35">
      <c r="A894" t="s">
        <v>5</v>
      </c>
      <c r="B894" s="1" t="s">
        <v>6</v>
      </c>
      <c r="C894" s="2">
        <v>37800</v>
      </c>
      <c r="D894">
        <v>13.9</v>
      </c>
      <c r="E894" s="3" t="s">
        <v>7</v>
      </c>
    </row>
    <row r="895" spans="1:5" x14ac:dyDescent="0.35">
      <c r="A895" t="s">
        <v>5</v>
      </c>
      <c r="B895" s="1" t="s">
        <v>6</v>
      </c>
      <c r="C895" s="2">
        <v>37801</v>
      </c>
      <c r="D895">
        <v>12.6</v>
      </c>
      <c r="E895" s="3" t="s">
        <v>7</v>
      </c>
    </row>
    <row r="896" spans="1:5" x14ac:dyDescent="0.35">
      <c r="A896" t="s">
        <v>5</v>
      </c>
      <c r="B896" s="1" t="s">
        <v>6</v>
      </c>
      <c r="C896" s="2">
        <v>37802</v>
      </c>
      <c r="D896">
        <v>11.4</v>
      </c>
      <c r="E896" s="3" t="s">
        <v>7</v>
      </c>
    </row>
    <row r="897" spans="1:5" x14ac:dyDescent="0.35">
      <c r="A897" t="s">
        <v>5</v>
      </c>
      <c r="B897" s="1" t="s">
        <v>6</v>
      </c>
      <c r="C897" s="2">
        <v>37803</v>
      </c>
      <c r="D897">
        <v>10.7</v>
      </c>
      <c r="E897" s="3" t="s">
        <v>7</v>
      </c>
    </row>
    <row r="898" spans="1:5" x14ac:dyDescent="0.35">
      <c r="A898" t="s">
        <v>5</v>
      </c>
      <c r="B898" s="1" t="s">
        <v>6</v>
      </c>
      <c r="C898" s="2">
        <v>37804</v>
      </c>
      <c r="D898">
        <v>9.91</v>
      </c>
      <c r="E898" s="3" t="s">
        <v>7</v>
      </c>
    </row>
    <row r="899" spans="1:5" x14ac:dyDescent="0.35">
      <c r="A899" t="s">
        <v>5</v>
      </c>
      <c r="B899" s="1" t="s">
        <v>6</v>
      </c>
      <c r="C899" s="2">
        <v>37805</v>
      </c>
      <c r="D899">
        <v>8.99</v>
      </c>
      <c r="E899" s="3" t="s">
        <v>7</v>
      </c>
    </row>
    <row r="900" spans="1:5" x14ac:dyDescent="0.35">
      <c r="A900" t="s">
        <v>5</v>
      </c>
      <c r="B900" s="1" t="s">
        <v>6</v>
      </c>
      <c r="C900" s="2">
        <v>37806</v>
      </c>
      <c r="D900">
        <v>8.25</v>
      </c>
      <c r="E900" s="3" t="s">
        <v>7</v>
      </c>
    </row>
    <row r="901" spans="1:5" x14ac:dyDescent="0.35">
      <c r="A901" t="s">
        <v>5</v>
      </c>
      <c r="B901" s="1" t="s">
        <v>6</v>
      </c>
      <c r="C901" s="2">
        <v>37807</v>
      </c>
      <c r="D901">
        <v>8.02</v>
      </c>
      <c r="E901" s="3" t="s">
        <v>7</v>
      </c>
    </row>
    <row r="902" spans="1:5" x14ac:dyDescent="0.35">
      <c r="A902" t="s">
        <v>5</v>
      </c>
      <c r="B902" s="1" t="s">
        <v>6</v>
      </c>
      <c r="C902" s="2">
        <v>37808</v>
      </c>
      <c r="D902">
        <v>8.0299999999999994</v>
      </c>
      <c r="E902" s="3" t="s">
        <v>7</v>
      </c>
    </row>
    <row r="903" spans="1:5" x14ac:dyDescent="0.35">
      <c r="A903" t="s">
        <v>5</v>
      </c>
      <c r="B903" s="1" t="s">
        <v>6</v>
      </c>
      <c r="C903" s="2">
        <v>37809</v>
      </c>
      <c r="D903">
        <v>7.69</v>
      </c>
      <c r="E903" s="3" t="s">
        <v>7</v>
      </c>
    </row>
    <row r="904" spans="1:5" x14ac:dyDescent="0.35">
      <c r="A904" t="s">
        <v>5</v>
      </c>
      <c r="B904" s="1" t="s">
        <v>6</v>
      </c>
      <c r="C904" s="2">
        <v>37810</v>
      </c>
      <c r="D904">
        <v>7.45</v>
      </c>
      <c r="E904" s="3" t="s">
        <v>7</v>
      </c>
    </row>
    <row r="905" spans="1:5" x14ac:dyDescent="0.35">
      <c r="A905" t="s">
        <v>5</v>
      </c>
      <c r="B905" s="1" t="s">
        <v>6</v>
      </c>
      <c r="C905" s="2">
        <v>37811</v>
      </c>
      <c r="D905">
        <v>7.34</v>
      </c>
      <c r="E905" s="3" t="s">
        <v>7</v>
      </c>
    </row>
    <row r="906" spans="1:5" x14ac:dyDescent="0.35">
      <c r="A906" t="s">
        <v>5</v>
      </c>
      <c r="B906" s="1" t="s">
        <v>6</v>
      </c>
      <c r="C906" s="2">
        <v>37812</v>
      </c>
      <c r="D906">
        <v>7.1</v>
      </c>
      <c r="E906" s="3" t="s">
        <v>7</v>
      </c>
    </row>
    <row r="907" spans="1:5" x14ac:dyDescent="0.35">
      <c r="A907" t="s">
        <v>5</v>
      </c>
      <c r="B907" s="1" t="s">
        <v>6</v>
      </c>
      <c r="C907" s="2">
        <v>37813</v>
      </c>
      <c r="D907">
        <v>7.89</v>
      </c>
      <c r="E907" s="3" t="s">
        <v>7</v>
      </c>
    </row>
    <row r="908" spans="1:5" x14ac:dyDescent="0.35">
      <c r="A908" t="s">
        <v>5</v>
      </c>
      <c r="B908" s="1" t="s">
        <v>6</v>
      </c>
      <c r="C908" s="2">
        <v>37814</v>
      </c>
      <c r="D908">
        <v>8.73</v>
      </c>
      <c r="E908" s="3" t="s">
        <v>7</v>
      </c>
    </row>
    <row r="909" spans="1:5" x14ac:dyDescent="0.35">
      <c r="A909" t="s">
        <v>5</v>
      </c>
      <c r="B909" s="1" t="s">
        <v>6</v>
      </c>
      <c r="C909" s="2">
        <v>37815</v>
      </c>
      <c r="D909">
        <v>7.88</v>
      </c>
      <c r="E909" s="3" t="s">
        <v>7</v>
      </c>
    </row>
    <row r="910" spans="1:5" x14ac:dyDescent="0.35">
      <c r="A910" t="s">
        <v>5</v>
      </c>
      <c r="B910" s="1" t="s">
        <v>6</v>
      </c>
      <c r="C910" s="2">
        <v>37816</v>
      </c>
      <c r="D910">
        <v>6.93</v>
      </c>
      <c r="E910" s="3" t="s">
        <v>7</v>
      </c>
    </row>
    <row r="911" spans="1:5" x14ac:dyDescent="0.35">
      <c r="A911" t="s">
        <v>5</v>
      </c>
      <c r="B911" s="1" t="s">
        <v>6</v>
      </c>
      <c r="C911" s="2">
        <v>37817</v>
      </c>
      <c r="D911">
        <v>6.7</v>
      </c>
      <c r="E911" s="3" t="s">
        <v>7</v>
      </c>
    </row>
    <row r="912" spans="1:5" x14ac:dyDescent="0.35">
      <c r="A912" t="s">
        <v>5</v>
      </c>
      <c r="B912" s="1" t="s">
        <v>6</v>
      </c>
      <c r="C912" s="2">
        <v>37818</v>
      </c>
      <c r="D912">
        <v>6.19</v>
      </c>
      <c r="E912" s="3" t="s">
        <v>7</v>
      </c>
    </row>
    <row r="913" spans="1:5" x14ac:dyDescent="0.35">
      <c r="A913" t="s">
        <v>5</v>
      </c>
      <c r="B913" s="1" t="s">
        <v>6</v>
      </c>
      <c r="C913" s="2">
        <v>37819</v>
      </c>
      <c r="D913">
        <v>6.4</v>
      </c>
      <c r="E913" s="3" t="s">
        <v>7</v>
      </c>
    </row>
    <row r="914" spans="1:5" x14ac:dyDescent="0.35">
      <c r="A914" t="s">
        <v>5</v>
      </c>
      <c r="B914" s="1" t="s">
        <v>6</v>
      </c>
      <c r="C914" s="2">
        <v>37820</v>
      </c>
      <c r="D914">
        <v>6.46</v>
      </c>
      <c r="E914" s="3" t="s">
        <v>7</v>
      </c>
    </row>
    <row r="915" spans="1:5" x14ac:dyDescent="0.35">
      <c r="A915" t="s">
        <v>5</v>
      </c>
      <c r="B915" s="1" t="s">
        <v>6</v>
      </c>
      <c r="C915" s="2">
        <v>37821</v>
      </c>
      <c r="D915">
        <v>6.21</v>
      </c>
      <c r="E915" s="3" t="s">
        <v>7</v>
      </c>
    </row>
    <row r="916" spans="1:5" x14ac:dyDescent="0.35">
      <c r="A916" t="s">
        <v>5</v>
      </c>
      <c r="B916" s="1" t="s">
        <v>6</v>
      </c>
      <c r="C916" s="2">
        <v>37822</v>
      </c>
      <c r="D916">
        <v>5.89</v>
      </c>
      <c r="E916" s="3" t="s">
        <v>7</v>
      </c>
    </row>
    <row r="917" spans="1:5" x14ac:dyDescent="0.35">
      <c r="A917" t="s">
        <v>5</v>
      </c>
      <c r="B917" s="1" t="s">
        <v>6</v>
      </c>
      <c r="C917" s="2">
        <v>37823</v>
      </c>
      <c r="D917">
        <v>5.69</v>
      </c>
      <c r="E917" s="3" t="s">
        <v>7</v>
      </c>
    </row>
    <row r="918" spans="1:5" x14ac:dyDescent="0.35">
      <c r="A918" t="s">
        <v>5</v>
      </c>
      <c r="B918" s="1" t="s">
        <v>6</v>
      </c>
      <c r="C918" s="2">
        <v>37824</v>
      </c>
      <c r="D918">
        <v>7.1</v>
      </c>
      <c r="E918" s="3" t="s">
        <v>7</v>
      </c>
    </row>
    <row r="919" spans="1:5" x14ac:dyDescent="0.35">
      <c r="A919" t="s">
        <v>5</v>
      </c>
      <c r="B919" s="1" t="s">
        <v>6</v>
      </c>
      <c r="C919" s="2">
        <v>37825</v>
      </c>
      <c r="D919">
        <v>9.26</v>
      </c>
      <c r="E919" s="3" t="s">
        <v>7</v>
      </c>
    </row>
    <row r="920" spans="1:5" x14ac:dyDescent="0.35">
      <c r="A920" t="s">
        <v>5</v>
      </c>
      <c r="B920" s="1" t="s">
        <v>6</v>
      </c>
      <c r="C920" s="2">
        <v>37826</v>
      </c>
      <c r="D920">
        <v>9.8800000000000008</v>
      </c>
      <c r="E920" s="3" t="s">
        <v>7</v>
      </c>
    </row>
    <row r="921" spans="1:5" x14ac:dyDescent="0.35">
      <c r="A921" t="s">
        <v>5</v>
      </c>
      <c r="B921" s="1" t="s">
        <v>6</v>
      </c>
      <c r="C921" s="2">
        <v>37827</v>
      </c>
      <c r="D921">
        <v>9.1999999999999993</v>
      </c>
      <c r="E921" s="3" t="s">
        <v>7</v>
      </c>
    </row>
    <row r="922" spans="1:5" x14ac:dyDescent="0.35">
      <c r="A922" t="s">
        <v>5</v>
      </c>
      <c r="B922" s="1" t="s">
        <v>6</v>
      </c>
      <c r="C922" s="2">
        <v>37828</v>
      </c>
      <c r="D922">
        <v>8.2100000000000009</v>
      </c>
      <c r="E922" s="3" t="s">
        <v>7</v>
      </c>
    </row>
    <row r="923" spans="1:5" x14ac:dyDescent="0.35">
      <c r="A923" t="s">
        <v>5</v>
      </c>
      <c r="B923" s="1" t="s">
        <v>6</v>
      </c>
      <c r="C923" s="2">
        <v>37829</v>
      </c>
      <c r="D923">
        <v>7.91</v>
      </c>
      <c r="E923" s="3" t="s">
        <v>7</v>
      </c>
    </row>
    <row r="924" spans="1:5" x14ac:dyDescent="0.35">
      <c r="A924" t="s">
        <v>5</v>
      </c>
      <c r="B924" s="1" t="s">
        <v>6</v>
      </c>
      <c r="C924" s="2">
        <v>37830</v>
      </c>
      <c r="D924">
        <v>7.3</v>
      </c>
      <c r="E924" s="3" t="s">
        <v>7</v>
      </c>
    </row>
    <row r="925" spans="1:5" x14ac:dyDescent="0.35">
      <c r="A925" t="s">
        <v>5</v>
      </c>
      <c r="B925" s="1" t="s">
        <v>6</v>
      </c>
      <c r="C925" s="2">
        <v>37831</v>
      </c>
      <c r="D925">
        <v>6.65</v>
      </c>
      <c r="E925" s="3" t="s">
        <v>7</v>
      </c>
    </row>
    <row r="926" spans="1:5" x14ac:dyDescent="0.35">
      <c r="A926" t="s">
        <v>5</v>
      </c>
      <c r="B926" s="1" t="s">
        <v>6</v>
      </c>
      <c r="C926" s="2">
        <v>37832</v>
      </c>
      <c r="D926">
        <v>5.75</v>
      </c>
      <c r="E926" s="3" t="s">
        <v>7</v>
      </c>
    </row>
    <row r="927" spans="1:5" x14ac:dyDescent="0.35">
      <c r="A927" t="s">
        <v>5</v>
      </c>
      <c r="B927" s="1" t="s">
        <v>6</v>
      </c>
      <c r="C927" s="2">
        <v>37833</v>
      </c>
      <c r="D927">
        <v>5.39</v>
      </c>
      <c r="E927" s="3" t="s">
        <v>7</v>
      </c>
    </row>
    <row r="928" spans="1:5" x14ac:dyDescent="0.35">
      <c r="A928" t="s">
        <v>5</v>
      </c>
      <c r="B928" s="1" t="s">
        <v>6</v>
      </c>
      <c r="C928" s="2">
        <v>37834</v>
      </c>
      <c r="D928">
        <v>5.67</v>
      </c>
      <c r="E928" s="3" t="s">
        <v>7</v>
      </c>
    </row>
    <row r="929" spans="1:5" x14ac:dyDescent="0.35">
      <c r="A929" t="s">
        <v>5</v>
      </c>
      <c r="B929" s="1" t="s">
        <v>6</v>
      </c>
      <c r="C929" s="2">
        <v>37835</v>
      </c>
      <c r="D929">
        <v>11.2</v>
      </c>
      <c r="E929" s="3" t="s">
        <v>7</v>
      </c>
    </row>
    <row r="930" spans="1:5" x14ac:dyDescent="0.35">
      <c r="A930" t="s">
        <v>5</v>
      </c>
      <c r="B930" s="1" t="s">
        <v>6</v>
      </c>
      <c r="C930" s="2">
        <v>37836</v>
      </c>
      <c r="D930">
        <v>9.44</v>
      </c>
      <c r="E930" s="3" t="s">
        <v>7</v>
      </c>
    </row>
    <row r="931" spans="1:5" x14ac:dyDescent="0.35">
      <c r="A931" t="s">
        <v>5</v>
      </c>
      <c r="B931" s="1" t="s">
        <v>6</v>
      </c>
      <c r="C931" s="2">
        <v>37837</v>
      </c>
      <c r="D931">
        <v>8.25</v>
      </c>
      <c r="E931" s="3" t="s">
        <v>7</v>
      </c>
    </row>
    <row r="932" spans="1:5" x14ac:dyDescent="0.35">
      <c r="A932" t="s">
        <v>5</v>
      </c>
      <c r="B932" s="1" t="s">
        <v>6</v>
      </c>
      <c r="C932" s="2">
        <v>37838</v>
      </c>
      <c r="D932">
        <v>9.73</v>
      </c>
      <c r="E932" s="3" t="s">
        <v>7</v>
      </c>
    </row>
    <row r="933" spans="1:5" x14ac:dyDescent="0.35">
      <c r="A933" t="s">
        <v>5</v>
      </c>
      <c r="B933" s="1" t="s">
        <v>6</v>
      </c>
      <c r="C933" s="2">
        <v>37839</v>
      </c>
      <c r="D933">
        <v>12.2</v>
      </c>
      <c r="E933" s="3" t="s">
        <v>7</v>
      </c>
    </row>
    <row r="934" spans="1:5" x14ac:dyDescent="0.35">
      <c r="A934" t="s">
        <v>5</v>
      </c>
      <c r="B934" s="1" t="s">
        <v>6</v>
      </c>
      <c r="C934" s="2">
        <v>37840</v>
      </c>
      <c r="D934">
        <v>10.7</v>
      </c>
      <c r="E934" s="3" t="s">
        <v>7</v>
      </c>
    </row>
    <row r="935" spans="1:5" x14ac:dyDescent="0.35">
      <c r="A935" t="s">
        <v>5</v>
      </c>
      <c r="B935" s="1" t="s">
        <v>6</v>
      </c>
      <c r="C935" s="2">
        <v>37841</v>
      </c>
      <c r="D935">
        <v>10.5</v>
      </c>
      <c r="E935" s="3" t="s">
        <v>7</v>
      </c>
    </row>
    <row r="936" spans="1:5" x14ac:dyDescent="0.35">
      <c r="A936" t="s">
        <v>5</v>
      </c>
      <c r="B936" s="1" t="s">
        <v>6</v>
      </c>
      <c r="C936" s="2">
        <v>37842</v>
      </c>
      <c r="D936">
        <v>10.1</v>
      </c>
      <c r="E936" s="3" t="s">
        <v>7</v>
      </c>
    </row>
    <row r="937" spans="1:5" x14ac:dyDescent="0.35">
      <c r="A937" t="s">
        <v>5</v>
      </c>
      <c r="B937" s="1" t="s">
        <v>6</v>
      </c>
      <c r="C937" s="2">
        <v>37843</v>
      </c>
      <c r="D937">
        <v>9.2799999999999994</v>
      </c>
      <c r="E937" s="3" t="s">
        <v>7</v>
      </c>
    </row>
    <row r="938" spans="1:5" x14ac:dyDescent="0.35">
      <c r="A938" t="s">
        <v>5</v>
      </c>
      <c r="B938" s="1" t="s">
        <v>6</v>
      </c>
      <c r="C938" s="2">
        <v>37844</v>
      </c>
      <c r="D938">
        <v>8.44</v>
      </c>
      <c r="E938" s="3" t="s">
        <v>7</v>
      </c>
    </row>
    <row r="939" spans="1:5" x14ac:dyDescent="0.35">
      <c r="A939" t="s">
        <v>5</v>
      </c>
      <c r="B939" s="1" t="s">
        <v>6</v>
      </c>
      <c r="C939" s="2">
        <v>37845</v>
      </c>
      <c r="D939">
        <v>8.9</v>
      </c>
      <c r="E939" s="3" t="s">
        <v>7</v>
      </c>
    </row>
    <row r="940" spans="1:5" x14ac:dyDescent="0.35">
      <c r="A940" t="s">
        <v>5</v>
      </c>
      <c r="B940" s="1" t="s">
        <v>6</v>
      </c>
      <c r="C940" s="2">
        <v>37846</v>
      </c>
      <c r="D940">
        <v>8.17</v>
      </c>
      <c r="E940" s="3" t="s">
        <v>7</v>
      </c>
    </row>
    <row r="941" spans="1:5" x14ac:dyDescent="0.35">
      <c r="A941" t="s">
        <v>5</v>
      </c>
      <c r="B941" s="1" t="s">
        <v>6</v>
      </c>
      <c r="C941" s="2">
        <v>37847</v>
      </c>
      <c r="D941">
        <v>7.43</v>
      </c>
      <c r="E941" s="3" t="s">
        <v>7</v>
      </c>
    </row>
    <row r="942" spans="1:5" x14ac:dyDescent="0.35">
      <c r="A942" t="s">
        <v>5</v>
      </c>
      <c r="B942" s="1" t="s">
        <v>6</v>
      </c>
      <c r="C942" s="2">
        <v>37848</v>
      </c>
      <c r="D942">
        <v>6.91</v>
      </c>
      <c r="E942" s="3" t="s">
        <v>7</v>
      </c>
    </row>
    <row r="943" spans="1:5" x14ac:dyDescent="0.35">
      <c r="A943" t="s">
        <v>5</v>
      </c>
      <c r="B943" s="1" t="s">
        <v>6</v>
      </c>
      <c r="C943" s="2">
        <v>37849</v>
      </c>
      <c r="D943">
        <v>6.38</v>
      </c>
      <c r="E943" s="3" t="s">
        <v>7</v>
      </c>
    </row>
    <row r="944" spans="1:5" x14ac:dyDescent="0.35">
      <c r="A944" t="s">
        <v>5</v>
      </c>
      <c r="B944" s="1" t="s">
        <v>6</v>
      </c>
      <c r="C944" s="2">
        <v>37850</v>
      </c>
      <c r="D944">
        <v>6.35</v>
      </c>
      <c r="E944" s="3" t="s">
        <v>7</v>
      </c>
    </row>
    <row r="945" spans="1:5" x14ac:dyDescent="0.35">
      <c r="A945" t="s">
        <v>5</v>
      </c>
      <c r="B945" s="1" t="s">
        <v>6</v>
      </c>
      <c r="C945" s="2">
        <v>37851</v>
      </c>
      <c r="D945">
        <v>5.77</v>
      </c>
      <c r="E945" s="3" t="s">
        <v>7</v>
      </c>
    </row>
    <row r="946" spans="1:5" x14ac:dyDescent="0.35">
      <c r="A946" t="s">
        <v>5</v>
      </c>
      <c r="B946" s="1" t="s">
        <v>6</v>
      </c>
      <c r="C946" s="2">
        <v>37852</v>
      </c>
      <c r="D946">
        <v>5.04</v>
      </c>
      <c r="E946" s="3" t="s">
        <v>7</v>
      </c>
    </row>
    <row r="947" spans="1:5" x14ac:dyDescent="0.35">
      <c r="A947" t="s">
        <v>5</v>
      </c>
      <c r="B947" s="1" t="s">
        <v>6</v>
      </c>
      <c r="C947" s="2">
        <v>37853</v>
      </c>
      <c r="D947">
        <v>4.63</v>
      </c>
      <c r="E947" s="3" t="s">
        <v>7</v>
      </c>
    </row>
    <row r="948" spans="1:5" x14ac:dyDescent="0.35">
      <c r="A948" t="s">
        <v>5</v>
      </c>
      <c r="B948" s="1" t="s">
        <v>6</v>
      </c>
      <c r="C948" s="2">
        <v>37854</v>
      </c>
      <c r="D948">
        <v>4.2699999999999996</v>
      </c>
      <c r="E948" s="3" t="s">
        <v>7</v>
      </c>
    </row>
    <row r="949" spans="1:5" x14ac:dyDescent="0.35">
      <c r="A949" t="s">
        <v>5</v>
      </c>
      <c r="B949" s="1" t="s">
        <v>6</v>
      </c>
      <c r="C949" s="2">
        <v>37855</v>
      </c>
      <c r="D949">
        <v>3.91</v>
      </c>
      <c r="E949" s="3" t="s">
        <v>7</v>
      </c>
    </row>
    <row r="950" spans="1:5" x14ac:dyDescent="0.35">
      <c r="A950" t="s">
        <v>5</v>
      </c>
      <c r="B950" s="1" t="s">
        <v>6</v>
      </c>
      <c r="C950" s="2">
        <v>37856</v>
      </c>
      <c r="D950">
        <v>3.74</v>
      </c>
      <c r="E950" s="3" t="s">
        <v>7</v>
      </c>
    </row>
    <row r="951" spans="1:5" x14ac:dyDescent="0.35">
      <c r="A951" t="s">
        <v>5</v>
      </c>
      <c r="B951" s="1" t="s">
        <v>6</v>
      </c>
      <c r="C951" s="2">
        <v>37857</v>
      </c>
      <c r="D951">
        <v>3.5</v>
      </c>
      <c r="E951" s="3" t="s">
        <v>7</v>
      </c>
    </row>
    <row r="952" spans="1:5" x14ac:dyDescent="0.35">
      <c r="A952" t="s">
        <v>5</v>
      </c>
      <c r="B952" s="1" t="s">
        <v>6</v>
      </c>
      <c r="C952" s="2">
        <v>37858</v>
      </c>
      <c r="D952">
        <v>3.43</v>
      </c>
      <c r="E952" s="3" t="s">
        <v>7</v>
      </c>
    </row>
    <row r="953" spans="1:5" x14ac:dyDescent="0.35">
      <c r="A953" t="s">
        <v>5</v>
      </c>
      <c r="B953" s="1" t="s">
        <v>6</v>
      </c>
      <c r="C953" s="2">
        <v>37859</v>
      </c>
      <c r="D953">
        <v>3.2</v>
      </c>
      <c r="E953" s="3" t="s">
        <v>7</v>
      </c>
    </row>
    <row r="954" spans="1:5" x14ac:dyDescent="0.35">
      <c r="A954" t="s">
        <v>5</v>
      </c>
      <c r="B954" s="1" t="s">
        <v>6</v>
      </c>
      <c r="C954" s="2">
        <v>37860</v>
      </c>
      <c r="D954">
        <v>3.33</v>
      </c>
      <c r="E954" s="3" t="s">
        <v>7</v>
      </c>
    </row>
    <row r="955" spans="1:5" x14ac:dyDescent="0.35">
      <c r="A955" t="s">
        <v>5</v>
      </c>
      <c r="B955" s="1" t="s">
        <v>6</v>
      </c>
      <c r="C955" s="2">
        <v>37861</v>
      </c>
      <c r="D955">
        <v>3.16</v>
      </c>
      <c r="E955" s="3" t="s">
        <v>7</v>
      </c>
    </row>
    <row r="956" spans="1:5" x14ac:dyDescent="0.35">
      <c r="A956" t="s">
        <v>5</v>
      </c>
      <c r="B956" s="1" t="s">
        <v>6</v>
      </c>
      <c r="C956" s="2">
        <v>37862</v>
      </c>
      <c r="D956">
        <v>3.14</v>
      </c>
      <c r="E956" s="3" t="s">
        <v>7</v>
      </c>
    </row>
    <row r="957" spans="1:5" x14ac:dyDescent="0.35">
      <c r="A957" t="s">
        <v>5</v>
      </c>
      <c r="B957" s="1" t="s">
        <v>6</v>
      </c>
      <c r="C957" s="2">
        <v>37863</v>
      </c>
      <c r="D957">
        <v>3.91</v>
      </c>
      <c r="E957" s="3" t="s">
        <v>7</v>
      </c>
    </row>
    <row r="958" spans="1:5" x14ac:dyDescent="0.35">
      <c r="A958" t="s">
        <v>5</v>
      </c>
      <c r="B958" s="1" t="s">
        <v>6</v>
      </c>
      <c r="C958" s="2">
        <v>37864</v>
      </c>
      <c r="D958">
        <v>3.28</v>
      </c>
      <c r="E958" s="3" t="s">
        <v>7</v>
      </c>
    </row>
    <row r="959" spans="1:5" x14ac:dyDescent="0.35">
      <c r="A959" t="s">
        <v>5</v>
      </c>
      <c r="B959" s="1" t="s">
        <v>6</v>
      </c>
      <c r="C959" s="2">
        <v>37865</v>
      </c>
      <c r="D959">
        <v>3.02</v>
      </c>
      <c r="E959" s="3" t="s">
        <v>7</v>
      </c>
    </row>
    <row r="960" spans="1:5" x14ac:dyDescent="0.35">
      <c r="A960" t="s">
        <v>5</v>
      </c>
      <c r="B960" s="1" t="s">
        <v>6</v>
      </c>
      <c r="C960" s="2">
        <v>37866</v>
      </c>
      <c r="D960">
        <v>3.02</v>
      </c>
      <c r="E960" s="3" t="s">
        <v>7</v>
      </c>
    </row>
    <row r="961" spans="1:5" x14ac:dyDescent="0.35">
      <c r="A961" t="s">
        <v>5</v>
      </c>
      <c r="B961" s="1" t="s">
        <v>6</v>
      </c>
      <c r="C961" s="2">
        <v>37867</v>
      </c>
      <c r="D961">
        <v>2.82</v>
      </c>
      <c r="E961" s="3" t="s">
        <v>7</v>
      </c>
    </row>
    <row r="962" spans="1:5" x14ac:dyDescent="0.35">
      <c r="A962" t="s">
        <v>5</v>
      </c>
      <c r="B962" s="1" t="s">
        <v>6</v>
      </c>
      <c r="C962" s="2">
        <v>37868</v>
      </c>
      <c r="D962">
        <v>7.07</v>
      </c>
      <c r="E962" s="3" t="s">
        <v>7</v>
      </c>
    </row>
    <row r="963" spans="1:5" x14ac:dyDescent="0.35">
      <c r="A963" t="s">
        <v>5</v>
      </c>
      <c r="B963" s="1" t="s">
        <v>6</v>
      </c>
      <c r="C963" s="2">
        <v>37869</v>
      </c>
      <c r="D963">
        <v>5.36</v>
      </c>
      <c r="E963" s="3" t="s">
        <v>7</v>
      </c>
    </row>
    <row r="964" spans="1:5" x14ac:dyDescent="0.35">
      <c r="A964" t="s">
        <v>5</v>
      </c>
      <c r="B964" s="1" t="s">
        <v>6</v>
      </c>
      <c r="C964" s="2">
        <v>37870</v>
      </c>
      <c r="D964">
        <v>4.2699999999999996</v>
      </c>
      <c r="E964" s="3" t="s">
        <v>7</v>
      </c>
    </row>
    <row r="965" spans="1:5" x14ac:dyDescent="0.35">
      <c r="A965" t="s">
        <v>5</v>
      </c>
      <c r="B965" s="1" t="s">
        <v>6</v>
      </c>
      <c r="C965" s="2">
        <v>37871</v>
      </c>
      <c r="D965">
        <v>3.77</v>
      </c>
      <c r="E965" s="3" t="s">
        <v>7</v>
      </c>
    </row>
    <row r="966" spans="1:5" x14ac:dyDescent="0.35">
      <c r="A966" t="s">
        <v>5</v>
      </c>
      <c r="B966" s="1" t="s">
        <v>6</v>
      </c>
      <c r="C966" s="2">
        <v>37872</v>
      </c>
      <c r="D966">
        <v>3.4</v>
      </c>
      <c r="E966" s="3" t="s">
        <v>7</v>
      </c>
    </row>
    <row r="967" spans="1:5" x14ac:dyDescent="0.35">
      <c r="A967" t="s">
        <v>5</v>
      </c>
      <c r="B967" s="1" t="s">
        <v>6</v>
      </c>
      <c r="C967" s="2">
        <v>37873</v>
      </c>
      <c r="D967">
        <v>3.14</v>
      </c>
      <c r="E967" s="3" t="s">
        <v>7</v>
      </c>
    </row>
    <row r="968" spans="1:5" x14ac:dyDescent="0.35">
      <c r="A968" t="s">
        <v>5</v>
      </c>
      <c r="B968" s="1" t="s">
        <v>6</v>
      </c>
      <c r="C968" s="2">
        <v>37874</v>
      </c>
      <c r="D968">
        <v>3.02</v>
      </c>
      <c r="E968" s="3" t="s">
        <v>7</v>
      </c>
    </row>
    <row r="969" spans="1:5" x14ac:dyDescent="0.35">
      <c r="A969" t="s">
        <v>5</v>
      </c>
      <c r="B969" s="1" t="s">
        <v>6</v>
      </c>
      <c r="C969" s="2">
        <v>37875</v>
      </c>
      <c r="D969">
        <v>2.96</v>
      </c>
      <c r="E969" s="3" t="s">
        <v>7</v>
      </c>
    </row>
    <row r="970" spans="1:5" x14ac:dyDescent="0.35">
      <c r="A970" t="s">
        <v>5</v>
      </c>
      <c r="B970" s="1" t="s">
        <v>6</v>
      </c>
      <c r="C970" s="2">
        <v>37876</v>
      </c>
      <c r="D970">
        <v>2.74</v>
      </c>
      <c r="E970" s="3" t="s">
        <v>7</v>
      </c>
    </row>
    <row r="971" spans="1:5" x14ac:dyDescent="0.35">
      <c r="A971" t="s">
        <v>5</v>
      </c>
      <c r="B971" s="1" t="s">
        <v>6</v>
      </c>
      <c r="C971" s="2">
        <v>37877</v>
      </c>
      <c r="D971">
        <v>2.69</v>
      </c>
      <c r="E971" s="3" t="s">
        <v>7</v>
      </c>
    </row>
    <row r="972" spans="1:5" x14ac:dyDescent="0.35">
      <c r="A972" t="s">
        <v>5</v>
      </c>
      <c r="B972" s="1" t="s">
        <v>6</v>
      </c>
      <c r="C972" s="2">
        <v>37878</v>
      </c>
      <c r="D972">
        <v>2.67</v>
      </c>
      <c r="E972" s="3" t="s">
        <v>7</v>
      </c>
    </row>
    <row r="973" spans="1:5" x14ac:dyDescent="0.35">
      <c r="A973" t="s">
        <v>5</v>
      </c>
      <c r="B973" s="1" t="s">
        <v>6</v>
      </c>
      <c r="C973" s="2">
        <v>37879</v>
      </c>
      <c r="D973">
        <v>2.62</v>
      </c>
      <c r="E973" s="3" t="s">
        <v>7</v>
      </c>
    </row>
    <row r="974" spans="1:5" x14ac:dyDescent="0.35">
      <c r="A974" t="s">
        <v>5</v>
      </c>
      <c r="B974" s="1" t="s">
        <v>6</v>
      </c>
      <c r="C974" s="2">
        <v>37880</v>
      </c>
      <c r="D974">
        <v>2.7</v>
      </c>
      <c r="E974" s="3" t="s">
        <v>7</v>
      </c>
    </row>
    <row r="975" spans="1:5" x14ac:dyDescent="0.35">
      <c r="A975" t="s">
        <v>5</v>
      </c>
      <c r="B975" s="1" t="s">
        <v>6</v>
      </c>
      <c r="C975" s="2">
        <v>37881</v>
      </c>
      <c r="D975">
        <v>2.96</v>
      </c>
      <c r="E975" s="3" t="s">
        <v>7</v>
      </c>
    </row>
    <row r="976" spans="1:5" x14ac:dyDescent="0.35">
      <c r="A976" t="s">
        <v>5</v>
      </c>
      <c r="B976" s="1" t="s">
        <v>6</v>
      </c>
      <c r="C976" s="2">
        <v>37882</v>
      </c>
      <c r="D976">
        <v>2.65</v>
      </c>
      <c r="E976" s="3" t="s">
        <v>7</v>
      </c>
    </row>
    <row r="977" spans="1:5" x14ac:dyDescent="0.35">
      <c r="A977" t="s">
        <v>5</v>
      </c>
      <c r="B977" s="1" t="s">
        <v>6</v>
      </c>
      <c r="C977" s="2">
        <v>37883</v>
      </c>
      <c r="D977">
        <v>2.52</v>
      </c>
      <c r="E977" s="3" t="s">
        <v>7</v>
      </c>
    </row>
    <row r="978" spans="1:5" x14ac:dyDescent="0.35">
      <c r="A978" t="s">
        <v>5</v>
      </c>
      <c r="B978" s="1" t="s">
        <v>6</v>
      </c>
      <c r="C978" s="2">
        <v>37884</v>
      </c>
      <c r="D978">
        <v>2.89</v>
      </c>
      <c r="E978" s="3" t="s">
        <v>7</v>
      </c>
    </row>
    <row r="979" spans="1:5" x14ac:dyDescent="0.35">
      <c r="A979" t="s">
        <v>5</v>
      </c>
      <c r="B979" s="1" t="s">
        <v>6</v>
      </c>
      <c r="C979" s="2">
        <v>37885</v>
      </c>
      <c r="D979">
        <v>3.12</v>
      </c>
      <c r="E979" s="3" t="s">
        <v>7</v>
      </c>
    </row>
    <row r="980" spans="1:5" x14ac:dyDescent="0.35">
      <c r="A980" t="s">
        <v>5</v>
      </c>
      <c r="B980" s="1" t="s">
        <v>6</v>
      </c>
      <c r="C980" s="2">
        <v>37886</v>
      </c>
      <c r="D980">
        <v>2.89</v>
      </c>
      <c r="E980" s="3" t="s">
        <v>7</v>
      </c>
    </row>
    <row r="981" spans="1:5" x14ac:dyDescent="0.35">
      <c r="A981" t="s">
        <v>5</v>
      </c>
      <c r="B981" s="1" t="s">
        <v>6</v>
      </c>
      <c r="C981" s="2">
        <v>37887</v>
      </c>
      <c r="D981">
        <v>2.95</v>
      </c>
      <c r="E981" s="3" t="s">
        <v>7</v>
      </c>
    </row>
    <row r="982" spans="1:5" x14ac:dyDescent="0.35">
      <c r="A982" t="s">
        <v>5</v>
      </c>
      <c r="B982" s="1" t="s">
        <v>6</v>
      </c>
      <c r="C982" s="2">
        <v>37888</v>
      </c>
      <c r="D982">
        <v>4.68</v>
      </c>
      <c r="E982" s="3" t="s">
        <v>7</v>
      </c>
    </row>
    <row r="983" spans="1:5" x14ac:dyDescent="0.35">
      <c r="A983" t="s">
        <v>5</v>
      </c>
      <c r="B983" s="1" t="s">
        <v>6</v>
      </c>
      <c r="C983" s="2">
        <v>37889</v>
      </c>
      <c r="D983">
        <v>3.27</v>
      </c>
      <c r="E983" s="3" t="s">
        <v>7</v>
      </c>
    </row>
    <row r="984" spans="1:5" x14ac:dyDescent="0.35">
      <c r="A984" t="s">
        <v>5</v>
      </c>
      <c r="B984" s="1" t="s">
        <v>6</v>
      </c>
      <c r="C984" s="2">
        <v>37890</v>
      </c>
      <c r="D984">
        <v>3.06</v>
      </c>
      <c r="E984" s="3" t="s">
        <v>7</v>
      </c>
    </row>
    <row r="985" spans="1:5" x14ac:dyDescent="0.35">
      <c r="A985" t="s">
        <v>5</v>
      </c>
      <c r="B985" s="1" t="s">
        <v>6</v>
      </c>
      <c r="C985" s="2">
        <v>37891</v>
      </c>
      <c r="D985">
        <v>2.95</v>
      </c>
      <c r="E985" s="3" t="s">
        <v>7</v>
      </c>
    </row>
    <row r="986" spans="1:5" x14ac:dyDescent="0.35">
      <c r="A986" t="s">
        <v>5</v>
      </c>
      <c r="B986" s="1" t="s">
        <v>6</v>
      </c>
      <c r="C986" s="2">
        <v>37892</v>
      </c>
      <c r="D986">
        <v>4.1900000000000004</v>
      </c>
      <c r="E986" s="3" t="s">
        <v>7</v>
      </c>
    </row>
    <row r="987" spans="1:5" x14ac:dyDescent="0.35">
      <c r="A987" t="s">
        <v>5</v>
      </c>
      <c r="B987" s="1" t="s">
        <v>6</v>
      </c>
      <c r="C987" s="2">
        <v>37893</v>
      </c>
      <c r="D987">
        <v>6.86</v>
      </c>
      <c r="E987" s="3" t="s">
        <v>7</v>
      </c>
    </row>
    <row r="988" spans="1:5" x14ac:dyDescent="0.35">
      <c r="A988" t="s">
        <v>5</v>
      </c>
      <c r="B988" s="1" t="s">
        <v>6</v>
      </c>
      <c r="C988" s="2">
        <v>37894</v>
      </c>
      <c r="D988">
        <v>5.77</v>
      </c>
      <c r="E988" s="3" t="s">
        <v>7</v>
      </c>
    </row>
    <row r="989" spans="1:5" x14ac:dyDescent="0.35">
      <c r="A989" t="s">
        <v>5</v>
      </c>
      <c r="B989" s="1" t="s">
        <v>6</v>
      </c>
      <c r="C989" s="2">
        <v>37895</v>
      </c>
      <c r="D989">
        <v>4.78</v>
      </c>
      <c r="E989" s="3" t="s">
        <v>7</v>
      </c>
    </row>
    <row r="990" spans="1:5" x14ac:dyDescent="0.35">
      <c r="A990" t="s">
        <v>5</v>
      </c>
      <c r="B990" s="1" t="s">
        <v>6</v>
      </c>
      <c r="C990" s="2">
        <v>37896</v>
      </c>
      <c r="D990">
        <v>4.51</v>
      </c>
      <c r="E990" s="3" t="s">
        <v>7</v>
      </c>
    </row>
    <row r="991" spans="1:5" x14ac:dyDescent="0.35">
      <c r="A991" t="s">
        <v>5</v>
      </c>
      <c r="B991" s="1" t="s">
        <v>6</v>
      </c>
      <c r="C991" s="2">
        <v>37897</v>
      </c>
      <c r="D991">
        <v>5.27</v>
      </c>
      <c r="E991" s="3" t="s">
        <v>7</v>
      </c>
    </row>
    <row r="992" spans="1:5" x14ac:dyDescent="0.35">
      <c r="A992" t="s">
        <v>5</v>
      </c>
      <c r="B992" s="1" t="s">
        <v>6</v>
      </c>
      <c r="C992" s="2">
        <v>37898</v>
      </c>
      <c r="D992">
        <v>5.05</v>
      </c>
      <c r="E992" s="3" t="s">
        <v>7</v>
      </c>
    </row>
    <row r="993" spans="1:5" x14ac:dyDescent="0.35">
      <c r="A993" t="s">
        <v>5</v>
      </c>
      <c r="B993" s="1" t="s">
        <v>6</v>
      </c>
      <c r="C993" s="2">
        <v>37899</v>
      </c>
      <c r="D993">
        <v>13.9</v>
      </c>
      <c r="E993" s="3" t="s">
        <v>7</v>
      </c>
    </row>
    <row r="994" spans="1:5" x14ac:dyDescent="0.35">
      <c r="A994" t="s">
        <v>5</v>
      </c>
      <c r="B994" s="1" t="s">
        <v>6</v>
      </c>
      <c r="C994" s="2">
        <v>37900</v>
      </c>
      <c r="D994">
        <v>12.4</v>
      </c>
      <c r="E994" s="3" t="s">
        <v>7</v>
      </c>
    </row>
    <row r="995" spans="1:5" x14ac:dyDescent="0.35">
      <c r="A995" t="s">
        <v>5</v>
      </c>
      <c r="B995" s="1" t="s">
        <v>6</v>
      </c>
      <c r="C995" s="2">
        <v>37901</v>
      </c>
      <c r="D995">
        <v>10.7</v>
      </c>
      <c r="E995" s="3" t="s">
        <v>7</v>
      </c>
    </row>
    <row r="996" spans="1:5" x14ac:dyDescent="0.35">
      <c r="A996" t="s">
        <v>5</v>
      </c>
      <c r="B996" s="1" t="s">
        <v>6</v>
      </c>
      <c r="C996" s="2">
        <v>37902</v>
      </c>
      <c r="D996">
        <v>9.4600000000000009</v>
      </c>
      <c r="E996" s="3" t="s">
        <v>7</v>
      </c>
    </row>
    <row r="997" spans="1:5" x14ac:dyDescent="0.35">
      <c r="A997" t="s">
        <v>5</v>
      </c>
      <c r="B997" s="1" t="s">
        <v>6</v>
      </c>
      <c r="C997" s="2">
        <v>37903</v>
      </c>
      <c r="D997">
        <v>8.98</v>
      </c>
      <c r="E997" s="3" t="s">
        <v>7</v>
      </c>
    </row>
    <row r="998" spans="1:5" x14ac:dyDescent="0.35">
      <c r="A998" t="s">
        <v>5</v>
      </c>
      <c r="B998" s="1" t="s">
        <v>6</v>
      </c>
      <c r="C998" s="2">
        <v>37904</v>
      </c>
      <c r="D998">
        <v>9.36</v>
      </c>
      <c r="E998" s="3" t="s">
        <v>7</v>
      </c>
    </row>
    <row r="999" spans="1:5" x14ac:dyDescent="0.35">
      <c r="A999" t="s">
        <v>5</v>
      </c>
      <c r="B999" s="1" t="s">
        <v>6</v>
      </c>
      <c r="C999" s="2">
        <v>37905</v>
      </c>
      <c r="D999">
        <v>7.75</v>
      </c>
      <c r="E999" s="3" t="s">
        <v>7</v>
      </c>
    </row>
    <row r="1000" spans="1:5" x14ac:dyDescent="0.35">
      <c r="A1000" t="s">
        <v>5</v>
      </c>
      <c r="B1000" s="1" t="s">
        <v>6</v>
      </c>
      <c r="C1000" s="2">
        <v>37906</v>
      </c>
      <c r="D1000">
        <v>5.63</v>
      </c>
      <c r="E1000" s="3" t="s">
        <v>7</v>
      </c>
    </row>
    <row r="1001" spans="1:5" x14ac:dyDescent="0.35">
      <c r="A1001" t="s">
        <v>5</v>
      </c>
      <c r="B1001" s="1" t="s">
        <v>6</v>
      </c>
      <c r="C1001" s="2">
        <v>37907</v>
      </c>
      <c r="D1001">
        <v>5.52</v>
      </c>
      <c r="E1001" s="3" t="s">
        <v>7</v>
      </c>
    </row>
    <row r="1002" spans="1:5" x14ac:dyDescent="0.35">
      <c r="A1002" t="s">
        <v>5</v>
      </c>
      <c r="B1002" s="1" t="s">
        <v>6</v>
      </c>
      <c r="C1002" s="2">
        <v>37908</v>
      </c>
      <c r="D1002">
        <v>5.09</v>
      </c>
      <c r="E1002" s="3" t="s">
        <v>7</v>
      </c>
    </row>
    <row r="1003" spans="1:5" x14ac:dyDescent="0.35">
      <c r="A1003" t="s">
        <v>5</v>
      </c>
      <c r="B1003" s="1" t="s">
        <v>6</v>
      </c>
      <c r="C1003" s="2">
        <v>37909</v>
      </c>
      <c r="D1003">
        <v>15.7</v>
      </c>
      <c r="E1003" s="3" t="s">
        <v>7</v>
      </c>
    </row>
    <row r="1004" spans="1:5" x14ac:dyDescent="0.35">
      <c r="A1004" t="s">
        <v>5</v>
      </c>
      <c r="B1004" s="1" t="s">
        <v>6</v>
      </c>
      <c r="C1004" s="2">
        <v>37910</v>
      </c>
      <c r="D1004">
        <v>34.5</v>
      </c>
      <c r="E1004" s="3" t="s">
        <v>7</v>
      </c>
    </row>
    <row r="1005" spans="1:5" x14ac:dyDescent="0.35">
      <c r="A1005" t="s">
        <v>5</v>
      </c>
      <c r="B1005" s="1" t="s">
        <v>6</v>
      </c>
      <c r="C1005" s="2">
        <v>37911</v>
      </c>
      <c r="D1005">
        <v>33</v>
      </c>
      <c r="E1005" s="3" t="s">
        <v>7</v>
      </c>
    </row>
    <row r="1006" spans="1:5" x14ac:dyDescent="0.35">
      <c r="A1006" t="s">
        <v>5</v>
      </c>
      <c r="B1006" s="1" t="s">
        <v>6</v>
      </c>
      <c r="C1006" s="2">
        <v>37912</v>
      </c>
      <c r="D1006">
        <v>27</v>
      </c>
      <c r="E1006" s="3" t="s">
        <v>7</v>
      </c>
    </row>
    <row r="1007" spans="1:5" x14ac:dyDescent="0.35">
      <c r="A1007" t="s">
        <v>5</v>
      </c>
      <c r="B1007" s="1" t="s">
        <v>6</v>
      </c>
      <c r="C1007" s="2">
        <v>37913</v>
      </c>
      <c r="D1007">
        <v>21.8</v>
      </c>
      <c r="E1007" s="3" t="s">
        <v>7</v>
      </c>
    </row>
    <row r="1008" spans="1:5" x14ac:dyDescent="0.35">
      <c r="A1008" t="s">
        <v>5</v>
      </c>
      <c r="B1008" s="1" t="s">
        <v>6</v>
      </c>
      <c r="C1008" s="2">
        <v>37914</v>
      </c>
      <c r="D1008">
        <v>17.7</v>
      </c>
      <c r="E1008" s="3" t="s">
        <v>7</v>
      </c>
    </row>
    <row r="1009" spans="1:5" x14ac:dyDescent="0.35">
      <c r="A1009" t="s">
        <v>5</v>
      </c>
      <c r="B1009" s="1" t="s">
        <v>6</v>
      </c>
      <c r="C1009" s="2">
        <v>37915</v>
      </c>
      <c r="D1009">
        <v>34.6</v>
      </c>
      <c r="E1009" s="3" t="s">
        <v>7</v>
      </c>
    </row>
    <row r="1010" spans="1:5" x14ac:dyDescent="0.35">
      <c r="A1010" t="s">
        <v>5</v>
      </c>
      <c r="B1010" s="1" t="s">
        <v>6</v>
      </c>
      <c r="C1010" s="2">
        <v>37916</v>
      </c>
      <c r="D1010">
        <v>67.400000000000006</v>
      </c>
      <c r="E1010" s="3" t="s">
        <v>7</v>
      </c>
    </row>
    <row r="1011" spans="1:5" x14ac:dyDescent="0.35">
      <c r="A1011" t="s">
        <v>5</v>
      </c>
      <c r="B1011" s="1" t="s">
        <v>6</v>
      </c>
      <c r="C1011" s="2">
        <v>37917</v>
      </c>
      <c r="D1011">
        <v>93.3</v>
      </c>
      <c r="E1011" s="3" t="s">
        <v>7</v>
      </c>
    </row>
    <row r="1012" spans="1:5" x14ac:dyDescent="0.35">
      <c r="A1012" t="s">
        <v>5</v>
      </c>
      <c r="B1012" s="1" t="s">
        <v>6</v>
      </c>
      <c r="C1012" s="2">
        <v>37918</v>
      </c>
      <c r="D1012">
        <v>97.5</v>
      </c>
      <c r="E1012" s="3" t="s">
        <v>7</v>
      </c>
    </row>
    <row r="1013" spans="1:5" x14ac:dyDescent="0.35">
      <c r="A1013" t="s">
        <v>5</v>
      </c>
      <c r="B1013" s="1" t="s">
        <v>6</v>
      </c>
      <c r="C1013" s="2">
        <v>37919</v>
      </c>
      <c r="D1013">
        <v>83.8</v>
      </c>
      <c r="E1013" s="3" t="s">
        <v>7</v>
      </c>
    </row>
    <row r="1014" spans="1:5" x14ac:dyDescent="0.35">
      <c r="A1014" t="s">
        <v>5</v>
      </c>
      <c r="B1014" s="1" t="s">
        <v>6</v>
      </c>
      <c r="C1014" s="2">
        <v>37920</v>
      </c>
      <c r="D1014">
        <v>69.2</v>
      </c>
      <c r="E1014" s="3" t="s">
        <v>7</v>
      </c>
    </row>
    <row r="1015" spans="1:5" x14ac:dyDescent="0.35">
      <c r="A1015" t="s">
        <v>5</v>
      </c>
      <c r="B1015" s="1" t="s">
        <v>6</v>
      </c>
      <c r="C1015" s="2">
        <v>37921</v>
      </c>
      <c r="D1015">
        <v>95.7</v>
      </c>
      <c r="E1015" s="3" t="s">
        <v>7</v>
      </c>
    </row>
    <row r="1016" spans="1:5" x14ac:dyDescent="0.35">
      <c r="A1016" t="s">
        <v>5</v>
      </c>
      <c r="B1016" s="1" t="s">
        <v>6</v>
      </c>
      <c r="C1016" s="2">
        <v>37922</v>
      </c>
      <c r="D1016">
        <v>178</v>
      </c>
      <c r="E1016" s="3" t="s">
        <v>7</v>
      </c>
    </row>
    <row r="1017" spans="1:5" x14ac:dyDescent="0.35">
      <c r="A1017" t="s">
        <v>5</v>
      </c>
      <c r="B1017" s="1" t="s">
        <v>6</v>
      </c>
      <c r="C1017" s="2">
        <v>37923</v>
      </c>
      <c r="D1017">
        <v>215</v>
      </c>
      <c r="E1017" s="3" t="s">
        <v>7</v>
      </c>
    </row>
    <row r="1018" spans="1:5" x14ac:dyDescent="0.35">
      <c r="A1018" t="s">
        <v>5</v>
      </c>
      <c r="B1018" s="1" t="s">
        <v>6</v>
      </c>
      <c r="C1018" s="2">
        <v>37924</v>
      </c>
      <c r="D1018">
        <v>341</v>
      </c>
      <c r="E1018" s="3" t="s">
        <v>7</v>
      </c>
    </row>
    <row r="1019" spans="1:5" x14ac:dyDescent="0.35">
      <c r="A1019" t="s">
        <v>5</v>
      </c>
      <c r="B1019" s="1" t="s">
        <v>6</v>
      </c>
      <c r="C1019" s="2">
        <v>37925</v>
      </c>
      <c r="D1019">
        <v>287</v>
      </c>
      <c r="E1019" s="3" t="s">
        <v>7</v>
      </c>
    </row>
    <row r="1021" spans="1:5" x14ac:dyDescent="0.35">
      <c r="A1021" t="s">
        <v>5</v>
      </c>
      <c r="B1021" s="1" t="s">
        <v>6</v>
      </c>
      <c r="C1021" s="2">
        <v>38108</v>
      </c>
      <c r="D1021">
        <v>56.4</v>
      </c>
      <c r="E1021" s="3" t="s">
        <v>7</v>
      </c>
    </row>
    <row r="1022" spans="1:5" x14ac:dyDescent="0.35">
      <c r="A1022" t="s">
        <v>5</v>
      </c>
      <c r="B1022" s="1" t="s">
        <v>6</v>
      </c>
      <c r="C1022" s="2">
        <v>38109</v>
      </c>
      <c r="D1022">
        <v>53.3</v>
      </c>
      <c r="E1022" s="3" t="s">
        <v>7</v>
      </c>
    </row>
    <row r="1023" spans="1:5" x14ac:dyDescent="0.35">
      <c r="A1023" t="s">
        <v>5</v>
      </c>
      <c r="B1023" s="1" t="s">
        <v>6</v>
      </c>
      <c r="C1023" s="2">
        <v>38110</v>
      </c>
      <c r="D1023">
        <v>48.8</v>
      </c>
      <c r="E1023" s="3" t="s">
        <v>7</v>
      </c>
    </row>
    <row r="1024" spans="1:5" x14ac:dyDescent="0.35">
      <c r="A1024" t="s">
        <v>5</v>
      </c>
      <c r="B1024" s="1" t="s">
        <v>6</v>
      </c>
      <c r="C1024" s="2">
        <v>38111</v>
      </c>
      <c r="D1024">
        <v>66.400000000000006</v>
      </c>
      <c r="E1024" s="3" t="s">
        <v>7</v>
      </c>
    </row>
    <row r="1025" spans="1:5" x14ac:dyDescent="0.35">
      <c r="A1025" t="s">
        <v>5</v>
      </c>
      <c r="B1025" s="1" t="s">
        <v>6</v>
      </c>
      <c r="C1025" s="2">
        <v>38112</v>
      </c>
      <c r="D1025">
        <v>70.400000000000006</v>
      </c>
      <c r="E1025" s="3" t="s">
        <v>7</v>
      </c>
    </row>
    <row r="1026" spans="1:5" x14ac:dyDescent="0.35">
      <c r="A1026" t="s">
        <v>5</v>
      </c>
      <c r="B1026" s="1" t="s">
        <v>6</v>
      </c>
      <c r="C1026" s="2">
        <v>38113</v>
      </c>
      <c r="D1026">
        <v>66.2</v>
      </c>
      <c r="E1026" s="3" t="s">
        <v>7</v>
      </c>
    </row>
    <row r="1027" spans="1:5" x14ac:dyDescent="0.35">
      <c r="A1027" t="s">
        <v>5</v>
      </c>
      <c r="B1027" s="1" t="s">
        <v>6</v>
      </c>
      <c r="C1027" s="2">
        <v>38114</v>
      </c>
      <c r="D1027">
        <v>60.9</v>
      </c>
      <c r="E1027" s="3" t="s">
        <v>7</v>
      </c>
    </row>
    <row r="1028" spans="1:5" x14ac:dyDescent="0.35">
      <c r="A1028" t="s">
        <v>5</v>
      </c>
      <c r="B1028" s="1" t="s">
        <v>6</v>
      </c>
      <c r="C1028" s="2">
        <v>38115</v>
      </c>
      <c r="D1028">
        <v>54.2</v>
      </c>
      <c r="E1028" s="3" t="s">
        <v>7</v>
      </c>
    </row>
    <row r="1029" spans="1:5" x14ac:dyDescent="0.35">
      <c r="A1029" t="s">
        <v>5</v>
      </c>
      <c r="B1029" s="1" t="s">
        <v>6</v>
      </c>
      <c r="C1029" s="2">
        <v>38116</v>
      </c>
      <c r="D1029">
        <v>45.7</v>
      </c>
      <c r="E1029" s="3" t="s">
        <v>7</v>
      </c>
    </row>
    <row r="1030" spans="1:5" x14ac:dyDescent="0.35">
      <c r="A1030" t="s">
        <v>5</v>
      </c>
      <c r="B1030" s="1" t="s">
        <v>6</v>
      </c>
      <c r="C1030" s="2">
        <v>38117</v>
      </c>
      <c r="D1030">
        <v>41.1</v>
      </c>
      <c r="E1030" s="3" t="s">
        <v>7</v>
      </c>
    </row>
    <row r="1031" spans="1:5" x14ac:dyDescent="0.35">
      <c r="A1031" t="s">
        <v>5</v>
      </c>
      <c r="B1031" s="1" t="s">
        <v>6</v>
      </c>
      <c r="C1031" s="2">
        <v>38118</v>
      </c>
      <c r="D1031">
        <v>39.5</v>
      </c>
      <c r="E1031" s="3" t="s">
        <v>7</v>
      </c>
    </row>
    <row r="1032" spans="1:5" x14ac:dyDescent="0.35">
      <c r="A1032" t="s">
        <v>5</v>
      </c>
      <c r="B1032" s="1" t="s">
        <v>6</v>
      </c>
      <c r="C1032" s="2">
        <v>38119</v>
      </c>
      <c r="D1032">
        <v>36.299999999999997</v>
      </c>
      <c r="E1032" s="3" t="s">
        <v>7</v>
      </c>
    </row>
    <row r="1033" spans="1:5" x14ac:dyDescent="0.35">
      <c r="A1033" t="s">
        <v>5</v>
      </c>
      <c r="B1033" s="1" t="s">
        <v>6</v>
      </c>
      <c r="C1033" s="2">
        <v>38120</v>
      </c>
      <c r="D1033">
        <v>33.200000000000003</v>
      </c>
      <c r="E1033" s="3" t="s">
        <v>7</v>
      </c>
    </row>
    <row r="1034" spans="1:5" x14ac:dyDescent="0.35">
      <c r="A1034" t="s">
        <v>5</v>
      </c>
      <c r="B1034" s="1" t="s">
        <v>6</v>
      </c>
      <c r="C1034" s="2">
        <v>38121</v>
      </c>
      <c r="D1034">
        <v>32.200000000000003</v>
      </c>
      <c r="E1034" s="3" t="s">
        <v>7</v>
      </c>
    </row>
    <row r="1035" spans="1:5" x14ac:dyDescent="0.35">
      <c r="A1035" t="s">
        <v>5</v>
      </c>
      <c r="B1035" s="1" t="s">
        <v>6</v>
      </c>
      <c r="C1035" s="2">
        <v>38122</v>
      </c>
      <c r="D1035">
        <v>33.4</v>
      </c>
      <c r="E1035" s="3" t="s">
        <v>7</v>
      </c>
    </row>
    <row r="1036" spans="1:5" x14ac:dyDescent="0.35">
      <c r="A1036" t="s">
        <v>5</v>
      </c>
      <c r="B1036" s="1" t="s">
        <v>6</v>
      </c>
      <c r="C1036" s="2">
        <v>38123</v>
      </c>
      <c r="D1036">
        <v>52</v>
      </c>
      <c r="E1036" s="3" t="s">
        <v>7</v>
      </c>
    </row>
    <row r="1037" spans="1:5" x14ac:dyDescent="0.35">
      <c r="A1037" t="s">
        <v>5</v>
      </c>
      <c r="B1037" s="1" t="s">
        <v>6</v>
      </c>
      <c r="C1037" s="2">
        <v>38124</v>
      </c>
      <c r="D1037">
        <v>57.4</v>
      </c>
      <c r="E1037" s="3" t="s">
        <v>7</v>
      </c>
    </row>
    <row r="1038" spans="1:5" x14ac:dyDescent="0.35">
      <c r="A1038" t="s">
        <v>5</v>
      </c>
      <c r="B1038" s="1" t="s">
        <v>6</v>
      </c>
      <c r="C1038" s="2">
        <v>38125</v>
      </c>
      <c r="D1038">
        <v>57.4</v>
      </c>
      <c r="E1038" s="3" t="s">
        <v>7</v>
      </c>
    </row>
    <row r="1039" spans="1:5" x14ac:dyDescent="0.35">
      <c r="A1039" t="s">
        <v>5</v>
      </c>
      <c r="B1039" s="1" t="s">
        <v>6</v>
      </c>
      <c r="C1039" s="2">
        <v>38126</v>
      </c>
      <c r="D1039">
        <v>72.900000000000006</v>
      </c>
      <c r="E1039" s="3" t="s">
        <v>7</v>
      </c>
    </row>
    <row r="1040" spans="1:5" x14ac:dyDescent="0.35">
      <c r="A1040" t="s">
        <v>5</v>
      </c>
      <c r="B1040" s="1" t="s">
        <v>6</v>
      </c>
      <c r="C1040" s="2">
        <v>38127</v>
      </c>
      <c r="D1040">
        <v>63.1</v>
      </c>
      <c r="E1040" s="3" t="s">
        <v>7</v>
      </c>
    </row>
    <row r="1041" spans="1:5" x14ac:dyDescent="0.35">
      <c r="A1041" t="s">
        <v>5</v>
      </c>
      <c r="B1041" s="1" t="s">
        <v>6</v>
      </c>
      <c r="C1041" s="2">
        <v>38128</v>
      </c>
      <c r="D1041">
        <v>58.3</v>
      </c>
      <c r="E1041" s="3" t="s">
        <v>7</v>
      </c>
    </row>
    <row r="1042" spans="1:5" x14ac:dyDescent="0.35">
      <c r="A1042" t="s">
        <v>5</v>
      </c>
      <c r="B1042" s="1" t="s">
        <v>6</v>
      </c>
      <c r="C1042" s="2">
        <v>38129</v>
      </c>
      <c r="D1042">
        <v>48</v>
      </c>
      <c r="E1042" s="3" t="s">
        <v>7</v>
      </c>
    </row>
    <row r="1043" spans="1:5" x14ac:dyDescent="0.35">
      <c r="A1043" t="s">
        <v>5</v>
      </c>
      <c r="B1043" s="1" t="s">
        <v>6</v>
      </c>
      <c r="C1043" s="2">
        <v>38130</v>
      </c>
      <c r="D1043">
        <v>48.7</v>
      </c>
      <c r="E1043" s="3" t="s">
        <v>7</v>
      </c>
    </row>
    <row r="1044" spans="1:5" x14ac:dyDescent="0.35">
      <c r="A1044" t="s">
        <v>5</v>
      </c>
      <c r="B1044" s="1" t="s">
        <v>6</v>
      </c>
      <c r="C1044" s="2">
        <v>38131</v>
      </c>
      <c r="D1044">
        <v>52.6</v>
      </c>
      <c r="E1044" s="3" t="s">
        <v>7</v>
      </c>
    </row>
    <row r="1045" spans="1:5" x14ac:dyDescent="0.35">
      <c r="A1045" t="s">
        <v>5</v>
      </c>
      <c r="B1045" s="1" t="s">
        <v>6</v>
      </c>
      <c r="C1045" s="2">
        <v>38132</v>
      </c>
      <c r="D1045">
        <v>84.7</v>
      </c>
      <c r="E1045" s="3" t="s">
        <v>7</v>
      </c>
    </row>
    <row r="1046" spans="1:5" x14ac:dyDescent="0.35">
      <c r="A1046" t="s">
        <v>5</v>
      </c>
      <c r="B1046" s="1" t="s">
        <v>6</v>
      </c>
      <c r="C1046" s="2">
        <v>38133</v>
      </c>
      <c r="D1046">
        <v>100</v>
      </c>
      <c r="E1046" s="3" t="s">
        <v>7</v>
      </c>
    </row>
    <row r="1047" spans="1:5" x14ac:dyDescent="0.35">
      <c r="A1047" t="s">
        <v>5</v>
      </c>
      <c r="B1047" s="1" t="s">
        <v>6</v>
      </c>
      <c r="C1047" s="2">
        <v>38134</v>
      </c>
      <c r="D1047">
        <v>93.2</v>
      </c>
      <c r="E1047" s="3" t="s">
        <v>7</v>
      </c>
    </row>
    <row r="1048" spans="1:5" x14ac:dyDescent="0.35">
      <c r="A1048" t="s">
        <v>5</v>
      </c>
      <c r="B1048" s="1" t="s">
        <v>6</v>
      </c>
      <c r="C1048" s="2">
        <v>38135</v>
      </c>
      <c r="D1048">
        <v>78.8</v>
      </c>
      <c r="E1048" s="3" t="s">
        <v>7</v>
      </c>
    </row>
    <row r="1049" spans="1:5" x14ac:dyDescent="0.35">
      <c r="A1049" t="s">
        <v>5</v>
      </c>
      <c r="B1049" s="1" t="s">
        <v>6</v>
      </c>
      <c r="C1049" s="2">
        <v>38136</v>
      </c>
      <c r="D1049">
        <v>68.900000000000006</v>
      </c>
      <c r="E1049" s="3" t="s">
        <v>7</v>
      </c>
    </row>
    <row r="1050" spans="1:5" x14ac:dyDescent="0.35">
      <c r="A1050" t="s">
        <v>5</v>
      </c>
      <c r="B1050" s="1" t="s">
        <v>6</v>
      </c>
      <c r="C1050" s="2">
        <v>38137</v>
      </c>
      <c r="D1050">
        <v>57</v>
      </c>
      <c r="E1050" s="3" t="s">
        <v>7</v>
      </c>
    </row>
    <row r="1051" spans="1:5" x14ac:dyDescent="0.35">
      <c r="A1051" t="s">
        <v>5</v>
      </c>
      <c r="B1051" s="1" t="s">
        <v>6</v>
      </c>
      <c r="C1051" s="2">
        <v>38138</v>
      </c>
      <c r="D1051">
        <v>47.7</v>
      </c>
      <c r="E1051" s="3" t="s">
        <v>7</v>
      </c>
    </row>
    <row r="1052" spans="1:5" x14ac:dyDescent="0.35">
      <c r="A1052" t="s">
        <v>5</v>
      </c>
      <c r="B1052" s="1" t="s">
        <v>6</v>
      </c>
      <c r="C1052" s="2">
        <v>38139</v>
      </c>
      <c r="D1052">
        <v>42</v>
      </c>
      <c r="E1052" s="3" t="s">
        <v>7</v>
      </c>
    </row>
    <row r="1053" spans="1:5" x14ac:dyDescent="0.35">
      <c r="A1053" t="s">
        <v>5</v>
      </c>
      <c r="B1053" s="1" t="s">
        <v>6</v>
      </c>
      <c r="C1053" s="2">
        <v>38140</v>
      </c>
      <c r="D1053">
        <v>42.7</v>
      </c>
      <c r="E1053" s="3" t="s">
        <v>7</v>
      </c>
    </row>
    <row r="1054" spans="1:5" x14ac:dyDescent="0.35">
      <c r="A1054" t="s">
        <v>5</v>
      </c>
      <c r="B1054" s="1" t="s">
        <v>6</v>
      </c>
      <c r="C1054" s="2">
        <v>38141</v>
      </c>
      <c r="D1054">
        <v>47.9</v>
      </c>
      <c r="E1054" s="3" t="s">
        <v>7</v>
      </c>
    </row>
    <row r="1055" spans="1:5" x14ac:dyDescent="0.35">
      <c r="A1055" t="s">
        <v>5</v>
      </c>
      <c r="B1055" s="1" t="s">
        <v>6</v>
      </c>
      <c r="C1055" s="2">
        <v>38142</v>
      </c>
      <c r="D1055">
        <v>44.6</v>
      </c>
      <c r="E1055" s="3" t="s">
        <v>7</v>
      </c>
    </row>
    <row r="1056" spans="1:5" x14ac:dyDescent="0.35">
      <c r="A1056" t="s">
        <v>5</v>
      </c>
      <c r="B1056" s="1" t="s">
        <v>6</v>
      </c>
      <c r="C1056" s="2">
        <v>38143</v>
      </c>
      <c r="D1056">
        <v>39.299999999999997</v>
      </c>
      <c r="E1056" s="3" t="s">
        <v>7</v>
      </c>
    </row>
    <row r="1057" spans="1:5" x14ac:dyDescent="0.35">
      <c r="A1057" t="s">
        <v>5</v>
      </c>
      <c r="B1057" s="1" t="s">
        <v>6</v>
      </c>
      <c r="C1057" s="2">
        <v>38144</v>
      </c>
      <c r="D1057">
        <v>34.799999999999997</v>
      </c>
      <c r="E1057" s="3" t="s">
        <v>7</v>
      </c>
    </row>
    <row r="1058" spans="1:5" x14ac:dyDescent="0.35">
      <c r="A1058" t="s">
        <v>5</v>
      </c>
      <c r="B1058" s="1" t="s">
        <v>6</v>
      </c>
      <c r="C1058" s="2">
        <v>38145</v>
      </c>
      <c r="D1058">
        <v>37.299999999999997</v>
      </c>
      <c r="E1058" s="3" t="s">
        <v>7</v>
      </c>
    </row>
    <row r="1059" spans="1:5" x14ac:dyDescent="0.35">
      <c r="A1059" t="s">
        <v>5</v>
      </c>
      <c r="B1059" s="1" t="s">
        <v>6</v>
      </c>
      <c r="C1059" s="2">
        <v>38146</v>
      </c>
      <c r="D1059">
        <v>37.1</v>
      </c>
      <c r="E1059" s="3" t="s">
        <v>7</v>
      </c>
    </row>
    <row r="1060" spans="1:5" x14ac:dyDescent="0.35">
      <c r="A1060" t="s">
        <v>5</v>
      </c>
      <c r="B1060" s="1" t="s">
        <v>6</v>
      </c>
      <c r="C1060" s="2">
        <v>38147</v>
      </c>
      <c r="D1060">
        <v>33.1</v>
      </c>
      <c r="E1060" s="3" t="s">
        <v>7</v>
      </c>
    </row>
    <row r="1061" spans="1:5" x14ac:dyDescent="0.35">
      <c r="A1061" t="s">
        <v>5</v>
      </c>
      <c r="B1061" s="1" t="s">
        <v>6</v>
      </c>
      <c r="C1061" s="2">
        <v>38148</v>
      </c>
      <c r="D1061">
        <v>28.1</v>
      </c>
      <c r="E1061" s="3" t="s">
        <v>7</v>
      </c>
    </row>
    <row r="1062" spans="1:5" x14ac:dyDescent="0.35">
      <c r="A1062" t="s">
        <v>5</v>
      </c>
      <c r="B1062" s="1" t="s">
        <v>6</v>
      </c>
      <c r="C1062" s="2">
        <v>38149</v>
      </c>
      <c r="D1062">
        <v>23.8</v>
      </c>
      <c r="E1062" s="3" t="s">
        <v>7</v>
      </c>
    </row>
    <row r="1063" spans="1:5" x14ac:dyDescent="0.35">
      <c r="A1063" t="s">
        <v>5</v>
      </c>
      <c r="B1063" s="1" t="s">
        <v>6</v>
      </c>
      <c r="C1063" s="2">
        <v>38150</v>
      </c>
      <c r="D1063">
        <v>21.3</v>
      </c>
      <c r="E1063" s="3" t="s">
        <v>7</v>
      </c>
    </row>
    <row r="1064" spans="1:5" x14ac:dyDescent="0.35">
      <c r="A1064" t="s">
        <v>5</v>
      </c>
      <c r="B1064" s="1" t="s">
        <v>6</v>
      </c>
      <c r="C1064" s="2">
        <v>38151</v>
      </c>
      <c r="D1064">
        <v>19.3</v>
      </c>
      <c r="E1064" s="3" t="s">
        <v>7</v>
      </c>
    </row>
    <row r="1065" spans="1:5" x14ac:dyDescent="0.35">
      <c r="A1065" t="s">
        <v>5</v>
      </c>
      <c r="B1065" s="1" t="s">
        <v>6</v>
      </c>
      <c r="C1065" s="2">
        <v>38152</v>
      </c>
      <c r="D1065">
        <v>17.5</v>
      </c>
      <c r="E1065" s="3" t="s">
        <v>7</v>
      </c>
    </row>
    <row r="1066" spans="1:5" x14ac:dyDescent="0.35">
      <c r="A1066" t="s">
        <v>5</v>
      </c>
      <c r="B1066" s="1" t="s">
        <v>6</v>
      </c>
      <c r="C1066" s="2">
        <v>38153</v>
      </c>
      <c r="D1066">
        <v>17.100000000000001</v>
      </c>
      <c r="E1066" s="3" t="s">
        <v>7</v>
      </c>
    </row>
    <row r="1067" spans="1:5" x14ac:dyDescent="0.35">
      <c r="A1067" t="s">
        <v>5</v>
      </c>
      <c r="B1067" s="1" t="s">
        <v>6</v>
      </c>
      <c r="C1067" s="2">
        <v>38154</v>
      </c>
      <c r="D1067">
        <v>15.3</v>
      </c>
      <c r="E1067" s="3" t="s">
        <v>7</v>
      </c>
    </row>
    <row r="1068" spans="1:5" x14ac:dyDescent="0.35">
      <c r="A1068" t="s">
        <v>5</v>
      </c>
      <c r="B1068" s="1" t="s">
        <v>6</v>
      </c>
      <c r="C1068" s="2">
        <v>38155</v>
      </c>
      <c r="D1068">
        <v>13.2</v>
      </c>
      <c r="E1068" s="3" t="s">
        <v>7</v>
      </c>
    </row>
    <row r="1069" spans="1:5" x14ac:dyDescent="0.35">
      <c r="A1069" t="s">
        <v>5</v>
      </c>
      <c r="B1069" s="1" t="s">
        <v>6</v>
      </c>
      <c r="C1069" s="2">
        <v>38156</v>
      </c>
      <c r="D1069">
        <v>11.8</v>
      </c>
      <c r="E1069" s="3" t="s">
        <v>7</v>
      </c>
    </row>
    <row r="1070" spans="1:5" x14ac:dyDescent="0.35">
      <c r="A1070" t="s">
        <v>5</v>
      </c>
      <c r="B1070" s="1" t="s">
        <v>6</v>
      </c>
      <c r="C1070" s="2">
        <v>38157</v>
      </c>
      <c r="D1070">
        <v>14.5</v>
      </c>
      <c r="E1070" s="3" t="s">
        <v>7</v>
      </c>
    </row>
    <row r="1071" spans="1:5" x14ac:dyDescent="0.35">
      <c r="A1071" t="s">
        <v>5</v>
      </c>
      <c r="B1071" s="1" t="s">
        <v>6</v>
      </c>
      <c r="C1071" s="2">
        <v>38158</v>
      </c>
      <c r="D1071">
        <v>18.8</v>
      </c>
      <c r="E1071" s="3" t="s">
        <v>7</v>
      </c>
    </row>
    <row r="1072" spans="1:5" x14ac:dyDescent="0.35">
      <c r="A1072" t="s">
        <v>5</v>
      </c>
      <c r="B1072" s="1" t="s">
        <v>6</v>
      </c>
      <c r="C1072" s="2">
        <v>38159</v>
      </c>
      <c r="D1072">
        <v>15.3</v>
      </c>
      <c r="E1072" s="3" t="s">
        <v>7</v>
      </c>
    </row>
    <row r="1073" spans="1:5" x14ac:dyDescent="0.35">
      <c r="A1073" t="s">
        <v>5</v>
      </c>
      <c r="B1073" s="1" t="s">
        <v>6</v>
      </c>
      <c r="C1073" s="2">
        <v>38160</v>
      </c>
      <c r="D1073">
        <v>13.1</v>
      </c>
      <c r="E1073" s="3" t="s">
        <v>7</v>
      </c>
    </row>
    <row r="1074" spans="1:5" x14ac:dyDescent="0.35">
      <c r="A1074" t="s">
        <v>5</v>
      </c>
      <c r="B1074" s="1" t="s">
        <v>6</v>
      </c>
      <c r="C1074" s="2">
        <v>38161</v>
      </c>
      <c r="D1074">
        <v>14.1</v>
      </c>
      <c r="E1074" s="3" t="s">
        <v>7</v>
      </c>
    </row>
    <row r="1075" spans="1:5" x14ac:dyDescent="0.35">
      <c r="A1075" t="s">
        <v>5</v>
      </c>
      <c r="B1075" s="1" t="s">
        <v>6</v>
      </c>
      <c r="C1075" s="2">
        <v>38162</v>
      </c>
      <c r="D1075">
        <v>12.9</v>
      </c>
      <c r="E1075" s="3" t="s">
        <v>7</v>
      </c>
    </row>
    <row r="1076" spans="1:5" x14ac:dyDescent="0.35">
      <c r="A1076" t="s">
        <v>5</v>
      </c>
      <c r="B1076" s="1" t="s">
        <v>6</v>
      </c>
      <c r="C1076" s="2">
        <v>38163</v>
      </c>
      <c r="D1076">
        <v>12.1</v>
      </c>
      <c r="E1076" s="3" t="s">
        <v>7</v>
      </c>
    </row>
    <row r="1077" spans="1:5" x14ac:dyDescent="0.35">
      <c r="A1077" t="s">
        <v>5</v>
      </c>
      <c r="B1077" s="1" t="s">
        <v>6</v>
      </c>
      <c r="C1077" s="2">
        <v>38164</v>
      </c>
      <c r="D1077">
        <v>15.5</v>
      </c>
      <c r="E1077" s="3" t="s">
        <v>7</v>
      </c>
    </row>
    <row r="1078" spans="1:5" x14ac:dyDescent="0.35">
      <c r="A1078" t="s">
        <v>5</v>
      </c>
      <c r="B1078" s="1" t="s">
        <v>6</v>
      </c>
      <c r="C1078" s="2">
        <v>38165</v>
      </c>
      <c r="D1078">
        <v>19</v>
      </c>
      <c r="E1078" s="3" t="s">
        <v>7</v>
      </c>
    </row>
    <row r="1079" spans="1:5" x14ac:dyDescent="0.35">
      <c r="A1079" t="s">
        <v>5</v>
      </c>
      <c r="B1079" s="1" t="s">
        <v>6</v>
      </c>
      <c r="C1079" s="2">
        <v>38166</v>
      </c>
      <c r="D1079">
        <v>14.7</v>
      </c>
      <c r="E1079" s="3" t="s">
        <v>7</v>
      </c>
    </row>
    <row r="1080" spans="1:5" x14ac:dyDescent="0.35">
      <c r="A1080" t="s">
        <v>5</v>
      </c>
      <c r="B1080" s="1" t="s">
        <v>6</v>
      </c>
      <c r="C1080" s="2">
        <v>38167</v>
      </c>
      <c r="D1080">
        <v>12.8</v>
      </c>
      <c r="E1080" s="3" t="s">
        <v>7</v>
      </c>
    </row>
    <row r="1081" spans="1:5" x14ac:dyDescent="0.35">
      <c r="A1081" t="s">
        <v>5</v>
      </c>
      <c r="B1081" s="1" t="s">
        <v>6</v>
      </c>
      <c r="C1081" s="2">
        <v>38168</v>
      </c>
      <c r="D1081">
        <v>11.4</v>
      </c>
      <c r="E1081" s="3" t="s">
        <v>7</v>
      </c>
    </row>
    <row r="1082" spans="1:5" x14ac:dyDescent="0.35">
      <c r="A1082" t="s">
        <v>5</v>
      </c>
      <c r="B1082" s="1" t="s">
        <v>6</v>
      </c>
      <c r="C1082" s="2">
        <v>38169</v>
      </c>
      <c r="D1082">
        <v>10.3</v>
      </c>
      <c r="E1082" s="3" t="s">
        <v>7</v>
      </c>
    </row>
    <row r="1083" spans="1:5" x14ac:dyDescent="0.35">
      <c r="A1083" t="s">
        <v>5</v>
      </c>
      <c r="B1083" s="1" t="s">
        <v>6</v>
      </c>
      <c r="C1083" s="2">
        <v>38170</v>
      </c>
      <c r="D1083">
        <v>28.5</v>
      </c>
      <c r="E1083" s="3" t="s">
        <v>7</v>
      </c>
    </row>
    <row r="1084" spans="1:5" x14ac:dyDescent="0.35">
      <c r="A1084" t="s">
        <v>5</v>
      </c>
      <c r="B1084" s="1" t="s">
        <v>6</v>
      </c>
      <c r="C1084" s="2">
        <v>38171</v>
      </c>
      <c r="D1084">
        <v>31</v>
      </c>
      <c r="E1084" s="3" t="s">
        <v>7</v>
      </c>
    </row>
    <row r="1085" spans="1:5" x14ac:dyDescent="0.35">
      <c r="A1085" t="s">
        <v>5</v>
      </c>
      <c r="B1085" s="1" t="s">
        <v>6</v>
      </c>
      <c r="C1085" s="2">
        <v>38172</v>
      </c>
      <c r="D1085">
        <v>31.2</v>
      </c>
      <c r="E1085" s="3" t="s">
        <v>7</v>
      </c>
    </row>
    <row r="1086" spans="1:5" x14ac:dyDescent="0.35">
      <c r="A1086" t="s">
        <v>5</v>
      </c>
      <c r="B1086" s="1" t="s">
        <v>6</v>
      </c>
      <c r="C1086" s="2">
        <v>38173</v>
      </c>
      <c r="D1086">
        <v>27.7</v>
      </c>
      <c r="E1086" s="3" t="s">
        <v>7</v>
      </c>
    </row>
    <row r="1087" spans="1:5" x14ac:dyDescent="0.35">
      <c r="A1087" t="s">
        <v>5</v>
      </c>
      <c r="B1087" s="1" t="s">
        <v>6</v>
      </c>
      <c r="C1087" s="2">
        <v>38174</v>
      </c>
      <c r="D1087">
        <v>23.9</v>
      </c>
      <c r="E1087" s="3" t="s">
        <v>7</v>
      </c>
    </row>
    <row r="1088" spans="1:5" x14ac:dyDescent="0.35">
      <c r="A1088" t="s">
        <v>5</v>
      </c>
      <c r="B1088" s="1" t="s">
        <v>6</v>
      </c>
      <c r="C1088" s="2">
        <v>38175</v>
      </c>
      <c r="D1088">
        <v>21.1</v>
      </c>
      <c r="E1088" s="3" t="s">
        <v>7</v>
      </c>
    </row>
    <row r="1089" spans="1:5" x14ac:dyDescent="0.35">
      <c r="A1089" t="s">
        <v>5</v>
      </c>
      <c r="B1089" s="1" t="s">
        <v>6</v>
      </c>
      <c r="C1089" s="2">
        <v>38176</v>
      </c>
      <c r="D1089">
        <v>18.2</v>
      </c>
      <c r="E1089" s="3" t="s">
        <v>7</v>
      </c>
    </row>
    <row r="1090" spans="1:5" x14ac:dyDescent="0.35">
      <c r="A1090" t="s">
        <v>5</v>
      </c>
      <c r="B1090" s="1" t="s">
        <v>6</v>
      </c>
      <c r="C1090" s="2">
        <v>38177</v>
      </c>
      <c r="D1090">
        <v>19.100000000000001</v>
      </c>
      <c r="E1090" s="3" t="s">
        <v>7</v>
      </c>
    </row>
    <row r="1091" spans="1:5" x14ac:dyDescent="0.35">
      <c r="A1091" t="s">
        <v>5</v>
      </c>
      <c r="B1091" s="1" t="s">
        <v>6</v>
      </c>
      <c r="C1091" s="2">
        <v>38178</v>
      </c>
      <c r="D1091">
        <v>19.2</v>
      </c>
      <c r="E1091" s="3" t="s">
        <v>7</v>
      </c>
    </row>
    <row r="1092" spans="1:5" x14ac:dyDescent="0.35">
      <c r="A1092" t="s">
        <v>5</v>
      </c>
      <c r="B1092" s="1" t="s">
        <v>6</v>
      </c>
      <c r="C1092" s="2">
        <v>38179</v>
      </c>
      <c r="D1092">
        <v>18.600000000000001</v>
      </c>
      <c r="E1092" s="3" t="s">
        <v>7</v>
      </c>
    </row>
    <row r="1093" spans="1:5" x14ac:dyDescent="0.35">
      <c r="A1093" t="s">
        <v>5</v>
      </c>
      <c r="B1093" s="1" t="s">
        <v>6</v>
      </c>
      <c r="C1093" s="2">
        <v>38180</v>
      </c>
      <c r="D1093">
        <v>17.600000000000001</v>
      </c>
      <c r="E1093" s="3" t="s">
        <v>7</v>
      </c>
    </row>
    <row r="1094" spans="1:5" x14ac:dyDescent="0.35">
      <c r="A1094" t="s">
        <v>5</v>
      </c>
      <c r="B1094" s="1" t="s">
        <v>6</v>
      </c>
      <c r="C1094" s="2">
        <v>38181</v>
      </c>
      <c r="D1094">
        <v>14.3</v>
      </c>
      <c r="E1094" s="3" t="s">
        <v>7</v>
      </c>
    </row>
    <row r="1095" spans="1:5" x14ac:dyDescent="0.35">
      <c r="A1095" t="s">
        <v>5</v>
      </c>
      <c r="B1095" s="1" t="s">
        <v>6</v>
      </c>
      <c r="C1095" s="2">
        <v>38182</v>
      </c>
      <c r="D1095">
        <v>12.5</v>
      </c>
      <c r="E1095" s="3" t="s">
        <v>7</v>
      </c>
    </row>
    <row r="1096" spans="1:5" x14ac:dyDescent="0.35">
      <c r="A1096" t="s">
        <v>5</v>
      </c>
      <c r="B1096" s="1" t="s">
        <v>6</v>
      </c>
      <c r="C1096" s="2">
        <v>38183</v>
      </c>
      <c r="D1096">
        <v>13.8</v>
      </c>
      <c r="E1096" s="3" t="s">
        <v>7</v>
      </c>
    </row>
    <row r="1097" spans="1:5" x14ac:dyDescent="0.35">
      <c r="A1097" t="s">
        <v>5</v>
      </c>
      <c r="B1097" s="1" t="s">
        <v>6</v>
      </c>
      <c r="C1097" s="2">
        <v>38184</v>
      </c>
      <c r="D1097">
        <v>12.7</v>
      </c>
      <c r="E1097" s="3" t="s">
        <v>7</v>
      </c>
    </row>
    <row r="1098" spans="1:5" x14ac:dyDescent="0.35">
      <c r="A1098" t="s">
        <v>5</v>
      </c>
      <c r="B1098" s="1" t="s">
        <v>6</v>
      </c>
      <c r="C1098" s="2">
        <v>38185</v>
      </c>
      <c r="D1098">
        <v>10.9</v>
      </c>
      <c r="E1098" s="3" t="s">
        <v>7</v>
      </c>
    </row>
    <row r="1099" spans="1:5" x14ac:dyDescent="0.35">
      <c r="A1099" t="s">
        <v>5</v>
      </c>
      <c r="B1099" s="1" t="s">
        <v>6</v>
      </c>
      <c r="C1099" s="2">
        <v>38186</v>
      </c>
      <c r="D1099">
        <v>10.199999999999999</v>
      </c>
      <c r="E1099" s="3" t="s">
        <v>7</v>
      </c>
    </row>
    <row r="1100" spans="1:5" x14ac:dyDescent="0.35">
      <c r="A1100" t="s">
        <v>5</v>
      </c>
      <c r="B1100" s="1" t="s">
        <v>6</v>
      </c>
      <c r="C1100" s="2">
        <v>38187</v>
      </c>
      <c r="D1100">
        <v>10</v>
      </c>
      <c r="E1100" s="3" t="s">
        <v>7</v>
      </c>
    </row>
    <row r="1101" spans="1:5" x14ac:dyDescent="0.35">
      <c r="A1101" t="s">
        <v>5</v>
      </c>
      <c r="B1101" s="1" t="s">
        <v>6</v>
      </c>
      <c r="C1101" s="2">
        <v>38188</v>
      </c>
      <c r="D1101">
        <v>9.3699999999999992</v>
      </c>
      <c r="E1101" s="3" t="s">
        <v>7</v>
      </c>
    </row>
    <row r="1102" spans="1:5" x14ac:dyDescent="0.35">
      <c r="A1102" t="s">
        <v>5</v>
      </c>
      <c r="B1102" s="1" t="s">
        <v>6</v>
      </c>
      <c r="C1102" s="2">
        <v>38189</v>
      </c>
      <c r="D1102">
        <v>8.2100000000000009</v>
      </c>
      <c r="E1102" s="3" t="s">
        <v>7</v>
      </c>
    </row>
    <row r="1103" spans="1:5" x14ac:dyDescent="0.35">
      <c r="A1103" t="s">
        <v>5</v>
      </c>
      <c r="B1103" s="1" t="s">
        <v>6</v>
      </c>
      <c r="C1103" s="2">
        <v>38190</v>
      </c>
      <c r="D1103">
        <v>6.65</v>
      </c>
      <c r="E1103" s="3" t="s">
        <v>7</v>
      </c>
    </row>
    <row r="1104" spans="1:5" x14ac:dyDescent="0.35">
      <c r="A1104" t="s">
        <v>5</v>
      </c>
      <c r="B1104" s="1" t="s">
        <v>6</v>
      </c>
      <c r="C1104" s="2">
        <v>38191</v>
      </c>
      <c r="D1104">
        <v>6.11</v>
      </c>
      <c r="E1104" s="3" t="s">
        <v>7</v>
      </c>
    </row>
    <row r="1105" spans="1:5" x14ac:dyDescent="0.35">
      <c r="A1105" t="s">
        <v>5</v>
      </c>
      <c r="B1105" s="1" t="s">
        <v>6</v>
      </c>
      <c r="C1105" s="2">
        <v>38192</v>
      </c>
      <c r="D1105">
        <v>8.09</v>
      </c>
      <c r="E1105" s="3" t="s">
        <v>7</v>
      </c>
    </row>
    <row r="1106" spans="1:5" x14ac:dyDescent="0.35">
      <c r="A1106" t="s">
        <v>5</v>
      </c>
      <c r="B1106" s="1" t="s">
        <v>6</v>
      </c>
      <c r="C1106" s="2">
        <v>38193</v>
      </c>
      <c r="D1106">
        <v>9.4499999999999993</v>
      </c>
      <c r="E1106" s="3" t="s">
        <v>7</v>
      </c>
    </row>
    <row r="1107" spans="1:5" x14ac:dyDescent="0.35">
      <c r="A1107" t="s">
        <v>5</v>
      </c>
      <c r="B1107" s="1" t="s">
        <v>6</v>
      </c>
      <c r="C1107" s="2">
        <v>38194</v>
      </c>
      <c r="D1107">
        <v>8.42</v>
      </c>
      <c r="E1107" s="3" t="s">
        <v>7</v>
      </c>
    </row>
    <row r="1108" spans="1:5" x14ac:dyDescent="0.35">
      <c r="A1108" t="s">
        <v>5</v>
      </c>
      <c r="B1108" s="1" t="s">
        <v>6</v>
      </c>
      <c r="C1108" s="2">
        <v>38195</v>
      </c>
      <c r="D1108">
        <v>17.600000000000001</v>
      </c>
      <c r="E1108" s="3" t="s">
        <v>7</v>
      </c>
    </row>
    <row r="1109" spans="1:5" x14ac:dyDescent="0.35">
      <c r="A1109" t="s">
        <v>5</v>
      </c>
      <c r="B1109" s="1" t="s">
        <v>6</v>
      </c>
      <c r="C1109" s="2">
        <v>38196</v>
      </c>
      <c r="D1109">
        <v>34.4</v>
      </c>
      <c r="E1109" s="3" t="s">
        <v>7</v>
      </c>
    </row>
    <row r="1110" spans="1:5" x14ac:dyDescent="0.35">
      <c r="A1110" t="s">
        <v>5</v>
      </c>
      <c r="B1110" s="1" t="s">
        <v>6</v>
      </c>
      <c r="C1110" s="2">
        <v>38197</v>
      </c>
      <c r="D1110">
        <v>41.4</v>
      </c>
      <c r="E1110" s="3" t="s">
        <v>7</v>
      </c>
    </row>
    <row r="1111" spans="1:5" x14ac:dyDescent="0.35">
      <c r="A1111" t="s">
        <v>5</v>
      </c>
      <c r="B1111" s="1" t="s">
        <v>6</v>
      </c>
      <c r="C1111" s="2">
        <v>38198</v>
      </c>
      <c r="D1111">
        <v>36.5</v>
      </c>
      <c r="E1111" s="3" t="s">
        <v>7</v>
      </c>
    </row>
    <row r="1112" spans="1:5" x14ac:dyDescent="0.35">
      <c r="A1112" t="s">
        <v>5</v>
      </c>
      <c r="B1112" s="1" t="s">
        <v>6</v>
      </c>
      <c r="C1112" s="2">
        <v>38199</v>
      </c>
      <c r="D1112">
        <v>28.3</v>
      </c>
      <c r="E1112" s="3" t="s">
        <v>7</v>
      </c>
    </row>
    <row r="1113" spans="1:5" x14ac:dyDescent="0.35">
      <c r="A1113" t="s">
        <v>5</v>
      </c>
      <c r="B1113" s="1" t="s">
        <v>6</v>
      </c>
      <c r="C1113" s="2">
        <v>38200</v>
      </c>
      <c r="D1113">
        <v>22.4</v>
      </c>
      <c r="E1113" s="3" t="s">
        <v>7</v>
      </c>
    </row>
    <row r="1114" spans="1:5" x14ac:dyDescent="0.35">
      <c r="A1114" t="s">
        <v>5</v>
      </c>
      <c r="B1114" s="1" t="s">
        <v>6</v>
      </c>
      <c r="C1114" s="2">
        <v>38201</v>
      </c>
      <c r="D1114">
        <v>27.6</v>
      </c>
      <c r="E1114" s="3" t="s">
        <v>7</v>
      </c>
    </row>
    <row r="1115" spans="1:5" x14ac:dyDescent="0.35">
      <c r="A1115" t="s">
        <v>5</v>
      </c>
      <c r="B1115" s="1" t="s">
        <v>6</v>
      </c>
      <c r="C1115" s="2">
        <v>38202</v>
      </c>
      <c r="D1115">
        <v>23.4</v>
      </c>
      <c r="E1115" s="3" t="s">
        <v>7</v>
      </c>
    </row>
    <row r="1116" spans="1:5" x14ac:dyDescent="0.35">
      <c r="A1116" t="s">
        <v>5</v>
      </c>
      <c r="B1116" s="1" t="s">
        <v>6</v>
      </c>
      <c r="C1116" s="2">
        <v>38203</v>
      </c>
      <c r="D1116">
        <v>20.2</v>
      </c>
      <c r="E1116" s="3" t="s">
        <v>7</v>
      </c>
    </row>
    <row r="1117" spans="1:5" x14ac:dyDescent="0.35">
      <c r="A1117" t="s">
        <v>5</v>
      </c>
      <c r="B1117" s="1" t="s">
        <v>6</v>
      </c>
      <c r="C1117" s="2">
        <v>38204</v>
      </c>
      <c r="D1117">
        <v>16.5</v>
      </c>
      <c r="E1117" s="3" t="s">
        <v>7</v>
      </c>
    </row>
    <row r="1118" spans="1:5" x14ac:dyDescent="0.35">
      <c r="A1118" t="s">
        <v>5</v>
      </c>
      <c r="B1118" s="1" t="s">
        <v>6</v>
      </c>
      <c r="C1118" s="2">
        <v>38205</v>
      </c>
      <c r="D1118">
        <v>13.5</v>
      </c>
      <c r="E1118" s="3" t="s">
        <v>7</v>
      </c>
    </row>
    <row r="1119" spans="1:5" x14ac:dyDescent="0.35">
      <c r="A1119" t="s">
        <v>5</v>
      </c>
      <c r="B1119" s="1" t="s">
        <v>6</v>
      </c>
      <c r="C1119" s="2">
        <v>38206</v>
      </c>
      <c r="D1119">
        <v>11.3</v>
      </c>
      <c r="E1119" s="3" t="s">
        <v>7</v>
      </c>
    </row>
    <row r="1120" spans="1:5" x14ac:dyDescent="0.35">
      <c r="A1120" t="s">
        <v>5</v>
      </c>
      <c r="B1120" s="1" t="s">
        <v>6</v>
      </c>
      <c r="C1120" s="2">
        <v>38207</v>
      </c>
      <c r="D1120">
        <v>10.1</v>
      </c>
      <c r="E1120" s="3" t="s">
        <v>7</v>
      </c>
    </row>
    <row r="1121" spans="1:5" x14ac:dyDescent="0.35">
      <c r="A1121" t="s">
        <v>5</v>
      </c>
      <c r="B1121" s="1" t="s">
        <v>6</v>
      </c>
      <c r="C1121" s="2">
        <v>38208</v>
      </c>
      <c r="D1121">
        <v>9.24</v>
      </c>
      <c r="E1121" s="3" t="s">
        <v>7</v>
      </c>
    </row>
    <row r="1122" spans="1:5" x14ac:dyDescent="0.35">
      <c r="A1122" t="s">
        <v>5</v>
      </c>
      <c r="B1122" s="1" t="s">
        <v>6</v>
      </c>
      <c r="C1122" s="2">
        <v>38209</v>
      </c>
      <c r="D1122">
        <v>7.86</v>
      </c>
      <c r="E1122" s="3" t="s">
        <v>7</v>
      </c>
    </row>
    <row r="1123" spans="1:5" x14ac:dyDescent="0.35">
      <c r="A1123" t="s">
        <v>5</v>
      </c>
      <c r="B1123" s="1" t="s">
        <v>6</v>
      </c>
      <c r="C1123" s="2">
        <v>38210</v>
      </c>
      <c r="D1123">
        <v>5.54</v>
      </c>
      <c r="E1123" s="3" t="s">
        <v>7</v>
      </c>
    </row>
    <row r="1124" spans="1:5" x14ac:dyDescent="0.35">
      <c r="A1124" t="s">
        <v>5</v>
      </c>
      <c r="B1124" s="1" t="s">
        <v>6</v>
      </c>
      <c r="C1124" s="2">
        <v>38211</v>
      </c>
      <c r="D1124">
        <v>4.83</v>
      </c>
      <c r="E1124" s="3" t="s">
        <v>7</v>
      </c>
    </row>
    <row r="1125" spans="1:5" x14ac:dyDescent="0.35">
      <c r="A1125" t="s">
        <v>5</v>
      </c>
      <c r="B1125" s="1" t="s">
        <v>6</v>
      </c>
      <c r="C1125" s="2">
        <v>38212</v>
      </c>
      <c r="D1125">
        <v>31.8</v>
      </c>
      <c r="E1125" s="3" t="s">
        <v>7</v>
      </c>
    </row>
    <row r="1126" spans="1:5" x14ac:dyDescent="0.35">
      <c r="A1126" t="s">
        <v>5</v>
      </c>
      <c r="B1126" s="1" t="s">
        <v>6</v>
      </c>
      <c r="C1126" s="2">
        <v>38213</v>
      </c>
      <c r="D1126">
        <v>135</v>
      </c>
      <c r="E1126" s="3" t="s">
        <v>7</v>
      </c>
    </row>
    <row r="1127" spans="1:5" x14ac:dyDescent="0.35">
      <c r="A1127" t="s">
        <v>5</v>
      </c>
      <c r="B1127" s="1" t="s">
        <v>6</v>
      </c>
      <c r="C1127" s="2">
        <v>38214</v>
      </c>
      <c r="D1127">
        <v>137</v>
      </c>
      <c r="E1127" s="3" t="s">
        <v>7</v>
      </c>
    </row>
    <row r="1128" spans="1:5" x14ac:dyDescent="0.35">
      <c r="A1128" t="s">
        <v>5</v>
      </c>
      <c r="B1128" s="1" t="s">
        <v>6</v>
      </c>
      <c r="C1128" s="2">
        <v>38215</v>
      </c>
      <c r="D1128">
        <v>107</v>
      </c>
      <c r="E1128" s="3" t="s">
        <v>7</v>
      </c>
    </row>
    <row r="1129" spans="1:5" x14ac:dyDescent="0.35">
      <c r="A1129" t="s">
        <v>5</v>
      </c>
      <c r="B1129" s="1" t="s">
        <v>6</v>
      </c>
      <c r="C1129" s="2">
        <v>38216</v>
      </c>
      <c r="D1129">
        <v>78.900000000000006</v>
      </c>
      <c r="E1129" s="3" t="s">
        <v>7</v>
      </c>
    </row>
    <row r="1130" spans="1:5" x14ac:dyDescent="0.35">
      <c r="A1130" t="s">
        <v>5</v>
      </c>
      <c r="B1130" s="1" t="s">
        <v>6</v>
      </c>
      <c r="C1130" s="2">
        <v>38217</v>
      </c>
      <c r="D1130">
        <v>53.3</v>
      </c>
      <c r="E1130" s="3" t="s">
        <v>7</v>
      </c>
    </row>
    <row r="1131" spans="1:5" x14ac:dyDescent="0.35">
      <c r="A1131" t="s">
        <v>5</v>
      </c>
      <c r="B1131" s="1" t="s">
        <v>6</v>
      </c>
      <c r="C1131" s="2">
        <v>38218</v>
      </c>
      <c r="D1131">
        <v>38.4</v>
      </c>
      <c r="E1131" s="3" t="s">
        <v>7</v>
      </c>
    </row>
    <row r="1132" spans="1:5" x14ac:dyDescent="0.35">
      <c r="A1132" t="s">
        <v>5</v>
      </c>
      <c r="B1132" s="1" t="s">
        <v>6</v>
      </c>
      <c r="C1132" s="2">
        <v>38219</v>
      </c>
      <c r="D1132">
        <v>31</v>
      </c>
      <c r="E1132" s="3" t="s">
        <v>7</v>
      </c>
    </row>
    <row r="1133" spans="1:5" x14ac:dyDescent="0.35">
      <c r="A1133" t="s">
        <v>5</v>
      </c>
      <c r="B1133" s="1" t="s">
        <v>6</v>
      </c>
      <c r="C1133" s="2">
        <v>38220</v>
      </c>
      <c r="D1133">
        <v>41.2</v>
      </c>
      <c r="E1133" s="3" t="s">
        <v>7</v>
      </c>
    </row>
    <row r="1134" spans="1:5" x14ac:dyDescent="0.35">
      <c r="A1134" t="s">
        <v>5</v>
      </c>
      <c r="B1134" s="1" t="s">
        <v>6</v>
      </c>
      <c r="C1134" s="2">
        <v>38221</v>
      </c>
      <c r="D1134">
        <v>103</v>
      </c>
      <c r="E1134" s="3" t="s">
        <v>7</v>
      </c>
    </row>
    <row r="1135" spans="1:5" x14ac:dyDescent="0.35">
      <c r="A1135" t="s">
        <v>5</v>
      </c>
      <c r="B1135" s="1" t="s">
        <v>6</v>
      </c>
      <c r="C1135" s="2">
        <v>38222</v>
      </c>
      <c r="D1135">
        <v>108</v>
      </c>
      <c r="E1135" s="3" t="s">
        <v>7</v>
      </c>
    </row>
    <row r="1136" spans="1:5" x14ac:dyDescent="0.35">
      <c r="A1136" t="s">
        <v>5</v>
      </c>
      <c r="B1136" s="1" t="s">
        <v>6</v>
      </c>
      <c r="C1136" s="2">
        <v>38223</v>
      </c>
      <c r="D1136">
        <v>87.9</v>
      </c>
      <c r="E1136" s="3" t="s">
        <v>7</v>
      </c>
    </row>
    <row r="1137" spans="1:5" x14ac:dyDescent="0.35">
      <c r="A1137" t="s">
        <v>5</v>
      </c>
      <c r="B1137" s="1" t="s">
        <v>6</v>
      </c>
      <c r="C1137" s="2">
        <v>38224</v>
      </c>
      <c r="D1137">
        <v>61</v>
      </c>
      <c r="E1137" s="3" t="s">
        <v>7</v>
      </c>
    </row>
    <row r="1138" spans="1:5" x14ac:dyDescent="0.35">
      <c r="A1138" t="s">
        <v>5</v>
      </c>
      <c r="B1138" s="1" t="s">
        <v>6</v>
      </c>
      <c r="C1138" s="2">
        <v>38225</v>
      </c>
      <c r="D1138">
        <v>44</v>
      </c>
      <c r="E1138" s="3" t="s">
        <v>7</v>
      </c>
    </row>
    <row r="1139" spans="1:5" x14ac:dyDescent="0.35">
      <c r="A1139" t="s">
        <v>5</v>
      </c>
      <c r="B1139" s="1" t="s">
        <v>6</v>
      </c>
      <c r="C1139" s="2">
        <v>38226</v>
      </c>
      <c r="D1139">
        <v>34.200000000000003</v>
      </c>
      <c r="E1139" s="3" t="s">
        <v>7</v>
      </c>
    </row>
    <row r="1140" spans="1:5" x14ac:dyDescent="0.35">
      <c r="A1140" t="s">
        <v>5</v>
      </c>
      <c r="B1140" s="1" t="s">
        <v>6</v>
      </c>
      <c r="C1140" s="2">
        <v>38227</v>
      </c>
      <c r="D1140">
        <v>27.8</v>
      </c>
      <c r="E1140" s="3" t="s">
        <v>7</v>
      </c>
    </row>
    <row r="1141" spans="1:5" x14ac:dyDescent="0.35">
      <c r="A1141" t="s">
        <v>5</v>
      </c>
      <c r="B1141" s="1" t="s">
        <v>6</v>
      </c>
      <c r="C1141" s="2">
        <v>38228</v>
      </c>
      <c r="D1141">
        <v>24.7</v>
      </c>
      <c r="E1141" s="3" t="s">
        <v>7</v>
      </c>
    </row>
    <row r="1142" spans="1:5" x14ac:dyDescent="0.35">
      <c r="A1142" t="s">
        <v>5</v>
      </c>
      <c r="B1142" s="1" t="s">
        <v>6</v>
      </c>
      <c r="C1142" s="2">
        <v>38229</v>
      </c>
      <c r="D1142">
        <v>22.4</v>
      </c>
      <c r="E1142" s="3" t="s">
        <v>7</v>
      </c>
    </row>
    <row r="1143" spans="1:5" x14ac:dyDescent="0.35">
      <c r="A1143" t="s">
        <v>5</v>
      </c>
      <c r="B1143" s="1" t="s">
        <v>6</v>
      </c>
      <c r="C1143" s="2">
        <v>38230</v>
      </c>
      <c r="D1143">
        <v>27</v>
      </c>
      <c r="E1143" s="3" t="s">
        <v>7</v>
      </c>
    </row>
    <row r="1144" spans="1:5" x14ac:dyDescent="0.35">
      <c r="A1144" t="s">
        <v>5</v>
      </c>
      <c r="B1144" s="1" t="s">
        <v>6</v>
      </c>
      <c r="C1144" s="2">
        <v>38231</v>
      </c>
      <c r="D1144">
        <v>28</v>
      </c>
      <c r="E1144" s="3" t="s">
        <v>7</v>
      </c>
    </row>
    <row r="1145" spans="1:5" x14ac:dyDescent="0.35">
      <c r="A1145" t="s">
        <v>5</v>
      </c>
      <c r="B1145" s="1" t="s">
        <v>6</v>
      </c>
      <c r="C1145" s="2">
        <v>38232</v>
      </c>
      <c r="D1145">
        <v>24.4</v>
      </c>
      <c r="E1145" s="3" t="s">
        <v>7</v>
      </c>
    </row>
    <row r="1146" spans="1:5" x14ac:dyDescent="0.35">
      <c r="A1146" t="s">
        <v>5</v>
      </c>
      <c r="B1146" s="1" t="s">
        <v>6</v>
      </c>
      <c r="C1146" s="2">
        <v>38233</v>
      </c>
      <c r="D1146">
        <v>22.7</v>
      </c>
      <c r="E1146" s="3" t="s">
        <v>7</v>
      </c>
    </row>
    <row r="1147" spans="1:5" x14ac:dyDescent="0.35">
      <c r="A1147" t="s">
        <v>5</v>
      </c>
      <c r="B1147" s="1" t="s">
        <v>6</v>
      </c>
      <c r="C1147" s="2">
        <v>38234</v>
      </c>
      <c r="D1147">
        <v>21.4</v>
      </c>
      <c r="E1147" s="3" t="s">
        <v>7</v>
      </c>
    </row>
    <row r="1148" spans="1:5" x14ac:dyDescent="0.35">
      <c r="A1148" t="s">
        <v>5</v>
      </c>
      <c r="B1148" s="1" t="s">
        <v>6</v>
      </c>
      <c r="C1148" s="2">
        <v>38235</v>
      </c>
      <c r="D1148">
        <v>19.600000000000001</v>
      </c>
      <c r="E1148" s="3" t="s">
        <v>7</v>
      </c>
    </row>
    <row r="1149" spans="1:5" x14ac:dyDescent="0.35">
      <c r="A1149" t="s">
        <v>5</v>
      </c>
      <c r="B1149" s="1" t="s">
        <v>6</v>
      </c>
      <c r="C1149" s="2">
        <v>38236</v>
      </c>
      <c r="D1149">
        <v>17.100000000000001</v>
      </c>
      <c r="E1149" s="3" t="s">
        <v>7</v>
      </c>
    </row>
    <row r="1150" spans="1:5" x14ac:dyDescent="0.35">
      <c r="A1150" t="s">
        <v>5</v>
      </c>
      <c r="B1150" s="1" t="s">
        <v>6</v>
      </c>
      <c r="C1150" s="2">
        <v>38237</v>
      </c>
      <c r="D1150">
        <v>15.1</v>
      </c>
      <c r="E1150" s="3" t="s">
        <v>7</v>
      </c>
    </row>
    <row r="1151" spans="1:5" x14ac:dyDescent="0.35">
      <c r="A1151" t="s">
        <v>5</v>
      </c>
      <c r="B1151" s="1" t="s">
        <v>6</v>
      </c>
      <c r="C1151" s="2">
        <v>38238</v>
      </c>
      <c r="D1151">
        <v>13.7</v>
      </c>
      <c r="E1151" s="3" t="s">
        <v>7</v>
      </c>
    </row>
    <row r="1152" spans="1:5" x14ac:dyDescent="0.35">
      <c r="A1152" t="s">
        <v>5</v>
      </c>
      <c r="B1152" s="1" t="s">
        <v>6</v>
      </c>
      <c r="C1152" s="2">
        <v>38239</v>
      </c>
      <c r="D1152">
        <v>21.5</v>
      </c>
      <c r="E1152" s="3" t="s">
        <v>7</v>
      </c>
    </row>
    <row r="1153" spans="1:5" x14ac:dyDescent="0.35">
      <c r="A1153" t="s">
        <v>5</v>
      </c>
      <c r="B1153" s="1" t="s">
        <v>6</v>
      </c>
      <c r="C1153" s="2">
        <v>38240</v>
      </c>
      <c r="D1153">
        <v>54.3</v>
      </c>
      <c r="E1153" s="3" t="s">
        <v>7</v>
      </c>
    </row>
    <row r="1154" spans="1:5" x14ac:dyDescent="0.35">
      <c r="A1154" t="s">
        <v>5</v>
      </c>
      <c r="B1154" s="1" t="s">
        <v>6</v>
      </c>
      <c r="C1154" s="2">
        <v>38241</v>
      </c>
      <c r="D1154">
        <v>63.8</v>
      </c>
      <c r="E1154" s="3" t="s">
        <v>7</v>
      </c>
    </row>
    <row r="1155" spans="1:5" x14ac:dyDescent="0.35">
      <c r="A1155" t="s">
        <v>5</v>
      </c>
      <c r="B1155" s="1" t="s">
        <v>6</v>
      </c>
      <c r="C1155" s="2">
        <v>38242</v>
      </c>
      <c r="D1155">
        <v>53.4</v>
      </c>
      <c r="E1155" s="3" t="s">
        <v>7</v>
      </c>
    </row>
    <row r="1156" spans="1:5" x14ac:dyDescent="0.35">
      <c r="A1156" t="s">
        <v>5</v>
      </c>
      <c r="B1156" s="1" t="s">
        <v>6</v>
      </c>
      <c r="C1156" s="2">
        <v>38243</v>
      </c>
      <c r="D1156">
        <v>42</v>
      </c>
      <c r="E1156" s="3" t="s">
        <v>7</v>
      </c>
    </row>
    <row r="1157" spans="1:5" x14ac:dyDescent="0.35">
      <c r="A1157" t="s">
        <v>5</v>
      </c>
      <c r="B1157" s="1" t="s">
        <v>6</v>
      </c>
      <c r="C1157" s="2">
        <v>38244</v>
      </c>
      <c r="D1157">
        <v>32.799999999999997</v>
      </c>
      <c r="E1157" s="3" t="s">
        <v>7</v>
      </c>
    </row>
    <row r="1158" spans="1:5" x14ac:dyDescent="0.35">
      <c r="A1158" t="s">
        <v>5</v>
      </c>
      <c r="B1158" s="1" t="s">
        <v>6</v>
      </c>
      <c r="C1158" s="2">
        <v>38245</v>
      </c>
      <c r="D1158">
        <v>26.5</v>
      </c>
      <c r="E1158" s="3" t="s">
        <v>7</v>
      </c>
    </row>
    <row r="1159" spans="1:5" x14ac:dyDescent="0.35">
      <c r="A1159" t="s">
        <v>5</v>
      </c>
      <c r="B1159" s="1" t="s">
        <v>6</v>
      </c>
      <c r="C1159" s="2">
        <v>38246</v>
      </c>
      <c r="D1159">
        <v>22.7</v>
      </c>
      <c r="E1159" s="3" t="s">
        <v>7</v>
      </c>
    </row>
    <row r="1160" spans="1:5" x14ac:dyDescent="0.35">
      <c r="A1160" t="s">
        <v>5</v>
      </c>
      <c r="B1160" s="1" t="s">
        <v>6</v>
      </c>
      <c r="C1160" s="2">
        <v>38247</v>
      </c>
      <c r="D1160">
        <v>20.6</v>
      </c>
      <c r="E1160" s="3" t="s">
        <v>7</v>
      </c>
    </row>
    <row r="1161" spans="1:5" x14ac:dyDescent="0.35">
      <c r="A1161" t="s">
        <v>5</v>
      </c>
      <c r="B1161" s="1" t="s">
        <v>6</v>
      </c>
      <c r="C1161" s="2">
        <v>38248</v>
      </c>
      <c r="D1161">
        <v>27.5</v>
      </c>
      <c r="E1161" s="3" t="s">
        <v>7</v>
      </c>
    </row>
    <row r="1162" spans="1:5" x14ac:dyDescent="0.35">
      <c r="A1162" t="s">
        <v>5</v>
      </c>
      <c r="B1162" s="1" t="s">
        <v>6</v>
      </c>
      <c r="C1162" s="2">
        <v>38249</v>
      </c>
      <c r="D1162">
        <v>35.700000000000003</v>
      </c>
      <c r="E1162" s="3" t="s">
        <v>7</v>
      </c>
    </row>
    <row r="1163" spans="1:5" x14ac:dyDescent="0.35">
      <c r="A1163" t="s">
        <v>5</v>
      </c>
      <c r="B1163" s="1" t="s">
        <v>6</v>
      </c>
      <c r="C1163" s="2">
        <v>38250</v>
      </c>
      <c r="D1163">
        <v>31.6</v>
      </c>
      <c r="E1163" s="3" t="s">
        <v>7</v>
      </c>
    </row>
    <row r="1164" spans="1:5" x14ac:dyDescent="0.35">
      <c r="A1164" t="s">
        <v>5</v>
      </c>
      <c r="B1164" s="1" t="s">
        <v>6</v>
      </c>
      <c r="C1164" s="2">
        <v>38251</v>
      </c>
      <c r="D1164">
        <v>27.8</v>
      </c>
      <c r="E1164" s="3" t="s">
        <v>7</v>
      </c>
    </row>
    <row r="1165" spans="1:5" x14ac:dyDescent="0.35">
      <c r="A1165" t="s">
        <v>5</v>
      </c>
      <c r="B1165" s="1" t="s">
        <v>6</v>
      </c>
      <c r="C1165" s="2">
        <v>38252</v>
      </c>
      <c r="D1165">
        <v>24.4</v>
      </c>
      <c r="E1165" s="3" t="s">
        <v>7</v>
      </c>
    </row>
    <row r="1166" spans="1:5" x14ac:dyDescent="0.35">
      <c r="A1166" t="s">
        <v>5</v>
      </c>
      <c r="B1166" s="1" t="s">
        <v>6</v>
      </c>
      <c r="C1166" s="2">
        <v>38253</v>
      </c>
      <c r="D1166">
        <v>21.8</v>
      </c>
      <c r="E1166" s="3" t="s">
        <v>7</v>
      </c>
    </row>
    <row r="1167" spans="1:5" x14ac:dyDescent="0.35">
      <c r="A1167" t="s">
        <v>5</v>
      </c>
      <c r="B1167" s="1" t="s">
        <v>6</v>
      </c>
      <c r="C1167" s="2">
        <v>38254</v>
      </c>
      <c r="D1167">
        <v>18.5</v>
      </c>
      <c r="E1167" s="3" t="s">
        <v>7</v>
      </c>
    </row>
    <row r="1168" spans="1:5" x14ac:dyDescent="0.35">
      <c r="A1168" t="s">
        <v>5</v>
      </c>
      <c r="B1168" s="1" t="s">
        <v>6</v>
      </c>
      <c r="C1168" s="2">
        <v>38255</v>
      </c>
      <c r="D1168">
        <v>14.9</v>
      </c>
      <c r="E1168" s="3" t="s">
        <v>7</v>
      </c>
    </row>
    <row r="1169" spans="1:5" x14ac:dyDescent="0.35">
      <c r="A1169" t="s">
        <v>5</v>
      </c>
      <c r="B1169" s="1" t="s">
        <v>6</v>
      </c>
      <c r="C1169" s="2">
        <v>38256</v>
      </c>
      <c r="D1169">
        <v>12.6</v>
      </c>
      <c r="E1169" s="3" t="s">
        <v>7</v>
      </c>
    </row>
    <row r="1170" spans="1:5" x14ac:dyDescent="0.35">
      <c r="A1170" t="s">
        <v>5</v>
      </c>
      <c r="B1170" s="1" t="s">
        <v>6</v>
      </c>
      <c r="C1170" s="2">
        <v>38257</v>
      </c>
      <c r="D1170">
        <v>9.57</v>
      </c>
      <c r="E1170" s="3" t="s">
        <v>7</v>
      </c>
    </row>
    <row r="1171" spans="1:5" x14ac:dyDescent="0.35">
      <c r="A1171" t="s">
        <v>5</v>
      </c>
      <c r="B1171" s="1" t="s">
        <v>6</v>
      </c>
      <c r="C1171" s="2">
        <v>38258</v>
      </c>
      <c r="D1171">
        <v>8.42</v>
      </c>
      <c r="E1171" s="3" t="s">
        <v>7</v>
      </c>
    </row>
    <row r="1172" spans="1:5" x14ac:dyDescent="0.35">
      <c r="A1172" t="s">
        <v>5</v>
      </c>
      <c r="B1172" s="1" t="s">
        <v>6</v>
      </c>
      <c r="C1172" s="2">
        <v>38259</v>
      </c>
      <c r="D1172">
        <v>7.98</v>
      </c>
      <c r="E1172" s="3" t="s">
        <v>7</v>
      </c>
    </row>
    <row r="1173" spans="1:5" x14ac:dyDescent="0.35">
      <c r="A1173" t="s">
        <v>5</v>
      </c>
      <c r="B1173" s="1" t="s">
        <v>6</v>
      </c>
      <c r="C1173" s="2">
        <v>38260</v>
      </c>
      <c r="D1173">
        <v>6.26</v>
      </c>
      <c r="E1173" s="3" t="s">
        <v>7</v>
      </c>
    </row>
    <row r="1174" spans="1:5" x14ac:dyDescent="0.35">
      <c r="A1174" t="s">
        <v>5</v>
      </c>
      <c r="B1174" s="1" t="s">
        <v>6</v>
      </c>
      <c r="C1174" s="2">
        <v>38261</v>
      </c>
      <c r="D1174">
        <v>5.88</v>
      </c>
      <c r="E1174" s="3" t="s">
        <v>7</v>
      </c>
    </row>
    <row r="1175" spans="1:5" x14ac:dyDescent="0.35">
      <c r="A1175" t="s">
        <v>5</v>
      </c>
      <c r="B1175" s="1" t="s">
        <v>6</v>
      </c>
      <c r="C1175" s="2">
        <v>38262</v>
      </c>
      <c r="D1175">
        <v>5.55</v>
      </c>
      <c r="E1175" s="3" t="s">
        <v>7</v>
      </c>
    </row>
    <row r="1176" spans="1:5" x14ac:dyDescent="0.35">
      <c r="A1176" t="s">
        <v>5</v>
      </c>
      <c r="B1176" s="1" t="s">
        <v>6</v>
      </c>
      <c r="C1176" s="2">
        <v>38263</v>
      </c>
      <c r="D1176">
        <v>5.45</v>
      </c>
      <c r="E1176" s="3" t="s">
        <v>7</v>
      </c>
    </row>
    <row r="1177" spans="1:5" x14ac:dyDescent="0.35">
      <c r="A1177" t="s">
        <v>5</v>
      </c>
      <c r="B1177" s="1" t="s">
        <v>6</v>
      </c>
      <c r="C1177" s="2">
        <v>38264</v>
      </c>
      <c r="D1177">
        <v>5.49</v>
      </c>
      <c r="E1177" s="3" t="s">
        <v>7</v>
      </c>
    </row>
    <row r="1178" spans="1:5" x14ac:dyDescent="0.35">
      <c r="A1178" t="s">
        <v>5</v>
      </c>
      <c r="B1178" s="1" t="s">
        <v>6</v>
      </c>
      <c r="C1178" s="2">
        <v>38265</v>
      </c>
      <c r="D1178">
        <v>5.37</v>
      </c>
      <c r="E1178" s="3" t="s">
        <v>7</v>
      </c>
    </row>
    <row r="1179" spans="1:5" x14ac:dyDescent="0.35">
      <c r="A1179" t="s">
        <v>5</v>
      </c>
      <c r="B1179" s="1" t="s">
        <v>6</v>
      </c>
      <c r="C1179" s="2">
        <v>38266</v>
      </c>
      <c r="D1179">
        <v>5.03</v>
      </c>
      <c r="E1179" s="3" t="s">
        <v>7</v>
      </c>
    </row>
    <row r="1180" spans="1:5" x14ac:dyDescent="0.35">
      <c r="A1180" t="s">
        <v>5</v>
      </c>
      <c r="B1180" s="1" t="s">
        <v>6</v>
      </c>
      <c r="C1180" s="2">
        <v>38267</v>
      </c>
      <c r="D1180">
        <v>4.95</v>
      </c>
      <c r="E1180" s="3" t="s">
        <v>7</v>
      </c>
    </row>
    <row r="1181" spans="1:5" x14ac:dyDescent="0.35">
      <c r="A1181" t="s">
        <v>5</v>
      </c>
      <c r="B1181" s="1" t="s">
        <v>6</v>
      </c>
      <c r="C1181" s="2">
        <v>38268</v>
      </c>
      <c r="D1181">
        <v>4.8899999999999997</v>
      </c>
      <c r="E1181" s="3" t="s">
        <v>7</v>
      </c>
    </row>
    <row r="1182" spans="1:5" x14ac:dyDescent="0.35">
      <c r="A1182" t="s">
        <v>5</v>
      </c>
      <c r="B1182" s="1" t="s">
        <v>6</v>
      </c>
      <c r="C1182" s="2">
        <v>38269</v>
      </c>
      <c r="D1182">
        <v>4.6900000000000004</v>
      </c>
      <c r="E1182" s="3" t="s">
        <v>7</v>
      </c>
    </row>
    <row r="1183" spans="1:5" x14ac:dyDescent="0.35">
      <c r="A1183" t="s">
        <v>5</v>
      </c>
      <c r="B1183" s="1" t="s">
        <v>6</v>
      </c>
      <c r="C1183" s="2">
        <v>38270</v>
      </c>
      <c r="D1183">
        <v>4.82</v>
      </c>
      <c r="E1183" s="3" t="s">
        <v>7</v>
      </c>
    </row>
    <row r="1184" spans="1:5" x14ac:dyDescent="0.35">
      <c r="A1184" t="s">
        <v>5</v>
      </c>
      <c r="B1184" s="1" t="s">
        <v>6</v>
      </c>
      <c r="C1184" s="2">
        <v>38271</v>
      </c>
      <c r="D1184">
        <v>4.92</v>
      </c>
      <c r="E1184" s="3" t="s">
        <v>7</v>
      </c>
    </row>
    <row r="1185" spans="1:5" x14ac:dyDescent="0.35">
      <c r="A1185" t="s">
        <v>5</v>
      </c>
      <c r="B1185" s="1" t="s">
        <v>6</v>
      </c>
      <c r="C1185" s="2">
        <v>38272</v>
      </c>
      <c r="D1185">
        <v>19.399999999999999</v>
      </c>
      <c r="E1185" s="3" t="s">
        <v>7</v>
      </c>
    </row>
    <row r="1186" spans="1:5" x14ac:dyDescent="0.35">
      <c r="A1186" t="s">
        <v>5</v>
      </c>
      <c r="B1186" s="1" t="s">
        <v>6</v>
      </c>
      <c r="C1186" s="2">
        <v>38273</v>
      </c>
      <c r="D1186">
        <v>17.2</v>
      </c>
      <c r="E1186" s="3" t="s">
        <v>7</v>
      </c>
    </row>
    <row r="1187" spans="1:5" x14ac:dyDescent="0.35">
      <c r="A1187" t="s">
        <v>5</v>
      </c>
      <c r="B1187" s="1" t="s">
        <v>6</v>
      </c>
      <c r="C1187" s="2">
        <v>38274</v>
      </c>
      <c r="D1187">
        <v>11.2</v>
      </c>
      <c r="E1187" s="3" t="s">
        <v>7</v>
      </c>
    </row>
    <row r="1188" spans="1:5" x14ac:dyDescent="0.35">
      <c r="A1188" t="s">
        <v>5</v>
      </c>
      <c r="B1188" s="1" t="s">
        <v>6</v>
      </c>
      <c r="C1188" s="2">
        <v>38275</v>
      </c>
      <c r="D1188">
        <v>11.7</v>
      </c>
      <c r="E1188" s="3" t="s">
        <v>7</v>
      </c>
    </row>
    <row r="1189" spans="1:5" x14ac:dyDescent="0.35">
      <c r="A1189" t="s">
        <v>5</v>
      </c>
      <c r="B1189" s="1" t="s">
        <v>6</v>
      </c>
      <c r="C1189" s="2">
        <v>38276</v>
      </c>
      <c r="D1189">
        <v>38.4</v>
      </c>
      <c r="E1189" s="3" t="s">
        <v>7</v>
      </c>
    </row>
    <row r="1190" spans="1:5" x14ac:dyDescent="0.35">
      <c r="A1190" t="s">
        <v>5</v>
      </c>
      <c r="B1190" s="1" t="s">
        <v>6</v>
      </c>
      <c r="C1190" s="2">
        <v>38277</v>
      </c>
      <c r="D1190">
        <v>67.900000000000006</v>
      </c>
      <c r="E1190" s="3" t="s">
        <v>7</v>
      </c>
    </row>
    <row r="1191" spans="1:5" x14ac:dyDescent="0.35">
      <c r="A1191" t="s">
        <v>5</v>
      </c>
      <c r="B1191" s="1" t="s">
        <v>6</v>
      </c>
      <c r="C1191" s="2">
        <v>38278</v>
      </c>
      <c r="D1191">
        <v>59.9</v>
      </c>
      <c r="E1191" s="3" t="s">
        <v>7</v>
      </c>
    </row>
    <row r="1192" spans="1:5" x14ac:dyDescent="0.35">
      <c r="A1192" t="s">
        <v>5</v>
      </c>
      <c r="B1192" s="1" t="s">
        <v>6</v>
      </c>
      <c r="C1192" s="2">
        <v>38279</v>
      </c>
      <c r="D1192">
        <v>45.5</v>
      </c>
      <c r="E1192" s="3" t="s">
        <v>7</v>
      </c>
    </row>
    <row r="1193" spans="1:5" x14ac:dyDescent="0.35">
      <c r="A1193" t="s">
        <v>5</v>
      </c>
      <c r="B1193" s="1" t="s">
        <v>6</v>
      </c>
      <c r="C1193" s="2">
        <v>38280</v>
      </c>
      <c r="D1193">
        <v>34.5</v>
      </c>
      <c r="E1193" s="3" t="s">
        <v>7</v>
      </c>
    </row>
    <row r="1194" spans="1:5" x14ac:dyDescent="0.35">
      <c r="A1194" t="s">
        <v>5</v>
      </c>
      <c r="B1194" s="1" t="s">
        <v>6</v>
      </c>
      <c r="C1194" s="2">
        <v>38281</v>
      </c>
      <c r="D1194">
        <v>26.8</v>
      </c>
      <c r="E1194" s="3" t="s">
        <v>7</v>
      </c>
    </row>
    <row r="1195" spans="1:5" x14ac:dyDescent="0.35">
      <c r="A1195" t="s">
        <v>5</v>
      </c>
      <c r="B1195" s="1" t="s">
        <v>6</v>
      </c>
      <c r="C1195" s="2">
        <v>38282</v>
      </c>
      <c r="D1195">
        <v>22.7</v>
      </c>
      <c r="E1195" s="3" t="s">
        <v>7</v>
      </c>
    </row>
    <row r="1196" spans="1:5" x14ac:dyDescent="0.35">
      <c r="A1196" t="s">
        <v>5</v>
      </c>
      <c r="B1196" s="1" t="s">
        <v>6</v>
      </c>
      <c r="C1196" s="2">
        <v>38283</v>
      </c>
      <c r="D1196">
        <v>20</v>
      </c>
      <c r="E1196" s="3" t="s">
        <v>7</v>
      </c>
    </row>
    <row r="1197" spans="1:5" x14ac:dyDescent="0.35">
      <c r="A1197" t="s">
        <v>5</v>
      </c>
      <c r="B1197" s="1" t="s">
        <v>6</v>
      </c>
      <c r="C1197" s="2">
        <v>38284</v>
      </c>
      <c r="D1197">
        <v>18.2</v>
      </c>
      <c r="E1197" s="3" t="s">
        <v>7</v>
      </c>
    </row>
    <row r="1198" spans="1:5" x14ac:dyDescent="0.35">
      <c r="A1198" t="s">
        <v>5</v>
      </c>
      <c r="B1198" s="1" t="s">
        <v>6</v>
      </c>
      <c r="C1198" s="2">
        <v>38285</v>
      </c>
      <c r="D1198">
        <v>16.3</v>
      </c>
      <c r="E1198" s="3" t="s">
        <v>7</v>
      </c>
    </row>
    <row r="1199" spans="1:5" x14ac:dyDescent="0.35">
      <c r="A1199" t="s">
        <v>5</v>
      </c>
      <c r="B1199" s="1" t="s">
        <v>6</v>
      </c>
      <c r="C1199" s="2">
        <v>38286</v>
      </c>
      <c r="D1199">
        <v>14.8</v>
      </c>
      <c r="E1199" s="3" t="s">
        <v>7</v>
      </c>
    </row>
    <row r="1200" spans="1:5" x14ac:dyDescent="0.35">
      <c r="A1200" t="s">
        <v>5</v>
      </c>
      <c r="B1200" s="1" t="s">
        <v>6</v>
      </c>
      <c r="C1200" s="2">
        <v>38287</v>
      </c>
      <c r="D1200">
        <v>13.8</v>
      </c>
      <c r="E1200" s="3" t="s">
        <v>7</v>
      </c>
    </row>
    <row r="1201" spans="1:5" x14ac:dyDescent="0.35">
      <c r="A1201" t="s">
        <v>5</v>
      </c>
      <c r="B1201" s="1" t="s">
        <v>6</v>
      </c>
      <c r="C1201" s="2">
        <v>38288</v>
      </c>
      <c r="D1201">
        <v>13.1</v>
      </c>
      <c r="E1201" s="3" t="s">
        <v>7</v>
      </c>
    </row>
    <row r="1202" spans="1:5" x14ac:dyDescent="0.35">
      <c r="A1202" t="s">
        <v>5</v>
      </c>
      <c r="B1202" s="1" t="s">
        <v>6</v>
      </c>
      <c r="C1202" s="2">
        <v>38289</v>
      </c>
      <c r="D1202">
        <v>12.1</v>
      </c>
      <c r="E1202" s="3" t="s">
        <v>7</v>
      </c>
    </row>
    <row r="1203" spans="1:5" x14ac:dyDescent="0.35">
      <c r="A1203" t="s">
        <v>5</v>
      </c>
      <c r="B1203" s="1" t="s">
        <v>6</v>
      </c>
      <c r="C1203" s="2">
        <v>38290</v>
      </c>
      <c r="D1203">
        <v>11.5</v>
      </c>
      <c r="E1203" s="3" t="s">
        <v>7</v>
      </c>
    </row>
    <row r="1204" spans="1:5" x14ac:dyDescent="0.35">
      <c r="A1204" t="s">
        <v>5</v>
      </c>
      <c r="B1204" s="1" t="s">
        <v>6</v>
      </c>
      <c r="C1204" s="2">
        <v>38291</v>
      </c>
      <c r="D1204">
        <v>14.6</v>
      </c>
      <c r="E1204" s="3" t="s">
        <v>7</v>
      </c>
    </row>
    <row r="1206" spans="1:5" x14ac:dyDescent="0.35">
      <c r="A1206" t="s">
        <v>5</v>
      </c>
      <c r="B1206" s="1" t="s">
        <v>6</v>
      </c>
      <c r="C1206" s="2">
        <v>38473</v>
      </c>
      <c r="D1206">
        <v>319</v>
      </c>
      <c r="E1206" s="3" t="s">
        <v>7</v>
      </c>
    </row>
    <row r="1207" spans="1:5" x14ac:dyDescent="0.35">
      <c r="A1207" t="s">
        <v>5</v>
      </c>
      <c r="B1207" s="1" t="s">
        <v>6</v>
      </c>
      <c r="C1207" s="2">
        <v>38474</v>
      </c>
      <c r="D1207">
        <v>282</v>
      </c>
      <c r="E1207" s="3" t="s">
        <v>7</v>
      </c>
    </row>
    <row r="1208" spans="1:5" x14ac:dyDescent="0.35">
      <c r="A1208" t="s">
        <v>5</v>
      </c>
      <c r="B1208" s="1" t="s">
        <v>6</v>
      </c>
      <c r="C1208" s="2">
        <v>38475</v>
      </c>
      <c r="D1208">
        <v>219</v>
      </c>
      <c r="E1208" s="3" t="s">
        <v>7</v>
      </c>
    </row>
    <row r="1209" spans="1:5" x14ac:dyDescent="0.35">
      <c r="A1209" t="s">
        <v>5</v>
      </c>
      <c r="B1209" s="1" t="s">
        <v>6</v>
      </c>
      <c r="C1209" s="2">
        <v>38476</v>
      </c>
      <c r="D1209">
        <v>171</v>
      </c>
      <c r="E1209" s="3" t="s">
        <v>7</v>
      </c>
    </row>
    <row r="1210" spans="1:5" x14ac:dyDescent="0.35">
      <c r="A1210" t="s">
        <v>5</v>
      </c>
      <c r="B1210" s="1" t="s">
        <v>6</v>
      </c>
      <c r="C1210" s="2">
        <v>38477</v>
      </c>
      <c r="D1210">
        <v>138</v>
      </c>
      <c r="E1210" s="3" t="s">
        <v>7</v>
      </c>
    </row>
    <row r="1211" spans="1:5" x14ac:dyDescent="0.35">
      <c r="A1211" t="s">
        <v>5</v>
      </c>
      <c r="B1211" s="1" t="s">
        <v>6</v>
      </c>
      <c r="C1211" s="2">
        <v>38478</v>
      </c>
      <c r="D1211">
        <v>115</v>
      </c>
      <c r="E1211" s="3" t="s">
        <v>7</v>
      </c>
    </row>
    <row r="1212" spans="1:5" x14ac:dyDescent="0.35">
      <c r="A1212" t="s">
        <v>5</v>
      </c>
      <c r="B1212" s="1" t="s">
        <v>6</v>
      </c>
      <c r="C1212" s="2">
        <v>38479</v>
      </c>
      <c r="D1212">
        <v>116</v>
      </c>
      <c r="E1212" s="3" t="s">
        <v>7</v>
      </c>
    </row>
    <row r="1213" spans="1:5" x14ac:dyDescent="0.35">
      <c r="A1213" t="s">
        <v>5</v>
      </c>
      <c r="B1213" s="1" t="s">
        <v>6</v>
      </c>
      <c r="C1213" s="2">
        <v>38480</v>
      </c>
      <c r="D1213">
        <v>207</v>
      </c>
      <c r="E1213" s="3" t="s">
        <v>7</v>
      </c>
    </row>
    <row r="1214" spans="1:5" x14ac:dyDescent="0.35">
      <c r="A1214" t="s">
        <v>5</v>
      </c>
      <c r="B1214" s="1" t="s">
        <v>6</v>
      </c>
      <c r="C1214" s="2">
        <v>38481</v>
      </c>
      <c r="D1214">
        <v>238</v>
      </c>
      <c r="E1214" s="3" t="s">
        <v>7</v>
      </c>
    </row>
    <row r="1215" spans="1:5" x14ac:dyDescent="0.35">
      <c r="A1215" t="s">
        <v>5</v>
      </c>
      <c r="B1215" s="1" t="s">
        <v>6</v>
      </c>
      <c r="C1215" s="2">
        <v>38482</v>
      </c>
      <c r="D1215">
        <v>190</v>
      </c>
      <c r="E1215" s="3" t="s">
        <v>7</v>
      </c>
    </row>
    <row r="1216" spans="1:5" x14ac:dyDescent="0.35">
      <c r="A1216" t="s">
        <v>5</v>
      </c>
      <c r="B1216" s="1" t="s">
        <v>6</v>
      </c>
      <c r="C1216" s="2">
        <v>38483</v>
      </c>
      <c r="D1216">
        <v>145</v>
      </c>
      <c r="E1216" s="3" t="s">
        <v>7</v>
      </c>
    </row>
    <row r="1217" spans="1:5" x14ac:dyDescent="0.35">
      <c r="A1217" t="s">
        <v>5</v>
      </c>
      <c r="B1217" s="1" t="s">
        <v>6</v>
      </c>
      <c r="C1217" s="2">
        <v>38484</v>
      </c>
      <c r="D1217">
        <v>119</v>
      </c>
      <c r="E1217" s="3" t="s">
        <v>7</v>
      </c>
    </row>
    <row r="1218" spans="1:5" x14ac:dyDescent="0.35">
      <c r="A1218" t="s">
        <v>5</v>
      </c>
      <c r="B1218" s="1" t="s">
        <v>6</v>
      </c>
      <c r="C1218" s="2">
        <v>38485</v>
      </c>
      <c r="D1218">
        <v>97.3</v>
      </c>
      <c r="E1218" s="3" t="s">
        <v>7</v>
      </c>
    </row>
    <row r="1219" spans="1:5" x14ac:dyDescent="0.35">
      <c r="A1219" t="s">
        <v>5</v>
      </c>
      <c r="B1219" s="1" t="s">
        <v>6</v>
      </c>
      <c r="C1219" s="2">
        <v>38486</v>
      </c>
      <c r="D1219">
        <v>82.7</v>
      </c>
      <c r="E1219" s="3" t="s">
        <v>7</v>
      </c>
    </row>
    <row r="1220" spans="1:5" x14ac:dyDescent="0.35">
      <c r="A1220" t="s">
        <v>5</v>
      </c>
      <c r="B1220" s="1" t="s">
        <v>6</v>
      </c>
      <c r="C1220" s="2">
        <v>38487</v>
      </c>
      <c r="D1220">
        <v>81.7</v>
      </c>
      <c r="E1220" s="3" t="s">
        <v>7</v>
      </c>
    </row>
    <row r="1221" spans="1:5" x14ac:dyDescent="0.35">
      <c r="A1221" t="s">
        <v>5</v>
      </c>
      <c r="B1221" s="1" t="s">
        <v>6</v>
      </c>
      <c r="C1221" s="2">
        <v>38488</v>
      </c>
      <c r="D1221">
        <v>102</v>
      </c>
      <c r="E1221" s="3" t="s">
        <v>7</v>
      </c>
    </row>
    <row r="1222" spans="1:5" x14ac:dyDescent="0.35">
      <c r="A1222" t="s">
        <v>5</v>
      </c>
      <c r="B1222" s="1" t="s">
        <v>6</v>
      </c>
      <c r="C1222" s="2">
        <v>38489</v>
      </c>
      <c r="D1222">
        <v>106</v>
      </c>
      <c r="E1222" s="3" t="s">
        <v>7</v>
      </c>
    </row>
    <row r="1223" spans="1:5" x14ac:dyDescent="0.35">
      <c r="A1223" t="s">
        <v>5</v>
      </c>
      <c r="B1223" s="1" t="s">
        <v>6</v>
      </c>
      <c r="C1223" s="2">
        <v>38490</v>
      </c>
      <c r="D1223">
        <v>98.9</v>
      </c>
      <c r="E1223" s="3" t="s">
        <v>7</v>
      </c>
    </row>
    <row r="1224" spans="1:5" x14ac:dyDescent="0.35">
      <c r="A1224" t="s">
        <v>5</v>
      </c>
      <c r="B1224" s="1" t="s">
        <v>6</v>
      </c>
      <c r="C1224" s="2">
        <v>38491</v>
      </c>
      <c r="D1224">
        <v>98.7</v>
      </c>
      <c r="E1224" s="3" t="s">
        <v>7</v>
      </c>
    </row>
    <row r="1225" spans="1:5" x14ac:dyDescent="0.35">
      <c r="A1225" t="s">
        <v>5</v>
      </c>
      <c r="B1225" s="1" t="s">
        <v>6</v>
      </c>
      <c r="C1225" s="2">
        <v>38492</v>
      </c>
      <c r="D1225">
        <v>95.9</v>
      </c>
      <c r="E1225" s="3" t="s">
        <v>7</v>
      </c>
    </row>
    <row r="1226" spans="1:5" x14ac:dyDescent="0.35">
      <c r="A1226" t="s">
        <v>5</v>
      </c>
      <c r="B1226" s="1" t="s">
        <v>6</v>
      </c>
      <c r="C1226" s="2">
        <v>38493</v>
      </c>
      <c r="D1226">
        <v>86.4</v>
      </c>
      <c r="E1226" s="3" t="s">
        <v>7</v>
      </c>
    </row>
    <row r="1227" spans="1:5" x14ac:dyDescent="0.35">
      <c r="A1227" t="s">
        <v>5</v>
      </c>
      <c r="B1227" s="1" t="s">
        <v>6</v>
      </c>
      <c r="C1227" s="2">
        <v>38494</v>
      </c>
      <c r="D1227">
        <v>85.6</v>
      </c>
      <c r="E1227" s="3" t="s">
        <v>7</v>
      </c>
    </row>
    <row r="1228" spans="1:5" x14ac:dyDescent="0.35">
      <c r="A1228" t="s">
        <v>5</v>
      </c>
      <c r="B1228" s="1" t="s">
        <v>6</v>
      </c>
      <c r="C1228" s="2">
        <v>38495</v>
      </c>
      <c r="D1228">
        <v>135</v>
      </c>
      <c r="E1228" s="3" t="s">
        <v>7</v>
      </c>
    </row>
    <row r="1229" spans="1:5" x14ac:dyDescent="0.35">
      <c r="A1229" t="s">
        <v>5</v>
      </c>
      <c r="B1229" s="1" t="s">
        <v>6</v>
      </c>
      <c r="C1229" s="2">
        <v>38496</v>
      </c>
      <c r="D1229">
        <v>216</v>
      </c>
      <c r="E1229" s="3" t="s">
        <v>7</v>
      </c>
    </row>
    <row r="1230" spans="1:5" x14ac:dyDescent="0.35">
      <c r="A1230" t="s">
        <v>5</v>
      </c>
      <c r="B1230" s="1" t="s">
        <v>6</v>
      </c>
      <c r="C1230" s="2">
        <v>38497</v>
      </c>
      <c r="D1230">
        <v>203</v>
      </c>
      <c r="E1230" s="3" t="s">
        <v>7</v>
      </c>
    </row>
    <row r="1231" spans="1:5" x14ac:dyDescent="0.35">
      <c r="A1231" t="s">
        <v>5</v>
      </c>
      <c r="B1231" s="1" t="s">
        <v>6</v>
      </c>
      <c r="C1231" s="2">
        <v>38498</v>
      </c>
      <c r="D1231">
        <v>258</v>
      </c>
      <c r="E1231" s="3" t="s">
        <v>7</v>
      </c>
    </row>
    <row r="1232" spans="1:5" x14ac:dyDescent="0.35">
      <c r="A1232" t="s">
        <v>5</v>
      </c>
      <c r="B1232" s="1" t="s">
        <v>6</v>
      </c>
      <c r="C1232" s="2">
        <v>38499</v>
      </c>
      <c r="D1232">
        <v>499</v>
      </c>
      <c r="E1232" s="3" t="s">
        <v>7</v>
      </c>
    </row>
    <row r="1233" spans="1:5" x14ac:dyDescent="0.35">
      <c r="A1233" t="s">
        <v>5</v>
      </c>
      <c r="B1233" s="1" t="s">
        <v>6</v>
      </c>
      <c r="C1233" s="2">
        <v>38500</v>
      </c>
      <c r="D1233">
        <v>407</v>
      </c>
      <c r="E1233" s="3" t="s">
        <v>7</v>
      </c>
    </row>
    <row r="1234" spans="1:5" x14ac:dyDescent="0.35">
      <c r="A1234" t="s">
        <v>5</v>
      </c>
      <c r="B1234" s="1" t="s">
        <v>6</v>
      </c>
      <c r="C1234" s="2">
        <v>38501</v>
      </c>
      <c r="D1234">
        <v>290</v>
      </c>
      <c r="E1234" s="3" t="s">
        <v>7</v>
      </c>
    </row>
    <row r="1235" spans="1:5" x14ac:dyDescent="0.35">
      <c r="A1235" t="s">
        <v>5</v>
      </c>
      <c r="B1235" s="1" t="s">
        <v>6</v>
      </c>
      <c r="C1235" s="2">
        <v>38502</v>
      </c>
      <c r="D1235">
        <v>228</v>
      </c>
      <c r="E1235" s="3" t="s">
        <v>7</v>
      </c>
    </row>
    <row r="1236" spans="1:5" x14ac:dyDescent="0.35">
      <c r="A1236" t="s">
        <v>5</v>
      </c>
      <c r="B1236" s="1" t="s">
        <v>6</v>
      </c>
      <c r="C1236" s="2">
        <v>38503</v>
      </c>
      <c r="D1236">
        <v>205</v>
      </c>
      <c r="E1236" s="3" t="s">
        <v>7</v>
      </c>
    </row>
    <row r="1237" spans="1:5" x14ac:dyDescent="0.35">
      <c r="A1237" t="s">
        <v>5</v>
      </c>
      <c r="B1237" s="1" t="s">
        <v>6</v>
      </c>
      <c r="C1237" s="2">
        <v>38504</v>
      </c>
      <c r="D1237">
        <v>174</v>
      </c>
      <c r="E1237" s="3" t="s">
        <v>7</v>
      </c>
    </row>
    <row r="1238" spans="1:5" x14ac:dyDescent="0.35">
      <c r="A1238" t="s">
        <v>5</v>
      </c>
      <c r="B1238" s="1" t="s">
        <v>6</v>
      </c>
      <c r="C1238" s="2">
        <v>38505</v>
      </c>
      <c r="D1238">
        <v>142</v>
      </c>
      <c r="E1238" s="3" t="s">
        <v>7</v>
      </c>
    </row>
    <row r="1239" spans="1:5" x14ac:dyDescent="0.35">
      <c r="A1239" t="s">
        <v>5</v>
      </c>
      <c r="B1239" s="1" t="s">
        <v>6</v>
      </c>
      <c r="C1239" s="2">
        <v>38506</v>
      </c>
      <c r="D1239">
        <v>118</v>
      </c>
      <c r="E1239" s="3" t="s">
        <v>7</v>
      </c>
    </row>
    <row r="1240" spans="1:5" x14ac:dyDescent="0.35">
      <c r="A1240" t="s">
        <v>5</v>
      </c>
      <c r="B1240" s="1" t="s">
        <v>6</v>
      </c>
      <c r="C1240" s="2">
        <v>38507</v>
      </c>
      <c r="D1240">
        <v>101</v>
      </c>
      <c r="E1240" s="3" t="s">
        <v>7</v>
      </c>
    </row>
    <row r="1241" spans="1:5" x14ac:dyDescent="0.35">
      <c r="A1241" t="s">
        <v>5</v>
      </c>
      <c r="B1241" s="1" t="s">
        <v>6</v>
      </c>
      <c r="C1241" s="2">
        <v>38508</v>
      </c>
      <c r="D1241">
        <v>87.9</v>
      </c>
      <c r="E1241" s="3" t="s">
        <v>7</v>
      </c>
    </row>
    <row r="1242" spans="1:5" x14ac:dyDescent="0.35">
      <c r="A1242" t="s">
        <v>5</v>
      </c>
      <c r="B1242" s="1" t="s">
        <v>6</v>
      </c>
      <c r="C1242" s="2">
        <v>38509</v>
      </c>
      <c r="D1242">
        <v>84.9</v>
      </c>
      <c r="E1242" s="3" t="s">
        <v>7</v>
      </c>
    </row>
    <row r="1243" spans="1:5" x14ac:dyDescent="0.35">
      <c r="A1243" t="s">
        <v>5</v>
      </c>
      <c r="B1243" s="1" t="s">
        <v>6</v>
      </c>
      <c r="C1243" s="2">
        <v>38510</v>
      </c>
      <c r="D1243">
        <v>153</v>
      </c>
      <c r="E1243" s="3" t="s">
        <v>7</v>
      </c>
    </row>
    <row r="1244" spans="1:5" x14ac:dyDescent="0.35">
      <c r="A1244" t="s">
        <v>5</v>
      </c>
      <c r="B1244" s="1" t="s">
        <v>6</v>
      </c>
      <c r="C1244" s="2">
        <v>38511</v>
      </c>
      <c r="D1244">
        <v>129</v>
      </c>
      <c r="E1244" s="3" t="s">
        <v>7</v>
      </c>
    </row>
    <row r="1245" spans="1:5" x14ac:dyDescent="0.35">
      <c r="A1245" t="s">
        <v>5</v>
      </c>
      <c r="B1245" s="1" t="s">
        <v>6</v>
      </c>
      <c r="C1245" s="2">
        <v>38512</v>
      </c>
      <c r="D1245">
        <v>101</v>
      </c>
      <c r="E1245" s="3" t="s">
        <v>7</v>
      </c>
    </row>
    <row r="1246" spans="1:5" x14ac:dyDescent="0.35">
      <c r="A1246" t="s">
        <v>5</v>
      </c>
      <c r="B1246" s="1" t="s">
        <v>6</v>
      </c>
      <c r="C1246" s="2">
        <v>38513</v>
      </c>
      <c r="D1246">
        <v>81.5</v>
      </c>
      <c r="E1246" s="3" t="s">
        <v>7</v>
      </c>
    </row>
    <row r="1247" spans="1:5" x14ac:dyDescent="0.35">
      <c r="A1247" t="s">
        <v>5</v>
      </c>
      <c r="B1247" s="1" t="s">
        <v>6</v>
      </c>
      <c r="C1247" s="2">
        <v>38514</v>
      </c>
      <c r="D1247">
        <v>72.599999999999994</v>
      </c>
      <c r="E1247" s="3" t="s">
        <v>7</v>
      </c>
    </row>
    <row r="1248" spans="1:5" x14ac:dyDescent="0.35">
      <c r="A1248" t="s">
        <v>5</v>
      </c>
      <c r="B1248" s="1" t="s">
        <v>6</v>
      </c>
      <c r="C1248" s="2">
        <v>38515</v>
      </c>
      <c r="D1248">
        <v>63.3</v>
      </c>
      <c r="E1248" s="3" t="s">
        <v>7</v>
      </c>
    </row>
    <row r="1249" spans="1:5" x14ac:dyDescent="0.35">
      <c r="A1249" t="s">
        <v>5</v>
      </c>
      <c r="B1249" s="1" t="s">
        <v>6</v>
      </c>
      <c r="C1249" s="2">
        <v>38516</v>
      </c>
      <c r="D1249">
        <v>59.1</v>
      </c>
      <c r="E1249" s="3" t="s">
        <v>7</v>
      </c>
    </row>
    <row r="1250" spans="1:5" x14ac:dyDescent="0.35">
      <c r="A1250" t="s">
        <v>5</v>
      </c>
      <c r="B1250" s="1" t="s">
        <v>6</v>
      </c>
      <c r="C1250" s="2">
        <v>38517</v>
      </c>
      <c r="D1250">
        <v>57.8</v>
      </c>
      <c r="E1250" s="3" t="s">
        <v>7</v>
      </c>
    </row>
    <row r="1251" spans="1:5" x14ac:dyDescent="0.35">
      <c r="A1251" t="s">
        <v>5</v>
      </c>
      <c r="B1251" s="1" t="s">
        <v>6</v>
      </c>
      <c r="C1251" s="2">
        <v>38518</v>
      </c>
      <c r="D1251">
        <v>61.9</v>
      </c>
      <c r="E1251" s="3" t="s">
        <v>7</v>
      </c>
    </row>
    <row r="1252" spans="1:5" x14ac:dyDescent="0.35">
      <c r="A1252" t="s">
        <v>5</v>
      </c>
      <c r="B1252" s="1" t="s">
        <v>6</v>
      </c>
      <c r="C1252" s="2">
        <v>38519</v>
      </c>
      <c r="D1252">
        <v>63.5</v>
      </c>
      <c r="E1252" s="3" t="s">
        <v>7</v>
      </c>
    </row>
    <row r="1253" spans="1:5" x14ac:dyDescent="0.35">
      <c r="A1253" t="s">
        <v>5</v>
      </c>
      <c r="B1253" s="1" t="s">
        <v>6</v>
      </c>
      <c r="C1253" s="2">
        <v>38520</v>
      </c>
      <c r="D1253">
        <v>79.400000000000006</v>
      </c>
      <c r="E1253" s="3" t="s">
        <v>7</v>
      </c>
    </row>
    <row r="1254" spans="1:5" x14ac:dyDescent="0.35">
      <c r="A1254" t="s">
        <v>5</v>
      </c>
      <c r="B1254" s="1" t="s">
        <v>6</v>
      </c>
      <c r="C1254" s="2">
        <v>38521</v>
      </c>
      <c r="D1254">
        <v>99</v>
      </c>
      <c r="E1254" s="3" t="s">
        <v>7</v>
      </c>
    </row>
    <row r="1255" spans="1:5" x14ac:dyDescent="0.35">
      <c r="A1255" t="s">
        <v>5</v>
      </c>
      <c r="B1255" s="1" t="s">
        <v>6</v>
      </c>
      <c r="C1255" s="2">
        <v>38522</v>
      </c>
      <c r="D1255">
        <v>93.1</v>
      </c>
      <c r="E1255" s="3" t="s">
        <v>7</v>
      </c>
    </row>
    <row r="1256" spans="1:5" x14ac:dyDescent="0.35">
      <c r="A1256" t="s">
        <v>5</v>
      </c>
      <c r="B1256" s="1" t="s">
        <v>6</v>
      </c>
      <c r="C1256" s="2">
        <v>38523</v>
      </c>
      <c r="D1256">
        <v>74.5</v>
      </c>
      <c r="E1256" s="3" t="s">
        <v>7</v>
      </c>
    </row>
    <row r="1257" spans="1:5" x14ac:dyDescent="0.35">
      <c r="A1257" t="s">
        <v>5</v>
      </c>
      <c r="B1257" s="1" t="s">
        <v>6</v>
      </c>
      <c r="C1257" s="2">
        <v>38524</v>
      </c>
      <c r="D1257">
        <v>61.1</v>
      </c>
      <c r="E1257" s="3" t="s">
        <v>7</v>
      </c>
    </row>
    <row r="1258" spans="1:5" x14ac:dyDescent="0.35">
      <c r="A1258" t="s">
        <v>5</v>
      </c>
      <c r="B1258" s="1" t="s">
        <v>6</v>
      </c>
      <c r="C1258" s="2">
        <v>38525</v>
      </c>
      <c r="D1258">
        <v>54.9</v>
      </c>
      <c r="E1258" s="3" t="s">
        <v>7</v>
      </c>
    </row>
    <row r="1259" spans="1:5" x14ac:dyDescent="0.35">
      <c r="A1259" t="s">
        <v>5</v>
      </c>
      <c r="B1259" s="1" t="s">
        <v>6</v>
      </c>
      <c r="C1259" s="2">
        <v>38526</v>
      </c>
      <c r="D1259">
        <v>48.5</v>
      </c>
      <c r="E1259" s="3" t="s">
        <v>7</v>
      </c>
    </row>
    <row r="1260" spans="1:5" x14ac:dyDescent="0.35">
      <c r="A1260" t="s">
        <v>5</v>
      </c>
      <c r="B1260" s="1" t="s">
        <v>6</v>
      </c>
      <c r="C1260" s="2">
        <v>38527</v>
      </c>
      <c r="D1260">
        <v>41.6</v>
      </c>
      <c r="E1260" s="3" t="s">
        <v>7</v>
      </c>
    </row>
    <row r="1261" spans="1:5" x14ac:dyDescent="0.35">
      <c r="A1261" t="s">
        <v>5</v>
      </c>
      <c r="B1261" s="1" t="s">
        <v>6</v>
      </c>
      <c r="C1261" s="2">
        <v>38528</v>
      </c>
      <c r="D1261">
        <v>36.700000000000003</v>
      </c>
      <c r="E1261" s="3" t="s">
        <v>7</v>
      </c>
    </row>
    <row r="1262" spans="1:5" x14ac:dyDescent="0.35">
      <c r="A1262" t="s">
        <v>5</v>
      </c>
      <c r="B1262" s="1" t="s">
        <v>6</v>
      </c>
      <c r="C1262" s="2">
        <v>38529</v>
      </c>
      <c r="D1262">
        <v>33.5</v>
      </c>
      <c r="E1262" s="3" t="s">
        <v>7</v>
      </c>
    </row>
    <row r="1263" spans="1:5" x14ac:dyDescent="0.35">
      <c r="A1263" t="s">
        <v>5</v>
      </c>
      <c r="B1263" s="1" t="s">
        <v>6</v>
      </c>
      <c r="C1263" s="2">
        <v>38530</v>
      </c>
      <c r="D1263">
        <v>30.6</v>
      </c>
      <c r="E1263" s="3" t="s">
        <v>7</v>
      </c>
    </row>
    <row r="1264" spans="1:5" x14ac:dyDescent="0.35">
      <c r="A1264" t="s">
        <v>5</v>
      </c>
      <c r="B1264" s="1" t="s">
        <v>6</v>
      </c>
      <c r="C1264" s="2">
        <v>38531</v>
      </c>
      <c r="D1264">
        <v>27.5</v>
      </c>
      <c r="E1264" s="3" t="s">
        <v>7</v>
      </c>
    </row>
    <row r="1265" spans="1:5" x14ac:dyDescent="0.35">
      <c r="A1265" t="s">
        <v>5</v>
      </c>
      <c r="B1265" s="1" t="s">
        <v>6</v>
      </c>
      <c r="C1265" s="2">
        <v>38532</v>
      </c>
      <c r="D1265">
        <v>26.2</v>
      </c>
      <c r="E1265" s="3" t="s">
        <v>7</v>
      </c>
    </row>
    <row r="1266" spans="1:5" x14ac:dyDescent="0.35">
      <c r="A1266" t="s">
        <v>5</v>
      </c>
      <c r="B1266" s="1" t="s">
        <v>6</v>
      </c>
      <c r="C1266" s="2">
        <v>38533</v>
      </c>
      <c r="D1266">
        <v>25.6</v>
      </c>
      <c r="E1266" s="3" t="s">
        <v>7</v>
      </c>
    </row>
    <row r="1267" spans="1:5" x14ac:dyDescent="0.35">
      <c r="A1267" t="s">
        <v>5</v>
      </c>
      <c r="B1267" s="1" t="s">
        <v>6</v>
      </c>
      <c r="C1267" s="2">
        <v>38534</v>
      </c>
      <c r="D1267">
        <v>24.8</v>
      </c>
      <c r="E1267" s="3" t="s">
        <v>7</v>
      </c>
    </row>
    <row r="1268" spans="1:5" x14ac:dyDescent="0.35">
      <c r="A1268" t="s">
        <v>5</v>
      </c>
      <c r="B1268" s="1" t="s">
        <v>6</v>
      </c>
      <c r="C1268" s="2">
        <v>38535</v>
      </c>
      <c r="D1268">
        <v>25.7</v>
      </c>
      <c r="E1268" s="3" t="s">
        <v>7</v>
      </c>
    </row>
    <row r="1269" spans="1:5" x14ac:dyDescent="0.35">
      <c r="A1269" t="s">
        <v>5</v>
      </c>
      <c r="B1269" s="1" t="s">
        <v>6</v>
      </c>
      <c r="C1269" s="2">
        <v>38536</v>
      </c>
      <c r="D1269">
        <v>23.2</v>
      </c>
      <c r="E1269" s="3" t="s">
        <v>7</v>
      </c>
    </row>
    <row r="1270" spans="1:5" x14ac:dyDescent="0.35">
      <c r="A1270" t="s">
        <v>5</v>
      </c>
      <c r="B1270" s="1" t="s">
        <v>6</v>
      </c>
      <c r="C1270" s="2">
        <v>38537</v>
      </c>
      <c r="D1270">
        <v>21</v>
      </c>
      <c r="E1270" s="3" t="s">
        <v>7</v>
      </c>
    </row>
    <row r="1271" spans="1:5" x14ac:dyDescent="0.35">
      <c r="A1271" t="s">
        <v>5</v>
      </c>
      <c r="B1271" s="1" t="s">
        <v>6</v>
      </c>
      <c r="C1271" s="2">
        <v>38538</v>
      </c>
      <c r="D1271">
        <v>19.2</v>
      </c>
      <c r="E1271" s="3" t="s">
        <v>7</v>
      </c>
    </row>
    <row r="1272" spans="1:5" x14ac:dyDescent="0.35">
      <c r="A1272" t="s">
        <v>5</v>
      </c>
      <c r="B1272" s="1" t="s">
        <v>6</v>
      </c>
      <c r="C1272" s="2">
        <v>38539</v>
      </c>
      <c r="D1272">
        <v>18.7</v>
      </c>
      <c r="E1272" s="3" t="s">
        <v>7</v>
      </c>
    </row>
    <row r="1273" spans="1:5" x14ac:dyDescent="0.35">
      <c r="A1273" t="s">
        <v>5</v>
      </c>
      <c r="B1273" s="1" t="s">
        <v>6</v>
      </c>
      <c r="C1273" s="2">
        <v>38540</v>
      </c>
      <c r="D1273">
        <v>18.100000000000001</v>
      </c>
      <c r="E1273" s="3" t="s">
        <v>7</v>
      </c>
    </row>
    <row r="1274" spans="1:5" x14ac:dyDescent="0.35">
      <c r="A1274" t="s">
        <v>5</v>
      </c>
      <c r="B1274" s="1" t="s">
        <v>6</v>
      </c>
      <c r="C1274" s="2">
        <v>38541</v>
      </c>
      <c r="D1274">
        <v>16.8</v>
      </c>
      <c r="E1274" s="3" t="s">
        <v>7</v>
      </c>
    </row>
    <row r="1275" spans="1:5" x14ac:dyDescent="0.35">
      <c r="A1275" t="s">
        <v>5</v>
      </c>
      <c r="B1275" s="1" t="s">
        <v>6</v>
      </c>
      <c r="C1275" s="2">
        <v>38542</v>
      </c>
      <c r="D1275">
        <v>18.100000000000001</v>
      </c>
      <c r="E1275" s="3" t="s">
        <v>7</v>
      </c>
    </row>
    <row r="1276" spans="1:5" x14ac:dyDescent="0.35">
      <c r="A1276" t="s">
        <v>5</v>
      </c>
      <c r="B1276" s="1" t="s">
        <v>6</v>
      </c>
      <c r="C1276" s="2">
        <v>38543</v>
      </c>
      <c r="D1276">
        <v>20.6</v>
      </c>
      <c r="E1276" s="3" t="s">
        <v>7</v>
      </c>
    </row>
    <row r="1277" spans="1:5" x14ac:dyDescent="0.35">
      <c r="A1277" t="s">
        <v>5</v>
      </c>
      <c r="B1277" s="1" t="s">
        <v>6</v>
      </c>
      <c r="C1277" s="2">
        <v>38544</v>
      </c>
      <c r="D1277">
        <v>19.399999999999999</v>
      </c>
      <c r="E1277" s="3" t="s">
        <v>7</v>
      </c>
    </row>
    <row r="1278" spans="1:5" x14ac:dyDescent="0.35">
      <c r="A1278" t="s">
        <v>5</v>
      </c>
      <c r="B1278" s="1" t="s">
        <v>6</v>
      </c>
      <c r="C1278" s="2">
        <v>38545</v>
      </c>
      <c r="D1278">
        <v>17.7</v>
      </c>
      <c r="E1278" s="3" t="s">
        <v>7</v>
      </c>
    </row>
    <row r="1279" spans="1:5" x14ac:dyDescent="0.35">
      <c r="A1279" t="s">
        <v>5</v>
      </c>
      <c r="B1279" s="1" t="s">
        <v>6</v>
      </c>
      <c r="C1279" s="2">
        <v>38546</v>
      </c>
      <c r="D1279">
        <v>16.3</v>
      </c>
      <c r="E1279" s="3" t="s">
        <v>7</v>
      </c>
    </row>
    <row r="1280" spans="1:5" x14ac:dyDescent="0.35">
      <c r="A1280" t="s">
        <v>5</v>
      </c>
      <c r="B1280" s="1" t="s">
        <v>6</v>
      </c>
      <c r="C1280" s="2">
        <v>38547</v>
      </c>
      <c r="D1280">
        <v>15.5</v>
      </c>
      <c r="E1280" s="3" t="s">
        <v>7</v>
      </c>
    </row>
    <row r="1281" spans="1:5" x14ac:dyDescent="0.35">
      <c r="A1281" t="s">
        <v>5</v>
      </c>
      <c r="B1281" s="1" t="s">
        <v>6</v>
      </c>
      <c r="C1281" s="2">
        <v>38548</v>
      </c>
      <c r="D1281">
        <v>16.5</v>
      </c>
      <c r="E1281" s="3" t="s">
        <v>7</v>
      </c>
    </row>
    <row r="1282" spans="1:5" x14ac:dyDescent="0.35">
      <c r="A1282" t="s">
        <v>5</v>
      </c>
      <c r="B1282" s="1" t="s">
        <v>6</v>
      </c>
      <c r="C1282" s="2">
        <v>38549</v>
      </c>
      <c r="D1282">
        <v>15.4</v>
      </c>
      <c r="E1282" s="3" t="s">
        <v>7</v>
      </c>
    </row>
    <row r="1283" spans="1:5" x14ac:dyDescent="0.35">
      <c r="A1283" t="s">
        <v>5</v>
      </c>
      <c r="B1283" s="1" t="s">
        <v>6</v>
      </c>
      <c r="C1283" s="2">
        <v>38550</v>
      </c>
      <c r="D1283">
        <v>14.6</v>
      </c>
      <c r="E1283" s="3" t="s">
        <v>7</v>
      </c>
    </row>
    <row r="1284" spans="1:5" x14ac:dyDescent="0.35">
      <c r="A1284" t="s">
        <v>5</v>
      </c>
      <c r="B1284" s="1" t="s">
        <v>6</v>
      </c>
      <c r="C1284" s="2">
        <v>38551</v>
      </c>
      <c r="D1284">
        <v>13.5</v>
      </c>
      <c r="E1284" s="3" t="s">
        <v>7</v>
      </c>
    </row>
    <row r="1285" spans="1:5" x14ac:dyDescent="0.35">
      <c r="A1285" t="s">
        <v>5</v>
      </c>
      <c r="B1285" s="1" t="s">
        <v>6</v>
      </c>
      <c r="C1285" s="2">
        <v>38552</v>
      </c>
      <c r="D1285">
        <v>13.6</v>
      </c>
      <c r="E1285" s="3" t="s">
        <v>7</v>
      </c>
    </row>
    <row r="1286" spans="1:5" x14ac:dyDescent="0.35">
      <c r="A1286" t="s">
        <v>5</v>
      </c>
      <c r="B1286" s="1" t="s">
        <v>6</v>
      </c>
      <c r="C1286" s="2">
        <v>38553</v>
      </c>
      <c r="D1286">
        <v>13.3</v>
      </c>
      <c r="E1286" s="3" t="s">
        <v>7</v>
      </c>
    </row>
    <row r="1287" spans="1:5" x14ac:dyDescent="0.35">
      <c r="A1287" t="s">
        <v>5</v>
      </c>
      <c r="B1287" s="1" t="s">
        <v>6</v>
      </c>
      <c r="C1287" s="2">
        <v>38554</v>
      </c>
      <c r="D1287">
        <v>12.7</v>
      </c>
      <c r="E1287" s="3" t="s">
        <v>7</v>
      </c>
    </row>
    <row r="1288" spans="1:5" x14ac:dyDescent="0.35">
      <c r="A1288" t="s">
        <v>5</v>
      </c>
      <c r="B1288" s="1" t="s">
        <v>6</v>
      </c>
      <c r="C1288" s="2">
        <v>38555</v>
      </c>
      <c r="D1288">
        <v>11.9</v>
      </c>
      <c r="E1288" s="3" t="s">
        <v>7</v>
      </c>
    </row>
    <row r="1289" spans="1:5" x14ac:dyDescent="0.35">
      <c r="A1289" t="s">
        <v>5</v>
      </c>
      <c r="B1289" s="1" t="s">
        <v>6</v>
      </c>
      <c r="C1289" s="2">
        <v>38556</v>
      </c>
      <c r="D1289">
        <v>11.3</v>
      </c>
      <c r="E1289" s="3" t="s">
        <v>7</v>
      </c>
    </row>
    <row r="1290" spans="1:5" x14ac:dyDescent="0.35">
      <c r="A1290" t="s">
        <v>5</v>
      </c>
      <c r="B1290" s="1" t="s">
        <v>6</v>
      </c>
      <c r="C1290" s="2">
        <v>38557</v>
      </c>
      <c r="D1290">
        <v>10.6</v>
      </c>
      <c r="E1290" s="3" t="s">
        <v>7</v>
      </c>
    </row>
    <row r="1291" spans="1:5" x14ac:dyDescent="0.35">
      <c r="A1291" t="s">
        <v>5</v>
      </c>
      <c r="B1291" s="1" t="s">
        <v>6</v>
      </c>
      <c r="C1291" s="2">
        <v>38558</v>
      </c>
      <c r="D1291">
        <v>10.9</v>
      </c>
      <c r="E1291" s="3" t="s">
        <v>7</v>
      </c>
    </row>
    <row r="1292" spans="1:5" x14ac:dyDescent="0.35">
      <c r="A1292" t="s">
        <v>5</v>
      </c>
      <c r="B1292" s="1" t="s">
        <v>6</v>
      </c>
      <c r="C1292" s="2">
        <v>38559</v>
      </c>
      <c r="D1292">
        <v>10.9</v>
      </c>
      <c r="E1292" s="3" t="s">
        <v>7</v>
      </c>
    </row>
    <row r="1293" spans="1:5" x14ac:dyDescent="0.35">
      <c r="A1293" t="s">
        <v>5</v>
      </c>
      <c r="B1293" s="1" t="s">
        <v>6</v>
      </c>
      <c r="C1293" s="2">
        <v>38560</v>
      </c>
      <c r="D1293">
        <v>10.9</v>
      </c>
      <c r="E1293" s="3" t="s">
        <v>7</v>
      </c>
    </row>
    <row r="1294" spans="1:5" x14ac:dyDescent="0.35">
      <c r="A1294" t="s">
        <v>5</v>
      </c>
      <c r="B1294" s="1" t="s">
        <v>6</v>
      </c>
      <c r="C1294" s="2">
        <v>38561</v>
      </c>
      <c r="D1294">
        <v>15.6</v>
      </c>
      <c r="E1294" s="3" t="s">
        <v>7</v>
      </c>
    </row>
    <row r="1295" spans="1:5" x14ac:dyDescent="0.35">
      <c r="A1295" t="s">
        <v>5</v>
      </c>
      <c r="B1295" s="1" t="s">
        <v>6</v>
      </c>
      <c r="C1295" s="2">
        <v>38562</v>
      </c>
      <c r="D1295">
        <v>13</v>
      </c>
      <c r="E1295" s="3" t="s">
        <v>7</v>
      </c>
    </row>
    <row r="1296" spans="1:5" x14ac:dyDescent="0.35">
      <c r="A1296" t="s">
        <v>5</v>
      </c>
      <c r="B1296" s="1" t="s">
        <v>6</v>
      </c>
      <c r="C1296" s="2">
        <v>38563</v>
      </c>
      <c r="D1296">
        <v>12</v>
      </c>
      <c r="E1296" s="3" t="s">
        <v>7</v>
      </c>
    </row>
    <row r="1297" spans="1:5" x14ac:dyDescent="0.35">
      <c r="A1297" t="s">
        <v>5</v>
      </c>
      <c r="B1297" s="1" t="s">
        <v>6</v>
      </c>
      <c r="C1297" s="2">
        <v>38564</v>
      </c>
      <c r="D1297">
        <v>11.5</v>
      </c>
      <c r="E1297" s="3" t="s">
        <v>7</v>
      </c>
    </row>
    <row r="1298" spans="1:5" x14ac:dyDescent="0.35">
      <c r="A1298" t="s">
        <v>5</v>
      </c>
      <c r="B1298" s="1" t="s">
        <v>6</v>
      </c>
      <c r="C1298" s="2">
        <v>38565</v>
      </c>
      <c r="D1298">
        <v>14.1</v>
      </c>
      <c r="E1298" s="3" t="s">
        <v>7</v>
      </c>
    </row>
    <row r="1299" spans="1:5" x14ac:dyDescent="0.35">
      <c r="A1299" t="s">
        <v>5</v>
      </c>
      <c r="B1299" s="1" t="s">
        <v>6</v>
      </c>
      <c r="C1299" s="2">
        <v>38566</v>
      </c>
      <c r="D1299">
        <v>22.3</v>
      </c>
      <c r="E1299" s="3" t="s">
        <v>7</v>
      </c>
    </row>
    <row r="1300" spans="1:5" x14ac:dyDescent="0.35">
      <c r="A1300" t="s">
        <v>5</v>
      </c>
      <c r="B1300" s="1" t="s">
        <v>6</v>
      </c>
      <c r="C1300" s="2">
        <v>38567</v>
      </c>
      <c r="D1300">
        <v>19.2</v>
      </c>
      <c r="E1300" s="3" t="s">
        <v>7</v>
      </c>
    </row>
    <row r="1301" spans="1:5" x14ac:dyDescent="0.35">
      <c r="A1301" t="s">
        <v>5</v>
      </c>
      <c r="B1301" s="1" t="s">
        <v>6</v>
      </c>
      <c r="C1301" s="2">
        <v>38568</v>
      </c>
      <c r="D1301">
        <v>17.5</v>
      </c>
      <c r="E1301" s="3" t="s">
        <v>7</v>
      </c>
    </row>
    <row r="1302" spans="1:5" x14ac:dyDescent="0.35">
      <c r="A1302" t="s">
        <v>5</v>
      </c>
      <c r="B1302" s="1" t="s">
        <v>6</v>
      </c>
      <c r="C1302" s="2">
        <v>38569</v>
      </c>
      <c r="D1302">
        <v>14.9</v>
      </c>
      <c r="E1302" s="3" t="s">
        <v>7</v>
      </c>
    </row>
    <row r="1303" spans="1:5" x14ac:dyDescent="0.35">
      <c r="A1303" t="s">
        <v>5</v>
      </c>
      <c r="B1303" s="1" t="s">
        <v>6</v>
      </c>
      <c r="C1303" s="2">
        <v>38570</v>
      </c>
      <c r="D1303">
        <v>14.3</v>
      </c>
      <c r="E1303" s="3" t="s">
        <v>7</v>
      </c>
    </row>
    <row r="1304" spans="1:5" x14ac:dyDescent="0.35">
      <c r="A1304" t="s">
        <v>5</v>
      </c>
      <c r="B1304" s="1" t="s">
        <v>6</v>
      </c>
      <c r="C1304" s="2">
        <v>38571</v>
      </c>
      <c r="D1304">
        <v>13.2</v>
      </c>
      <c r="E1304" s="3" t="s">
        <v>7</v>
      </c>
    </row>
    <row r="1305" spans="1:5" x14ac:dyDescent="0.35">
      <c r="A1305" t="s">
        <v>5</v>
      </c>
      <c r="B1305" s="1" t="s">
        <v>6</v>
      </c>
      <c r="C1305" s="2">
        <v>38572</v>
      </c>
      <c r="D1305">
        <v>11.9</v>
      </c>
      <c r="E1305" s="3" t="s">
        <v>7</v>
      </c>
    </row>
    <row r="1306" spans="1:5" x14ac:dyDescent="0.35">
      <c r="A1306" t="s">
        <v>5</v>
      </c>
      <c r="B1306" s="1" t="s">
        <v>6</v>
      </c>
      <c r="C1306" s="2">
        <v>38573</v>
      </c>
      <c r="D1306">
        <v>11.5</v>
      </c>
      <c r="E1306" s="3" t="s">
        <v>7</v>
      </c>
    </row>
    <row r="1307" spans="1:5" x14ac:dyDescent="0.35">
      <c r="A1307" t="s">
        <v>5</v>
      </c>
      <c r="B1307" s="1" t="s">
        <v>6</v>
      </c>
      <c r="C1307" s="2">
        <v>38574</v>
      </c>
      <c r="D1307">
        <v>10.7</v>
      </c>
      <c r="E1307" s="3" t="s">
        <v>7</v>
      </c>
    </row>
    <row r="1308" spans="1:5" x14ac:dyDescent="0.35">
      <c r="A1308" t="s">
        <v>5</v>
      </c>
      <c r="B1308" s="1" t="s">
        <v>6</v>
      </c>
      <c r="C1308" s="2">
        <v>38575</v>
      </c>
      <c r="D1308">
        <v>10.199999999999999</v>
      </c>
      <c r="E1308" s="3" t="s">
        <v>7</v>
      </c>
    </row>
    <row r="1309" spans="1:5" x14ac:dyDescent="0.35">
      <c r="A1309" t="s">
        <v>5</v>
      </c>
      <c r="B1309" s="1" t="s">
        <v>6</v>
      </c>
      <c r="C1309" s="2">
        <v>38576</v>
      </c>
      <c r="D1309">
        <v>9.5</v>
      </c>
      <c r="E1309" s="3" t="s">
        <v>7</v>
      </c>
    </row>
    <row r="1310" spans="1:5" x14ac:dyDescent="0.35">
      <c r="A1310" t="s">
        <v>5</v>
      </c>
      <c r="B1310" s="1" t="s">
        <v>6</v>
      </c>
      <c r="C1310" s="2">
        <v>38577</v>
      </c>
      <c r="D1310">
        <v>9.5399999999999991</v>
      </c>
      <c r="E1310" s="3" t="s">
        <v>7</v>
      </c>
    </row>
    <row r="1311" spans="1:5" x14ac:dyDescent="0.35">
      <c r="A1311" t="s">
        <v>5</v>
      </c>
      <c r="B1311" s="1" t="s">
        <v>6</v>
      </c>
      <c r="C1311" s="2">
        <v>38578</v>
      </c>
      <c r="D1311">
        <v>9.41</v>
      </c>
      <c r="E1311" s="3" t="s">
        <v>7</v>
      </c>
    </row>
    <row r="1312" spans="1:5" x14ac:dyDescent="0.35">
      <c r="A1312" t="s">
        <v>5</v>
      </c>
      <c r="B1312" s="1" t="s">
        <v>6</v>
      </c>
      <c r="C1312" s="2">
        <v>38579</v>
      </c>
      <c r="D1312">
        <v>10.1</v>
      </c>
      <c r="E1312" s="3" t="s">
        <v>7</v>
      </c>
    </row>
    <row r="1313" spans="1:5" x14ac:dyDescent="0.35">
      <c r="A1313" t="s">
        <v>5</v>
      </c>
      <c r="B1313" s="1" t="s">
        <v>6</v>
      </c>
      <c r="C1313" s="2">
        <v>38580</v>
      </c>
      <c r="D1313">
        <v>8.6999999999999993</v>
      </c>
      <c r="E1313" s="3" t="s">
        <v>7</v>
      </c>
    </row>
    <row r="1314" spans="1:5" x14ac:dyDescent="0.35">
      <c r="A1314" t="s">
        <v>5</v>
      </c>
      <c r="B1314" s="1" t="s">
        <v>6</v>
      </c>
      <c r="C1314" s="2">
        <v>38581</v>
      </c>
      <c r="D1314">
        <v>7.62</v>
      </c>
      <c r="E1314" s="3" t="s">
        <v>7</v>
      </c>
    </row>
    <row r="1315" spans="1:5" x14ac:dyDescent="0.35">
      <c r="A1315" t="s">
        <v>5</v>
      </c>
      <c r="B1315" s="1" t="s">
        <v>6</v>
      </c>
      <c r="C1315" s="2">
        <v>38582</v>
      </c>
      <c r="D1315">
        <v>6.81</v>
      </c>
      <c r="E1315" s="3" t="s">
        <v>7</v>
      </c>
    </row>
    <row r="1316" spans="1:5" x14ac:dyDescent="0.35">
      <c r="A1316" t="s">
        <v>5</v>
      </c>
      <c r="B1316" s="1" t="s">
        <v>6</v>
      </c>
      <c r="C1316" s="2">
        <v>38583</v>
      </c>
      <c r="D1316">
        <v>6.35</v>
      </c>
      <c r="E1316" s="3" t="s">
        <v>7</v>
      </c>
    </row>
    <row r="1317" spans="1:5" x14ac:dyDescent="0.35">
      <c r="A1317" t="s">
        <v>5</v>
      </c>
      <c r="B1317" s="1" t="s">
        <v>6</v>
      </c>
      <c r="C1317" s="2">
        <v>38584</v>
      </c>
      <c r="D1317">
        <v>5.79</v>
      </c>
      <c r="E1317" s="3" t="s">
        <v>7</v>
      </c>
    </row>
    <row r="1318" spans="1:5" x14ac:dyDescent="0.35">
      <c r="A1318" t="s">
        <v>5</v>
      </c>
      <c r="B1318" s="1" t="s">
        <v>6</v>
      </c>
      <c r="C1318" s="2">
        <v>38585</v>
      </c>
      <c r="D1318">
        <v>6.13</v>
      </c>
      <c r="E1318" s="3" t="s">
        <v>7</v>
      </c>
    </row>
    <row r="1319" spans="1:5" x14ac:dyDescent="0.35">
      <c r="A1319" t="s">
        <v>5</v>
      </c>
      <c r="B1319" s="1" t="s">
        <v>6</v>
      </c>
      <c r="C1319" s="2">
        <v>38586</v>
      </c>
      <c r="D1319">
        <v>6.09</v>
      </c>
      <c r="E1319" s="3" t="s">
        <v>7</v>
      </c>
    </row>
    <row r="1320" spans="1:5" x14ac:dyDescent="0.35">
      <c r="A1320" t="s">
        <v>5</v>
      </c>
      <c r="B1320" s="1" t="s">
        <v>6</v>
      </c>
      <c r="C1320" s="2">
        <v>38587</v>
      </c>
      <c r="D1320">
        <v>5.71</v>
      </c>
      <c r="E1320" s="3" t="s">
        <v>7</v>
      </c>
    </row>
    <row r="1321" spans="1:5" x14ac:dyDescent="0.35">
      <c r="A1321" t="s">
        <v>5</v>
      </c>
      <c r="B1321" s="1" t="s">
        <v>6</v>
      </c>
      <c r="C1321" s="2">
        <v>38588</v>
      </c>
      <c r="D1321">
        <v>5.72</v>
      </c>
      <c r="E1321" s="3" t="s">
        <v>7</v>
      </c>
    </row>
    <row r="1322" spans="1:5" x14ac:dyDescent="0.35">
      <c r="A1322" t="s">
        <v>5</v>
      </c>
      <c r="B1322" s="1" t="s">
        <v>6</v>
      </c>
      <c r="C1322" s="2">
        <v>38589</v>
      </c>
      <c r="D1322">
        <v>5.74</v>
      </c>
      <c r="E1322" s="3" t="s">
        <v>7</v>
      </c>
    </row>
    <row r="1323" spans="1:5" x14ac:dyDescent="0.35">
      <c r="A1323" t="s">
        <v>5</v>
      </c>
      <c r="B1323" s="1" t="s">
        <v>6</v>
      </c>
      <c r="C1323" s="2">
        <v>38590</v>
      </c>
      <c r="D1323">
        <v>5.37</v>
      </c>
      <c r="E1323" s="3" t="s">
        <v>7</v>
      </c>
    </row>
    <row r="1324" spans="1:5" x14ac:dyDescent="0.35">
      <c r="A1324" t="s">
        <v>5</v>
      </c>
      <c r="B1324" s="1" t="s">
        <v>6</v>
      </c>
      <c r="C1324" s="2">
        <v>38591</v>
      </c>
      <c r="D1324">
        <v>4.99</v>
      </c>
      <c r="E1324" s="3" t="s">
        <v>7</v>
      </c>
    </row>
    <row r="1325" spans="1:5" x14ac:dyDescent="0.35">
      <c r="A1325" t="s">
        <v>5</v>
      </c>
      <c r="B1325" s="1" t="s">
        <v>6</v>
      </c>
      <c r="C1325" s="2">
        <v>38592</v>
      </c>
      <c r="D1325">
        <v>4.79</v>
      </c>
      <c r="E1325" s="3" t="s">
        <v>7</v>
      </c>
    </row>
    <row r="1326" spans="1:5" x14ac:dyDescent="0.35">
      <c r="A1326" t="s">
        <v>5</v>
      </c>
      <c r="B1326" s="1" t="s">
        <v>6</v>
      </c>
      <c r="C1326" s="2">
        <v>38593</v>
      </c>
      <c r="D1326">
        <v>5.92</v>
      </c>
      <c r="E1326" s="3" t="s">
        <v>7</v>
      </c>
    </row>
    <row r="1327" spans="1:5" x14ac:dyDescent="0.35">
      <c r="A1327" t="s">
        <v>5</v>
      </c>
      <c r="B1327" s="1" t="s">
        <v>6</v>
      </c>
      <c r="C1327" s="2">
        <v>38594</v>
      </c>
      <c r="D1327">
        <v>11.8</v>
      </c>
      <c r="E1327" s="3" t="s">
        <v>7</v>
      </c>
    </row>
    <row r="1328" spans="1:5" x14ac:dyDescent="0.35">
      <c r="A1328" t="s">
        <v>5</v>
      </c>
      <c r="B1328" s="1" t="s">
        <v>6</v>
      </c>
      <c r="C1328" s="2">
        <v>38595</v>
      </c>
      <c r="D1328">
        <v>15.2</v>
      </c>
      <c r="E1328" s="3" t="s">
        <v>7</v>
      </c>
    </row>
    <row r="1329" spans="1:5" x14ac:dyDescent="0.35">
      <c r="A1329" t="s">
        <v>5</v>
      </c>
      <c r="B1329" s="1" t="s">
        <v>6</v>
      </c>
      <c r="C1329" s="2">
        <v>38596</v>
      </c>
      <c r="D1329">
        <v>27.6</v>
      </c>
      <c r="E1329" s="3" t="s">
        <v>7</v>
      </c>
    </row>
    <row r="1330" spans="1:5" x14ac:dyDescent="0.35">
      <c r="A1330" t="s">
        <v>5</v>
      </c>
      <c r="B1330" s="1" t="s">
        <v>6</v>
      </c>
      <c r="C1330" s="2">
        <v>38597</v>
      </c>
      <c r="D1330">
        <v>27.8</v>
      </c>
      <c r="E1330" s="3" t="s">
        <v>7</v>
      </c>
    </row>
    <row r="1331" spans="1:5" x14ac:dyDescent="0.35">
      <c r="A1331" t="s">
        <v>5</v>
      </c>
      <c r="B1331" s="1" t="s">
        <v>6</v>
      </c>
      <c r="C1331" s="2">
        <v>38598</v>
      </c>
      <c r="D1331">
        <v>23.5</v>
      </c>
      <c r="E1331" s="3" t="s">
        <v>7</v>
      </c>
    </row>
    <row r="1332" spans="1:5" x14ac:dyDescent="0.35">
      <c r="A1332" t="s">
        <v>5</v>
      </c>
      <c r="B1332" s="1" t="s">
        <v>6</v>
      </c>
      <c r="C1332" s="2">
        <v>38599</v>
      </c>
      <c r="D1332">
        <v>18.5</v>
      </c>
      <c r="E1332" s="3" t="s">
        <v>7</v>
      </c>
    </row>
    <row r="1333" spans="1:5" x14ac:dyDescent="0.35">
      <c r="A1333" t="s">
        <v>5</v>
      </c>
      <c r="B1333" s="1" t="s">
        <v>6</v>
      </c>
      <c r="C1333" s="2">
        <v>38600</v>
      </c>
      <c r="D1333">
        <v>14.7</v>
      </c>
      <c r="E1333" s="3" t="s">
        <v>7</v>
      </c>
    </row>
    <row r="1334" spans="1:5" x14ac:dyDescent="0.35">
      <c r="A1334" t="s">
        <v>5</v>
      </c>
      <c r="B1334" s="1" t="s">
        <v>6</v>
      </c>
      <c r="C1334" s="2">
        <v>38601</v>
      </c>
      <c r="D1334">
        <v>12.1</v>
      </c>
      <c r="E1334" s="3" t="s">
        <v>7</v>
      </c>
    </row>
    <row r="1335" spans="1:5" x14ac:dyDescent="0.35">
      <c r="A1335" t="s">
        <v>5</v>
      </c>
      <c r="B1335" s="1" t="s">
        <v>6</v>
      </c>
      <c r="C1335" s="2">
        <v>38602</v>
      </c>
      <c r="D1335">
        <v>10</v>
      </c>
      <c r="E1335" s="3" t="s">
        <v>7</v>
      </c>
    </row>
    <row r="1336" spans="1:5" x14ac:dyDescent="0.35">
      <c r="A1336" t="s">
        <v>5</v>
      </c>
      <c r="B1336" s="1" t="s">
        <v>6</v>
      </c>
      <c r="C1336" s="2">
        <v>38603</v>
      </c>
      <c r="D1336">
        <v>8.73</v>
      </c>
      <c r="E1336" s="3" t="s">
        <v>7</v>
      </c>
    </row>
    <row r="1337" spans="1:5" x14ac:dyDescent="0.35">
      <c r="A1337" t="s">
        <v>5</v>
      </c>
      <c r="B1337" s="1" t="s">
        <v>6</v>
      </c>
      <c r="C1337" s="2">
        <v>38604</v>
      </c>
      <c r="D1337">
        <v>9.02</v>
      </c>
      <c r="E1337" s="3" t="s">
        <v>7</v>
      </c>
    </row>
    <row r="1338" spans="1:5" x14ac:dyDescent="0.35">
      <c r="A1338" t="s">
        <v>5</v>
      </c>
      <c r="B1338" s="1" t="s">
        <v>6</v>
      </c>
      <c r="C1338" s="2">
        <v>38605</v>
      </c>
      <c r="D1338">
        <v>7.73</v>
      </c>
      <c r="E1338" s="3" t="s">
        <v>7</v>
      </c>
    </row>
    <row r="1339" spans="1:5" x14ac:dyDescent="0.35">
      <c r="A1339" t="s">
        <v>5</v>
      </c>
      <c r="B1339" s="1" t="s">
        <v>6</v>
      </c>
      <c r="C1339" s="2">
        <v>38606</v>
      </c>
      <c r="D1339">
        <v>6.11</v>
      </c>
      <c r="E1339" s="3" t="s">
        <v>7</v>
      </c>
    </row>
    <row r="1340" spans="1:5" x14ac:dyDescent="0.35">
      <c r="A1340" t="s">
        <v>5</v>
      </c>
      <c r="B1340" s="1" t="s">
        <v>6</v>
      </c>
      <c r="C1340" s="2">
        <v>38607</v>
      </c>
      <c r="D1340">
        <v>5.31</v>
      </c>
      <c r="E1340" s="3" t="s">
        <v>7</v>
      </c>
    </row>
    <row r="1341" spans="1:5" x14ac:dyDescent="0.35">
      <c r="A1341" t="s">
        <v>5</v>
      </c>
      <c r="B1341" s="1" t="s">
        <v>6</v>
      </c>
      <c r="C1341" s="2">
        <v>38608</v>
      </c>
      <c r="D1341">
        <v>5.13</v>
      </c>
      <c r="E1341" s="3" t="s">
        <v>7</v>
      </c>
    </row>
    <row r="1342" spans="1:5" x14ac:dyDescent="0.35">
      <c r="A1342" t="s">
        <v>5</v>
      </c>
      <c r="B1342" s="1" t="s">
        <v>6</v>
      </c>
      <c r="C1342" s="2">
        <v>38609</v>
      </c>
      <c r="D1342">
        <v>4.8899999999999997</v>
      </c>
      <c r="E1342" s="3" t="s">
        <v>7</v>
      </c>
    </row>
    <row r="1343" spans="1:5" x14ac:dyDescent="0.35">
      <c r="A1343" t="s">
        <v>5</v>
      </c>
      <c r="B1343" s="1" t="s">
        <v>6</v>
      </c>
      <c r="C1343" s="2">
        <v>38610</v>
      </c>
      <c r="D1343">
        <v>7.19</v>
      </c>
      <c r="E1343" s="3" t="s">
        <v>7</v>
      </c>
    </row>
    <row r="1344" spans="1:5" x14ac:dyDescent="0.35">
      <c r="A1344" t="s">
        <v>5</v>
      </c>
      <c r="B1344" s="1" t="s">
        <v>6</v>
      </c>
      <c r="C1344" s="2">
        <v>38611</v>
      </c>
      <c r="D1344">
        <v>8.27</v>
      </c>
      <c r="E1344" s="3" t="s">
        <v>7</v>
      </c>
    </row>
    <row r="1345" spans="1:5" x14ac:dyDescent="0.35">
      <c r="A1345" t="s">
        <v>5</v>
      </c>
      <c r="B1345" s="1" t="s">
        <v>6</v>
      </c>
      <c r="C1345" s="2">
        <v>38612</v>
      </c>
      <c r="D1345">
        <v>15.2</v>
      </c>
      <c r="E1345" s="3" t="s">
        <v>7</v>
      </c>
    </row>
    <row r="1346" spans="1:5" x14ac:dyDescent="0.35">
      <c r="A1346" t="s">
        <v>5</v>
      </c>
      <c r="B1346" s="1" t="s">
        <v>6</v>
      </c>
      <c r="C1346" s="2">
        <v>38613</v>
      </c>
      <c r="D1346">
        <v>18</v>
      </c>
      <c r="E1346" s="3" t="s">
        <v>7</v>
      </c>
    </row>
    <row r="1347" spans="1:5" x14ac:dyDescent="0.35">
      <c r="A1347" t="s">
        <v>5</v>
      </c>
      <c r="B1347" s="1" t="s">
        <v>6</v>
      </c>
      <c r="C1347" s="2">
        <v>38614</v>
      </c>
      <c r="D1347">
        <v>16.7</v>
      </c>
      <c r="E1347" s="3" t="s">
        <v>7</v>
      </c>
    </row>
    <row r="1348" spans="1:5" x14ac:dyDescent="0.35">
      <c r="A1348" t="s">
        <v>5</v>
      </c>
      <c r="B1348" s="1" t="s">
        <v>6</v>
      </c>
      <c r="C1348" s="2">
        <v>38615</v>
      </c>
      <c r="D1348">
        <v>15.1</v>
      </c>
      <c r="E1348" s="3" t="s">
        <v>7</v>
      </c>
    </row>
    <row r="1349" spans="1:5" x14ac:dyDescent="0.35">
      <c r="A1349" t="s">
        <v>5</v>
      </c>
      <c r="B1349" s="1" t="s">
        <v>6</v>
      </c>
      <c r="C1349" s="2">
        <v>38616</v>
      </c>
      <c r="D1349">
        <v>17</v>
      </c>
      <c r="E1349" s="3" t="s">
        <v>7</v>
      </c>
    </row>
    <row r="1350" spans="1:5" x14ac:dyDescent="0.35">
      <c r="A1350" t="s">
        <v>5</v>
      </c>
      <c r="B1350" s="1" t="s">
        <v>6</v>
      </c>
      <c r="C1350" s="2">
        <v>38617</v>
      </c>
      <c r="D1350">
        <v>14.2</v>
      </c>
      <c r="E1350" s="3" t="s">
        <v>7</v>
      </c>
    </row>
    <row r="1351" spans="1:5" x14ac:dyDescent="0.35">
      <c r="A1351" t="s">
        <v>5</v>
      </c>
      <c r="B1351" s="1" t="s">
        <v>6</v>
      </c>
      <c r="C1351" s="2">
        <v>38618</v>
      </c>
      <c r="D1351">
        <v>11.7</v>
      </c>
      <c r="E1351" s="3" t="s">
        <v>7</v>
      </c>
    </row>
    <row r="1352" spans="1:5" x14ac:dyDescent="0.35">
      <c r="A1352" t="s">
        <v>5</v>
      </c>
      <c r="B1352" s="1" t="s">
        <v>6</v>
      </c>
      <c r="C1352" s="2">
        <v>38619</v>
      </c>
      <c r="D1352">
        <v>10.5</v>
      </c>
      <c r="E1352" s="3" t="s">
        <v>7</v>
      </c>
    </row>
    <row r="1353" spans="1:5" x14ac:dyDescent="0.35">
      <c r="A1353" t="s">
        <v>5</v>
      </c>
      <c r="B1353" s="1" t="s">
        <v>6</v>
      </c>
      <c r="C1353" s="2">
        <v>38620</v>
      </c>
      <c r="D1353">
        <v>8.1300000000000008</v>
      </c>
      <c r="E1353" s="3" t="s">
        <v>7</v>
      </c>
    </row>
    <row r="1354" spans="1:5" x14ac:dyDescent="0.35">
      <c r="A1354" t="s">
        <v>5</v>
      </c>
      <c r="B1354" s="1" t="s">
        <v>6</v>
      </c>
      <c r="C1354" s="2">
        <v>38621</v>
      </c>
      <c r="D1354">
        <v>6.7</v>
      </c>
      <c r="E1354" s="3" t="s">
        <v>7</v>
      </c>
    </row>
    <row r="1355" spans="1:5" x14ac:dyDescent="0.35">
      <c r="A1355" t="s">
        <v>5</v>
      </c>
      <c r="B1355" s="1" t="s">
        <v>6</v>
      </c>
      <c r="C1355" s="2">
        <v>38622</v>
      </c>
      <c r="D1355">
        <v>10.199999999999999</v>
      </c>
      <c r="E1355" s="3" t="s">
        <v>7</v>
      </c>
    </row>
    <row r="1356" spans="1:5" x14ac:dyDescent="0.35">
      <c r="A1356" t="s">
        <v>5</v>
      </c>
      <c r="B1356" s="1" t="s">
        <v>6</v>
      </c>
      <c r="C1356" s="2">
        <v>38623</v>
      </c>
      <c r="D1356">
        <v>8.58</v>
      </c>
      <c r="E1356" s="3" t="s">
        <v>7</v>
      </c>
    </row>
    <row r="1357" spans="1:5" x14ac:dyDescent="0.35">
      <c r="A1357" t="s">
        <v>5</v>
      </c>
      <c r="B1357" s="1" t="s">
        <v>6</v>
      </c>
      <c r="C1357" s="2">
        <v>38624</v>
      </c>
      <c r="D1357">
        <v>8.5299999999999994</v>
      </c>
      <c r="E1357" s="3" t="s">
        <v>7</v>
      </c>
    </row>
    <row r="1358" spans="1:5" x14ac:dyDescent="0.35">
      <c r="A1358" t="s">
        <v>5</v>
      </c>
      <c r="B1358" s="1" t="s">
        <v>6</v>
      </c>
      <c r="C1358" s="2">
        <v>38625</v>
      </c>
      <c r="D1358">
        <v>12</v>
      </c>
      <c r="E1358" s="3" t="s">
        <v>7</v>
      </c>
    </row>
    <row r="1359" spans="1:5" x14ac:dyDescent="0.35">
      <c r="A1359" t="s">
        <v>5</v>
      </c>
      <c r="B1359" s="1" t="s">
        <v>6</v>
      </c>
      <c r="C1359" s="2">
        <v>38626</v>
      </c>
      <c r="D1359">
        <v>10.7</v>
      </c>
      <c r="E1359" s="3" t="s">
        <v>7</v>
      </c>
    </row>
    <row r="1360" spans="1:5" x14ac:dyDescent="0.35">
      <c r="A1360" t="s">
        <v>5</v>
      </c>
      <c r="B1360" s="1" t="s">
        <v>6</v>
      </c>
      <c r="C1360" s="2">
        <v>38627</v>
      </c>
      <c r="D1360">
        <v>9.8699999999999992</v>
      </c>
      <c r="E1360" s="3" t="s">
        <v>7</v>
      </c>
    </row>
    <row r="1361" spans="1:5" x14ac:dyDescent="0.35">
      <c r="A1361" t="s">
        <v>5</v>
      </c>
      <c r="B1361" s="1" t="s">
        <v>6</v>
      </c>
      <c r="C1361" s="2">
        <v>38628</v>
      </c>
      <c r="D1361">
        <v>9.31</v>
      </c>
      <c r="E1361" s="3" t="s">
        <v>7</v>
      </c>
    </row>
    <row r="1362" spans="1:5" x14ac:dyDescent="0.35">
      <c r="A1362" t="s">
        <v>5</v>
      </c>
      <c r="B1362" s="1" t="s">
        <v>6</v>
      </c>
      <c r="C1362" s="2">
        <v>38629</v>
      </c>
      <c r="D1362">
        <v>8.7899999999999991</v>
      </c>
      <c r="E1362" s="3" t="s">
        <v>7</v>
      </c>
    </row>
    <row r="1363" spans="1:5" x14ac:dyDescent="0.35">
      <c r="A1363" t="s">
        <v>5</v>
      </c>
      <c r="B1363" s="1" t="s">
        <v>6</v>
      </c>
      <c r="C1363" s="2">
        <v>38630</v>
      </c>
      <c r="D1363">
        <v>10.3</v>
      </c>
      <c r="E1363" s="3" t="s">
        <v>7</v>
      </c>
    </row>
    <row r="1364" spans="1:5" x14ac:dyDescent="0.35">
      <c r="A1364" t="s">
        <v>5</v>
      </c>
      <c r="B1364" s="1" t="s">
        <v>6</v>
      </c>
      <c r="C1364" s="2">
        <v>38631</v>
      </c>
      <c r="D1364">
        <v>8.82</v>
      </c>
      <c r="E1364" s="3" t="s">
        <v>7</v>
      </c>
    </row>
    <row r="1365" spans="1:5" x14ac:dyDescent="0.35">
      <c r="A1365" t="s">
        <v>5</v>
      </c>
      <c r="B1365" s="1" t="s">
        <v>6</v>
      </c>
      <c r="C1365" s="2">
        <v>38632</v>
      </c>
      <c r="D1365">
        <v>8.1999999999999993</v>
      </c>
      <c r="E1365" s="3" t="s">
        <v>7</v>
      </c>
    </row>
    <row r="1366" spans="1:5" x14ac:dyDescent="0.35">
      <c r="A1366" t="s">
        <v>5</v>
      </c>
      <c r="B1366" s="1" t="s">
        <v>6</v>
      </c>
      <c r="C1366" s="2">
        <v>38633</v>
      </c>
      <c r="D1366">
        <v>54.7</v>
      </c>
      <c r="E1366" s="3" t="s">
        <v>7</v>
      </c>
    </row>
    <row r="1367" spans="1:5" x14ac:dyDescent="0.35">
      <c r="A1367" t="s">
        <v>5</v>
      </c>
      <c r="B1367" s="1" t="s">
        <v>6</v>
      </c>
      <c r="C1367" s="2">
        <v>38634</v>
      </c>
      <c r="D1367">
        <v>280</v>
      </c>
      <c r="E1367" s="3" t="s">
        <v>7</v>
      </c>
    </row>
    <row r="1368" spans="1:5" x14ac:dyDescent="0.35">
      <c r="A1368" t="s">
        <v>5</v>
      </c>
      <c r="B1368" s="1" t="s">
        <v>6</v>
      </c>
      <c r="C1368" s="2">
        <v>38635</v>
      </c>
      <c r="D1368">
        <v>480</v>
      </c>
      <c r="E1368" s="3" t="s">
        <v>7</v>
      </c>
    </row>
    <row r="1369" spans="1:5" x14ac:dyDescent="0.35">
      <c r="A1369" t="s">
        <v>5</v>
      </c>
      <c r="B1369" s="1" t="s">
        <v>6</v>
      </c>
      <c r="C1369" s="2">
        <v>38636</v>
      </c>
      <c r="D1369">
        <v>440</v>
      </c>
      <c r="E1369" s="3" t="s">
        <v>7</v>
      </c>
    </row>
    <row r="1370" spans="1:5" x14ac:dyDescent="0.35">
      <c r="A1370" t="s">
        <v>5</v>
      </c>
      <c r="B1370" s="1" t="s">
        <v>6</v>
      </c>
      <c r="C1370" s="2">
        <v>38637</v>
      </c>
      <c r="D1370">
        <v>310</v>
      </c>
      <c r="E1370" s="3" t="s">
        <v>7</v>
      </c>
    </row>
    <row r="1371" spans="1:5" x14ac:dyDescent="0.35">
      <c r="A1371" t="s">
        <v>5</v>
      </c>
      <c r="B1371" s="1" t="s">
        <v>6</v>
      </c>
      <c r="C1371" s="2">
        <v>38638</v>
      </c>
      <c r="D1371">
        <v>201</v>
      </c>
      <c r="E1371" s="3" t="s">
        <v>7</v>
      </c>
    </row>
    <row r="1372" spans="1:5" x14ac:dyDescent="0.35">
      <c r="A1372" t="s">
        <v>5</v>
      </c>
      <c r="B1372" s="1" t="s">
        <v>6</v>
      </c>
      <c r="C1372" s="2">
        <v>38639</v>
      </c>
      <c r="D1372">
        <v>141</v>
      </c>
      <c r="E1372" s="3" t="s">
        <v>7</v>
      </c>
    </row>
    <row r="1373" spans="1:5" x14ac:dyDescent="0.35">
      <c r="A1373" t="s">
        <v>5</v>
      </c>
      <c r="B1373" s="1" t="s">
        <v>6</v>
      </c>
      <c r="C1373" s="2">
        <v>38640</v>
      </c>
      <c r="D1373">
        <v>113</v>
      </c>
      <c r="E1373" s="3" t="s">
        <v>7</v>
      </c>
    </row>
    <row r="1374" spans="1:5" x14ac:dyDescent="0.35">
      <c r="A1374" t="s">
        <v>5</v>
      </c>
      <c r="B1374" s="1" t="s">
        <v>6</v>
      </c>
      <c r="C1374" s="2">
        <v>38641</v>
      </c>
      <c r="D1374">
        <v>150</v>
      </c>
      <c r="E1374" s="3" t="s">
        <v>7</v>
      </c>
    </row>
    <row r="1375" spans="1:5" x14ac:dyDescent="0.35">
      <c r="A1375" t="s">
        <v>5</v>
      </c>
      <c r="B1375" s="1" t="s">
        <v>6</v>
      </c>
      <c r="C1375" s="2">
        <v>38642</v>
      </c>
      <c r="D1375">
        <v>164</v>
      </c>
      <c r="E1375" s="3" t="s">
        <v>7</v>
      </c>
    </row>
    <row r="1376" spans="1:5" x14ac:dyDescent="0.35">
      <c r="A1376" t="s">
        <v>5</v>
      </c>
      <c r="B1376" s="1" t="s">
        <v>6</v>
      </c>
      <c r="C1376" s="2">
        <v>38643</v>
      </c>
      <c r="D1376">
        <v>141</v>
      </c>
      <c r="E1376" s="3" t="s">
        <v>7</v>
      </c>
    </row>
    <row r="1377" spans="1:5" x14ac:dyDescent="0.35">
      <c r="A1377" t="s">
        <v>5</v>
      </c>
      <c r="B1377" s="1" t="s">
        <v>6</v>
      </c>
      <c r="C1377" s="2">
        <v>38644</v>
      </c>
      <c r="D1377">
        <v>112</v>
      </c>
      <c r="E1377" s="3" t="s">
        <v>7</v>
      </c>
    </row>
    <row r="1378" spans="1:5" x14ac:dyDescent="0.35">
      <c r="A1378" t="s">
        <v>5</v>
      </c>
      <c r="B1378" s="1" t="s">
        <v>6</v>
      </c>
      <c r="C1378" s="2">
        <v>38645</v>
      </c>
      <c r="D1378">
        <v>91.1</v>
      </c>
      <c r="E1378" s="3" t="s">
        <v>7</v>
      </c>
    </row>
    <row r="1379" spans="1:5" x14ac:dyDescent="0.35">
      <c r="A1379" t="s">
        <v>5</v>
      </c>
      <c r="B1379" s="1" t="s">
        <v>6</v>
      </c>
      <c r="C1379" s="2">
        <v>38646</v>
      </c>
      <c r="D1379">
        <v>75.599999999999994</v>
      </c>
      <c r="E1379" s="3" t="s">
        <v>7</v>
      </c>
    </row>
    <row r="1380" spans="1:5" x14ac:dyDescent="0.35">
      <c r="A1380" t="s">
        <v>5</v>
      </c>
      <c r="B1380" s="1" t="s">
        <v>6</v>
      </c>
      <c r="C1380" s="2">
        <v>38647</v>
      </c>
      <c r="D1380">
        <v>65.099999999999994</v>
      </c>
      <c r="E1380" s="3" t="s">
        <v>7</v>
      </c>
    </row>
    <row r="1381" spans="1:5" x14ac:dyDescent="0.35">
      <c r="A1381" t="s">
        <v>5</v>
      </c>
      <c r="B1381" s="1" t="s">
        <v>6</v>
      </c>
      <c r="C1381" s="2">
        <v>38648</v>
      </c>
      <c r="D1381">
        <v>125</v>
      </c>
      <c r="E1381" s="3" t="s">
        <v>7</v>
      </c>
    </row>
    <row r="1382" spans="1:5" x14ac:dyDescent="0.35">
      <c r="A1382" t="s">
        <v>5</v>
      </c>
      <c r="B1382" s="1" t="s">
        <v>6</v>
      </c>
      <c r="C1382" s="2">
        <v>38649</v>
      </c>
      <c r="D1382">
        <v>226</v>
      </c>
      <c r="E1382" s="3" t="s">
        <v>7</v>
      </c>
    </row>
    <row r="1383" spans="1:5" x14ac:dyDescent="0.35">
      <c r="A1383" t="s">
        <v>5</v>
      </c>
      <c r="B1383" s="1" t="s">
        <v>6</v>
      </c>
      <c r="C1383" s="2">
        <v>38650</v>
      </c>
      <c r="D1383">
        <v>235</v>
      </c>
      <c r="E1383" s="3" t="s">
        <v>7</v>
      </c>
    </row>
    <row r="1384" spans="1:5" x14ac:dyDescent="0.35">
      <c r="A1384" t="s">
        <v>5</v>
      </c>
      <c r="B1384" s="1" t="s">
        <v>6</v>
      </c>
      <c r="C1384" s="2">
        <v>38651</v>
      </c>
      <c r="D1384">
        <v>481</v>
      </c>
      <c r="E1384" s="3" t="s">
        <v>7</v>
      </c>
    </row>
    <row r="1385" spans="1:5" x14ac:dyDescent="0.35">
      <c r="A1385" t="s">
        <v>5</v>
      </c>
      <c r="B1385" s="1" t="s">
        <v>6</v>
      </c>
      <c r="C1385" s="2">
        <v>38652</v>
      </c>
      <c r="D1385">
        <v>496</v>
      </c>
      <c r="E1385" s="3" t="s">
        <v>7</v>
      </c>
    </row>
    <row r="1386" spans="1:5" x14ac:dyDescent="0.35">
      <c r="A1386" t="s">
        <v>5</v>
      </c>
      <c r="B1386" s="1" t="s">
        <v>6</v>
      </c>
      <c r="C1386" s="2">
        <v>38653</v>
      </c>
      <c r="D1386">
        <v>321</v>
      </c>
      <c r="E1386" s="3" t="s">
        <v>7</v>
      </c>
    </row>
    <row r="1387" spans="1:5" x14ac:dyDescent="0.35">
      <c r="A1387" t="s">
        <v>5</v>
      </c>
      <c r="B1387" s="1" t="s">
        <v>6</v>
      </c>
      <c r="C1387" s="2">
        <v>38654</v>
      </c>
      <c r="D1387">
        <v>214</v>
      </c>
      <c r="E1387" s="3" t="s">
        <v>7</v>
      </c>
    </row>
    <row r="1388" spans="1:5" x14ac:dyDescent="0.35">
      <c r="A1388" t="s">
        <v>5</v>
      </c>
      <c r="B1388" s="1" t="s">
        <v>6</v>
      </c>
      <c r="C1388" s="2">
        <v>38655</v>
      </c>
      <c r="D1388">
        <v>161</v>
      </c>
      <c r="E1388" s="3" t="s">
        <v>7</v>
      </c>
    </row>
    <row r="1389" spans="1:5" x14ac:dyDescent="0.35">
      <c r="A1389" t="s">
        <v>5</v>
      </c>
      <c r="B1389" s="1" t="s">
        <v>6</v>
      </c>
      <c r="C1389" s="2">
        <v>38656</v>
      </c>
      <c r="D1389">
        <v>130</v>
      </c>
      <c r="E1389" s="3" t="s">
        <v>7</v>
      </c>
    </row>
    <row r="1391" spans="1:5" x14ac:dyDescent="0.35">
      <c r="A1391" t="s">
        <v>5</v>
      </c>
      <c r="B1391" s="1" t="s">
        <v>6</v>
      </c>
      <c r="C1391" s="2">
        <v>38838</v>
      </c>
      <c r="D1391">
        <v>32</v>
      </c>
      <c r="E1391" s="3" t="s">
        <v>7</v>
      </c>
    </row>
    <row r="1392" spans="1:5" x14ac:dyDescent="0.35">
      <c r="A1392" t="s">
        <v>5</v>
      </c>
      <c r="B1392" s="1" t="s">
        <v>6</v>
      </c>
      <c r="C1392" s="2">
        <v>38839</v>
      </c>
      <c r="D1392">
        <v>72.8</v>
      </c>
      <c r="E1392" s="3" t="s">
        <v>7</v>
      </c>
    </row>
    <row r="1393" spans="1:5" x14ac:dyDescent="0.35">
      <c r="A1393" t="s">
        <v>5</v>
      </c>
      <c r="B1393" s="1" t="s">
        <v>6</v>
      </c>
      <c r="C1393" s="2">
        <v>38840</v>
      </c>
      <c r="D1393">
        <v>93.8</v>
      </c>
      <c r="E1393" s="3" t="s">
        <v>7</v>
      </c>
    </row>
    <row r="1394" spans="1:5" x14ac:dyDescent="0.35">
      <c r="A1394" t="s">
        <v>5</v>
      </c>
      <c r="B1394" s="1" t="s">
        <v>6</v>
      </c>
      <c r="C1394" s="2">
        <v>38841</v>
      </c>
      <c r="D1394">
        <v>89.4</v>
      </c>
      <c r="E1394" s="3" t="s">
        <v>7</v>
      </c>
    </row>
    <row r="1395" spans="1:5" x14ac:dyDescent="0.35">
      <c r="A1395" t="s">
        <v>5</v>
      </c>
      <c r="B1395" s="1" t="s">
        <v>6</v>
      </c>
      <c r="C1395" s="2">
        <v>38842</v>
      </c>
      <c r="D1395">
        <v>74.400000000000006</v>
      </c>
      <c r="E1395" s="3" t="s">
        <v>7</v>
      </c>
    </row>
    <row r="1396" spans="1:5" x14ac:dyDescent="0.35">
      <c r="A1396" t="s">
        <v>5</v>
      </c>
      <c r="B1396" s="1" t="s">
        <v>6</v>
      </c>
      <c r="C1396" s="2">
        <v>38843</v>
      </c>
      <c r="D1396">
        <v>63</v>
      </c>
      <c r="E1396" s="3" t="s">
        <v>7</v>
      </c>
    </row>
    <row r="1397" spans="1:5" x14ac:dyDescent="0.35">
      <c r="A1397" t="s">
        <v>5</v>
      </c>
      <c r="B1397" s="1" t="s">
        <v>6</v>
      </c>
      <c r="C1397" s="2">
        <v>38844</v>
      </c>
      <c r="D1397">
        <v>54.9</v>
      </c>
      <c r="E1397" s="3" t="s">
        <v>7</v>
      </c>
    </row>
    <row r="1398" spans="1:5" x14ac:dyDescent="0.35">
      <c r="A1398" t="s">
        <v>5</v>
      </c>
      <c r="B1398" s="1" t="s">
        <v>6</v>
      </c>
      <c r="C1398" s="2">
        <v>38845</v>
      </c>
      <c r="D1398">
        <v>46.9</v>
      </c>
      <c r="E1398" s="3" t="s">
        <v>7</v>
      </c>
    </row>
    <row r="1399" spans="1:5" x14ac:dyDescent="0.35">
      <c r="A1399" t="s">
        <v>5</v>
      </c>
      <c r="B1399" s="1" t="s">
        <v>6</v>
      </c>
      <c r="C1399" s="2">
        <v>38846</v>
      </c>
      <c r="D1399">
        <v>42.1</v>
      </c>
      <c r="E1399" s="3" t="s">
        <v>7</v>
      </c>
    </row>
    <row r="1400" spans="1:5" x14ac:dyDescent="0.35">
      <c r="A1400" t="s">
        <v>5</v>
      </c>
      <c r="B1400" s="1" t="s">
        <v>6</v>
      </c>
      <c r="C1400" s="2">
        <v>38847</v>
      </c>
      <c r="D1400">
        <v>46.8</v>
      </c>
      <c r="E1400" s="3" t="s">
        <v>7</v>
      </c>
    </row>
    <row r="1401" spans="1:5" x14ac:dyDescent="0.35">
      <c r="A1401" t="s">
        <v>5</v>
      </c>
      <c r="B1401" s="1" t="s">
        <v>6</v>
      </c>
      <c r="C1401" s="2">
        <v>38848</v>
      </c>
      <c r="D1401">
        <v>73</v>
      </c>
      <c r="E1401" s="3" t="s">
        <v>7</v>
      </c>
    </row>
    <row r="1402" spans="1:5" x14ac:dyDescent="0.35">
      <c r="A1402" t="s">
        <v>5</v>
      </c>
      <c r="B1402" s="1" t="s">
        <v>6</v>
      </c>
      <c r="C1402" s="2">
        <v>38849</v>
      </c>
      <c r="D1402">
        <v>102</v>
      </c>
      <c r="E1402" s="3" t="s">
        <v>7</v>
      </c>
    </row>
    <row r="1403" spans="1:5" x14ac:dyDescent="0.35">
      <c r="A1403" t="s">
        <v>5</v>
      </c>
      <c r="B1403" s="1" t="s">
        <v>6</v>
      </c>
      <c r="C1403" s="2">
        <v>38850</v>
      </c>
      <c r="D1403">
        <v>114</v>
      </c>
      <c r="E1403" s="3" t="s">
        <v>7</v>
      </c>
    </row>
    <row r="1404" spans="1:5" x14ac:dyDescent="0.35">
      <c r="A1404" t="s">
        <v>5</v>
      </c>
      <c r="B1404" s="1" t="s">
        <v>6</v>
      </c>
      <c r="C1404" s="2">
        <v>38851</v>
      </c>
      <c r="D1404">
        <v>97.5</v>
      </c>
      <c r="E1404" s="3" t="s">
        <v>7</v>
      </c>
    </row>
    <row r="1405" spans="1:5" x14ac:dyDescent="0.35">
      <c r="A1405" t="s">
        <v>5</v>
      </c>
      <c r="B1405" s="1" t="s">
        <v>6</v>
      </c>
      <c r="C1405" s="2">
        <v>38852</v>
      </c>
      <c r="D1405">
        <v>78</v>
      </c>
      <c r="E1405" s="3" t="s">
        <v>7</v>
      </c>
    </row>
    <row r="1406" spans="1:5" x14ac:dyDescent="0.35">
      <c r="A1406" t="s">
        <v>5</v>
      </c>
      <c r="B1406" s="1" t="s">
        <v>6</v>
      </c>
      <c r="C1406" s="2">
        <v>38853</v>
      </c>
      <c r="D1406">
        <v>80</v>
      </c>
      <c r="E1406" s="3" t="s">
        <v>7</v>
      </c>
    </row>
    <row r="1407" spans="1:5" x14ac:dyDescent="0.35">
      <c r="A1407" t="s">
        <v>5</v>
      </c>
      <c r="B1407" s="1" t="s">
        <v>6</v>
      </c>
      <c r="C1407" s="2">
        <v>38854</v>
      </c>
      <c r="D1407">
        <v>122</v>
      </c>
      <c r="E1407" s="3" t="s">
        <v>7</v>
      </c>
    </row>
    <row r="1408" spans="1:5" x14ac:dyDescent="0.35">
      <c r="A1408" t="s">
        <v>5</v>
      </c>
      <c r="B1408" s="1" t="s">
        <v>6</v>
      </c>
      <c r="C1408" s="2">
        <v>38855</v>
      </c>
      <c r="D1408">
        <v>125</v>
      </c>
      <c r="E1408" s="3" t="s">
        <v>7</v>
      </c>
    </row>
    <row r="1409" spans="1:5" x14ac:dyDescent="0.35">
      <c r="A1409" t="s">
        <v>5</v>
      </c>
      <c r="B1409" s="1" t="s">
        <v>6</v>
      </c>
      <c r="C1409" s="2">
        <v>38856</v>
      </c>
      <c r="D1409">
        <v>120</v>
      </c>
      <c r="E1409" s="3" t="s">
        <v>7</v>
      </c>
    </row>
    <row r="1410" spans="1:5" x14ac:dyDescent="0.35">
      <c r="A1410" t="s">
        <v>5</v>
      </c>
      <c r="B1410" s="1" t="s">
        <v>6</v>
      </c>
      <c r="C1410" s="2">
        <v>38857</v>
      </c>
      <c r="D1410">
        <v>156</v>
      </c>
      <c r="E1410" s="3" t="s">
        <v>7</v>
      </c>
    </row>
    <row r="1411" spans="1:5" x14ac:dyDescent="0.35">
      <c r="A1411" t="s">
        <v>5</v>
      </c>
      <c r="B1411" s="1" t="s">
        <v>6</v>
      </c>
      <c r="C1411" s="2">
        <v>38858</v>
      </c>
      <c r="D1411">
        <v>141</v>
      </c>
      <c r="E1411" s="3" t="s">
        <v>7</v>
      </c>
    </row>
    <row r="1412" spans="1:5" x14ac:dyDescent="0.35">
      <c r="A1412" t="s">
        <v>5</v>
      </c>
      <c r="B1412" s="1" t="s">
        <v>6</v>
      </c>
      <c r="C1412" s="2">
        <v>38859</v>
      </c>
      <c r="D1412">
        <v>122</v>
      </c>
      <c r="E1412" s="3" t="s">
        <v>7</v>
      </c>
    </row>
    <row r="1413" spans="1:5" x14ac:dyDescent="0.35">
      <c r="A1413" t="s">
        <v>5</v>
      </c>
      <c r="B1413" s="1" t="s">
        <v>6</v>
      </c>
      <c r="C1413" s="2">
        <v>38860</v>
      </c>
      <c r="D1413">
        <v>105</v>
      </c>
      <c r="E1413" s="3" t="s">
        <v>7</v>
      </c>
    </row>
    <row r="1414" spans="1:5" x14ac:dyDescent="0.35">
      <c r="A1414" t="s">
        <v>5</v>
      </c>
      <c r="B1414" s="1" t="s">
        <v>6</v>
      </c>
      <c r="C1414" s="2">
        <v>38861</v>
      </c>
      <c r="D1414">
        <v>88</v>
      </c>
      <c r="E1414" s="3" t="s">
        <v>7</v>
      </c>
    </row>
    <row r="1415" spans="1:5" x14ac:dyDescent="0.35">
      <c r="A1415" t="s">
        <v>5</v>
      </c>
      <c r="B1415" s="1" t="s">
        <v>6</v>
      </c>
      <c r="C1415" s="2">
        <v>38862</v>
      </c>
      <c r="D1415">
        <v>75.400000000000006</v>
      </c>
      <c r="E1415" s="3" t="s">
        <v>7</v>
      </c>
    </row>
    <row r="1416" spans="1:5" x14ac:dyDescent="0.35">
      <c r="A1416" t="s">
        <v>5</v>
      </c>
      <c r="B1416" s="1" t="s">
        <v>6</v>
      </c>
      <c r="C1416" s="2">
        <v>38863</v>
      </c>
      <c r="D1416">
        <v>66.2</v>
      </c>
      <c r="E1416" s="3" t="s">
        <v>7</v>
      </c>
    </row>
    <row r="1417" spans="1:5" x14ac:dyDescent="0.35">
      <c r="A1417" t="s">
        <v>5</v>
      </c>
      <c r="B1417" s="1" t="s">
        <v>6</v>
      </c>
      <c r="C1417" s="2">
        <v>38864</v>
      </c>
      <c r="D1417">
        <v>60.2</v>
      </c>
      <c r="E1417" s="3" t="s">
        <v>7</v>
      </c>
    </row>
    <row r="1418" spans="1:5" x14ac:dyDescent="0.35">
      <c r="A1418" t="s">
        <v>5</v>
      </c>
      <c r="B1418" s="1" t="s">
        <v>6</v>
      </c>
      <c r="C1418" s="2">
        <v>38865</v>
      </c>
      <c r="D1418">
        <v>54.9</v>
      </c>
      <c r="E1418" s="3" t="s">
        <v>7</v>
      </c>
    </row>
    <row r="1419" spans="1:5" x14ac:dyDescent="0.35">
      <c r="A1419" t="s">
        <v>5</v>
      </c>
      <c r="B1419" s="1" t="s">
        <v>6</v>
      </c>
      <c r="C1419" s="2">
        <v>38866</v>
      </c>
      <c r="D1419">
        <v>49.9</v>
      </c>
      <c r="E1419" s="3" t="s">
        <v>7</v>
      </c>
    </row>
    <row r="1420" spans="1:5" x14ac:dyDescent="0.35">
      <c r="A1420" t="s">
        <v>5</v>
      </c>
      <c r="B1420" s="1" t="s">
        <v>6</v>
      </c>
      <c r="C1420" s="2">
        <v>38867</v>
      </c>
      <c r="D1420">
        <v>45.6</v>
      </c>
      <c r="E1420" s="3" t="s">
        <v>7</v>
      </c>
    </row>
    <row r="1421" spans="1:5" x14ac:dyDescent="0.35">
      <c r="A1421" t="s">
        <v>5</v>
      </c>
      <c r="B1421" s="1" t="s">
        <v>6</v>
      </c>
      <c r="C1421" s="2">
        <v>38868</v>
      </c>
      <c r="D1421">
        <v>42.1</v>
      </c>
      <c r="E1421" s="3" t="s">
        <v>7</v>
      </c>
    </row>
    <row r="1422" spans="1:5" x14ac:dyDescent="0.35">
      <c r="A1422" t="s">
        <v>5</v>
      </c>
      <c r="B1422" s="1" t="s">
        <v>6</v>
      </c>
      <c r="C1422" s="2">
        <v>38869</v>
      </c>
      <c r="D1422">
        <v>40.9</v>
      </c>
      <c r="E1422" s="3" t="s">
        <v>7</v>
      </c>
    </row>
    <row r="1423" spans="1:5" x14ac:dyDescent="0.35">
      <c r="A1423" t="s">
        <v>5</v>
      </c>
      <c r="B1423" s="1" t="s">
        <v>6</v>
      </c>
      <c r="C1423" s="2">
        <v>38870</v>
      </c>
      <c r="D1423">
        <v>41.5</v>
      </c>
      <c r="E1423" s="3" t="s">
        <v>7</v>
      </c>
    </row>
    <row r="1424" spans="1:5" x14ac:dyDescent="0.35">
      <c r="A1424" t="s">
        <v>5</v>
      </c>
      <c r="B1424" s="1" t="s">
        <v>6</v>
      </c>
      <c r="C1424" s="2">
        <v>38871</v>
      </c>
      <c r="D1424">
        <v>47.4</v>
      </c>
      <c r="E1424" s="3" t="s">
        <v>7</v>
      </c>
    </row>
    <row r="1425" spans="1:5" x14ac:dyDescent="0.35">
      <c r="A1425" t="s">
        <v>5</v>
      </c>
      <c r="B1425" s="1" t="s">
        <v>6</v>
      </c>
      <c r="C1425" s="2">
        <v>38872</v>
      </c>
      <c r="D1425">
        <v>161</v>
      </c>
      <c r="E1425" s="3" t="s">
        <v>7</v>
      </c>
    </row>
    <row r="1426" spans="1:5" x14ac:dyDescent="0.35">
      <c r="A1426" t="s">
        <v>5</v>
      </c>
      <c r="B1426" s="1" t="s">
        <v>6</v>
      </c>
      <c r="C1426" s="2">
        <v>38873</v>
      </c>
      <c r="D1426">
        <v>309</v>
      </c>
      <c r="E1426" s="3" t="s">
        <v>7</v>
      </c>
    </row>
    <row r="1427" spans="1:5" x14ac:dyDescent="0.35">
      <c r="A1427" t="s">
        <v>5</v>
      </c>
      <c r="B1427" s="1" t="s">
        <v>6</v>
      </c>
      <c r="C1427" s="2">
        <v>38874</v>
      </c>
      <c r="D1427">
        <v>279</v>
      </c>
      <c r="E1427" s="3" t="s">
        <v>7</v>
      </c>
    </row>
    <row r="1428" spans="1:5" x14ac:dyDescent="0.35">
      <c r="A1428" t="s">
        <v>5</v>
      </c>
      <c r="B1428" s="1" t="s">
        <v>6</v>
      </c>
      <c r="C1428" s="2">
        <v>38875</v>
      </c>
      <c r="D1428">
        <v>188</v>
      </c>
      <c r="E1428" s="3" t="s">
        <v>7</v>
      </c>
    </row>
    <row r="1429" spans="1:5" x14ac:dyDescent="0.35">
      <c r="A1429" t="s">
        <v>5</v>
      </c>
      <c r="B1429" s="1" t="s">
        <v>6</v>
      </c>
      <c r="C1429" s="2">
        <v>38876</v>
      </c>
      <c r="D1429">
        <v>171</v>
      </c>
      <c r="E1429" s="3" t="s">
        <v>7</v>
      </c>
    </row>
    <row r="1430" spans="1:5" x14ac:dyDescent="0.35">
      <c r="A1430" t="s">
        <v>5</v>
      </c>
      <c r="B1430" s="1" t="s">
        <v>6</v>
      </c>
      <c r="C1430" s="2">
        <v>38877</v>
      </c>
      <c r="D1430">
        <v>207</v>
      </c>
      <c r="E1430" s="3" t="s">
        <v>7</v>
      </c>
    </row>
    <row r="1431" spans="1:5" x14ac:dyDescent="0.35">
      <c r="A1431" t="s">
        <v>5</v>
      </c>
      <c r="B1431" s="1" t="s">
        <v>6</v>
      </c>
      <c r="C1431" s="2">
        <v>38878</v>
      </c>
      <c r="D1431">
        <v>322</v>
      </c>
      <c r="E1431" s="3" t="s">
        <v>7</v>
      </c>
    </row>
    <row r="1432" spans="1:5" x14ac:dyDescent="0.35">
      <c r="A1432" t="s">
        <v>5</v>
      </c>
      <c r="B1432" s="1" t="s">
        <v>6</v>
      </c>
      <c r="C1432" s="2">
        <v>38879</v>
      </c>
      <c r="D1432">
        <v>424</v>
      </c>
      <c r="E1432" s="3" t="s">
        <v>7</v>
      </c>
    </row>
    <row r="1433" spans="1:5" x14ac:dyDescent="0.35">
      <c r="A1433" t="s">
        <v>5</v>
      </c>
      <c r="B1433" s="1" t="s">
        <v>6</v>
      </c>
      <c r="C1433" s="2">
        <v>38880</v>
      </c>
      <c r="D1433">
        <v>332</v>
      </c>
      <c r="E1433" s="3" t="s">
        <v>7</v>
      </c>
    </row>
    <row r="1434" spans="1:5" x14ac:dyDescent="0.35">
      <c r="A1434" t="s">
        <v>5</v>
      </c>
      <c r="B1434" s="1" t="s">
        <v>6</v>
      </c>
      <c r="C1434" s="2">
        <v>38881</v>
      </c>
      <c r="D1434">
        <v>231</v>
      </c>
      <c r="E1434" s="3" t="s">
        <v>7</v>
      </c>
    </row>
    <row r="1435" spans="1:5" x14ac:dyDescent="0.35">
      <c r="A1435" t="s">
        <v>5</v>
      </c>
      <c r="B1435" s="1" t="s">
        <v>6</v>
      </c>
      <c r="C1435" s="2">
        <v>38882</v>
      </c>
      <c r="D1435">
        <v>192</v>
      </c>
      <c r="E1435" s="3" t="s">
        <v>7</v>
      </c>
    </row>
    <row r="1436" spans="1:5" x14ac:dyDescent="0.35">
      <c r="A1436" t="s">
        <v>5</v>
      </c>
      <c r="B1436" s="1" t="s">
        <v>6</v>
      </c>
      <c r="C1436" s="2">
        <v>38883</v>
      </c>
      <c r="D1436">
        <v>190</v>
      </c>
      <c r="E1436" s="3" t="s">
        <v>7</v>
      </c>
    </row>
    <row r="1437" spans="1:5" x14ac:dyDescent="0.35">
      <c r="A1437" t="s">
        <v>5</v>
      </c>
      <c r="B1437" s="1" t="s">
        <v>6</v>
      </c>
      <c r="C1437" s="2">
        <v>38884</v>
      </c>
      <c r="D1437">
        <v>155</v>
      </c>
      <c r="E1437" s="3" t="s">
        <v>7</v>
      </c>
    </row>
    <row r="1438" spans="1:5" x14ac:dyDescent="0.35">
      <c r="A1438" t="s">
        <v>5</v>
      </c>
      <c r="B1438" s="1" t="s">
        <v>6</v>
      </c>
      <c r="C1438" s="2">
        <v>38885</v>
      </c>
      <c r="D1438">
        <v>121</v>
      </c>
      <c r="E1438" s="3" t="s">
        <v>7</v>
      </c>
    </row>
    <row r="1439" spans="1:5" x14ac:dyDescent="0.35">
      <c r="A1439" t="s">
        <v>5</v>
      </c>
      <c r="B1439" s="1" t="s">
        <v>6</v>
      </c>
      <c r="C1439" s="2">
        <v>38886</v>
      </c>
      <c r="D1439">
        <v>98.6</v>
      </c>
      <c r="E1439" s="3" t="s">
        <v>7</v>
      </c>
    </row>
    <row r="1440" spans="1:5" x14ac:dyDescent="0.35">
      <c r="A1440" t="s">
        <v>5</v>
      </c>
      <c r="B1440" s="1" t="s">
        <v>6</v>
      </c>
      <c r="C1440" s="2">
        <v>38887</v>
      </c>
      <c r="D1440">
        <v>84.1</v>
      </c>
      <c r="E1440" s="3" t="s">
        <v>7</v>
      </c>
    </row>
    <row r="1441" spans="1:5" x14ac:dyDescent="0.35">
      <c r="A1441" t="s">
        <v>5</v>
      </c>
      <c r="B1441" s="1" t="s">
        <v>6</v>
      </c>
      <c r="C1441" s="2">
        <v>38888</v>
      </c>
      <c r="D1441">
        <v>72.900000000000006</v>
      </c>
      <c r="E1441" s="3" t="s">
        <v>7</v>
      </c>
    </row>
    <row r="1442" spans="1:5" x14ac:dyDescent="0.35">
      <c r="A1442" t="s">
        <v>5</v>
      </c>
      <c r="B1442" s="1" t="s">
        <v>6</v>
      </c>
      <c r="C1442" s="2">
        <v>38889</v>
      </c>
      <c r="D1442">
        <v>63</v>
      </c>
      <c r="E1442" s="3" t="s">
        <v>7</v>
      </c>
    </row>
    <row r="1443" spans="1:5" x14ac:dyDescent="0.35">
      <c r="A1443" t="s">
        <v>5</v>
      </c>
      <c r="B1443" s="1" t="s">
        <v>6</v>
      </c>
      <c r="C1443" s="2">
        <v>38890</v>
      </c>
      <c r="D1443">
        <v>53.4</v>
      </c>
      <c r="E1443" s="3" t="s">
        <v>7</v>
      </c>
    </row>
    <row r="1444" spans="1:5" x14ac:dyDescent="0.35">
      <c r="A1444" t="s">
        <v>5</v>
      </c>
      <c r="B1444" s="1" t="s">
        <v>6</v>
      </c>
      <c r="C1444" s="2">
        <v>38891</v>
      </c>
      <c r="D1444">
        <v>49.1</v>
      </c>
      <c r="E1444" s="3" t="s">
        <v>7</v>
      </c>
    </row>
    <row r="1445" spans="1:5" x14ac:dyDescent="0.35">
      <c r="A1445" t="s">
        <v>5</v>
      </c>
      <c r="B1445" s="1" t="s">
        <v>6</v>
      </c>
      <c r="C1445" s="2">
        <v>38892</v>
      </c>
      <c r="D1445">
        <v>54.9</v>
      </c>
      <c r="E1445" s="3" t="s">
        <v>7</v>
      </c>
    </row>
    <row r="1446" spans="1:5" x14ac:dyDescent="0.35">
      <c r="A1446" t="s">
        <v>5</v>
      </c>
      <c r="B1446" s="1" t="s">
        <v>6</v>
      </c>
      <c r="C1446" s="2">
        <v>38893</v>
      </c>
      <c r="D1446">
        <v>53.7</v>
      </c>
      <c r="E1446" s="3" t="s">
        <v>7</v>
      </c>
    </row>
    <row r="1447" spans="1:5" x14ac:dyDescent="0.35">
      <c r="A1447" t="s">
        <v>5</v>
      </c>
      <c r="B1447" s="1" t="s">
        <v>6</v>
      </c>
      <c r="C1447" s="2">
        <v>38894</v>
      </c>
      <c r="D1447">
        <v>49.8</v>
      </c>
      <c r="E1447" s="3" t="s">
        <v>7</v>
      </c>
    </row>
    <row r="1448" spans="1:5" x14ac:dyDescent="0.35">
      <c r="A1448" t="s">
        <v>5</v>
      </c>
      <c r="B1448" s="1" t="s">
        <v>6</v>
      </c>
      <c r="C1448" s="2">
        <v>38895</v>
      </c>
      <c r="D1448">
        <v>47.5</v>
      </c>
      <c r="E1448" s="3" t="s">
        <v>7</v>
      </c>
    </row>
    <row r="1449" spans="1:5" x14ac:dyDescent="0.35">
      <c r="A1449" t="s">
        <v>5</v>
      </c>
      <c r="B1449" s="1" t="s">
        <v>6</v>
      </c>
      <c r="C1449" s="2">
        <v>38896</v>
      </c>
      <c r="D1449">
        <v>43.5</v>
      </c>
      <c r="E1449" s="3" t="s">
        <v>7</v>
      </c>
    </row>
    <row r="1450" spans="1:5" x14ac:dyDescent="0.35">
      <c r="A1450" t="s">
        <v>5</v>
      </c>
      <c r="B1450" s="1" t="s">
        <v>6</v>
      </c>
      <c r="C1450" s="2">
        <v>38897</v>
      </c>
      <c r="D1450">
        <v>44.2</v>
      </c>
      <c r="E1450" s="3" t="s">
        <v>7</v>
      </c>
    </row>
    <row r="1451" spans="1:5" x14ac:dyDescent="0.35">
      <c r="A1451" t="s">
        <v>5</v>
      </c>
      <c r="B1451" s="1" t="s">
        <v>6</v>
      </c>
      <c r="C1451" s="2">
        <v>38898</v>
      </c>
      <c r="D1451">
        <v>47.4</v>
      </c>
      <c r="E1451" s="3" t="s">
        <v>7</v>
      </c>
    </row>
    <row r="1452" spans="1:5" x14ac:dyDescent="0.35">
      <c r="A1452" t="s">
        <v>5</v>
      </c>
      <c r="B1452" s="1" t="s">
        <v>6</v>
      </c>
      <c r="C1452" s="2">
        <v>38899</v>
      </c>
      <c r="D1452">
        <v>48</v>
      </c>
      <c r="E1452" s="3" t="s">
        <v>7</v>
      </c>
    </row>
    <row r="1453" spans="1:5" x14ac:dyDescent="0.35">
      <c r="A1453" t="s">
        <v>5</v>
      </c>
      <c r="B1453" s="1" t="s">
        <v>6</v>
      </c>
      <c r="C1453" s="2">
        <v>38900</v>
      </c>
      <c r="D1453">
        <v>43.4</v>
      </c>
      <c r="E1453" s="3" t="s">
        <v>7</v>
      </c>
    </row>
    <row r="1454" spans="1:5" x14ac:dyDescent="0.35">
      <c r="A1454" t="s">
        <v>5</v>
      </c>
      <c r="B1454" s="1" t="s">
        <v>6</v>
      </c>
      <c r="C1454" s="2">
        <v>38901</v>
      </c>
      <c r="D1454">
        <v>40.299999999999997</v>
      </c>
      <c r="E1454" s="3" t="s">
        <v>7</v>
      </c>
    </row>
    <row r="1455" spans="1:5" x14ac:dyDescent="0.35">
      <c r="A1455" t="s">
        <v>5</v>
      </c>
      <c r="B1455" s="1" t="s">
        <v>6</v>
      </c>
      <c r="C1455" s="2">
        <v>38902</v>
      </c>
      <c r="D1455">
        <v>35.200000000000003</v>
      </c>
      <c r="E1455" s="3" t="s">
        <v>7</v>
      </c>
    </row>
    <row r="1456" spans="1:5" x14ac:dyDescent="0.35">
      <c r="A1456" t="s">
        <v>5</v>
      </c>
      <c r="B1456" s="1" t="s">
        <v>6</v>
      </c>
      <c r="C1456" s="2">
        <v>38903</v>
      </c>
      <c r="D1456">
        <v>32.5</v>
      </c>
      <c r="E1456" s="3" t="s">
        <v>7</v>
      </c>
    </row>
    <row r="1457" spans="1:5" x14ac:dyDescent="0.35">
      <c r="A1457" t="s">
        <v>5</v>
      </c>
      <c r="B1457" s="1" t="s">
        <v>6</v>
      </c>
      <c r="C1457" s="2">
        <v>38904</v>
      </c>
      <c r="D1457">
        <v>29.2</v>
      </c>
      <c r="E1457" s="3" t="s">
        <v>7</v>
      </c>
    </row>
    <row r="1458" spans="1:5" x14ac:dyDescent="0.35">
      <c r="A1458" t="s">
        <v>5</v>
      </c>
      <c r="B1458" s="1" t="s">
        <v>6</v>
      </c>
      <c r="C1458" s="2">
        <v>38905</v>
      </c>
      <c r="D1458">
        <v>26.9</v>
      </c>
      <c r="E1458" s="3" t="s">
        <v>7</v>
      </c>
    </row>
    <row r="1459" spans="1:5" x14ac:dyDescent="0.35">
      <c r="A1459" t="s">
        <v>5</v>
      </c>
      <c r="B1459" s="1" t="s">
        <v>6</v>
      </c>
      <c r="C1459" s="2">
        <v>38906</v>
      </c>
      <c r="D1459">
        <v>23.9</v>
      </c>
      <c r="E1459" s="3" t="s">
        <v>7</v>
      </c>
    </row>
    <row r="1460" spans="1:5" x14ac:dyDescent="0.35">
      <c r="A1460" t="s">
        <v>5</v>
      </c>
      <c r="B1460" s="1" t="s">
        <v>6</v>
      </c>
      <c r="C1460" s="2">
        <v>38907</v>
      </c>
      <c r="D1460">
        <v>21.5</v>
      </c>
      <c r="E1460" s="3" t="s">
        <v>7</v>
      </c>
    </row>
    <row r="1461" spans="1:5" x14ac:dyDescent="0.35">
      <c r="A1461" t="s">
        <v>5</v>
      </c>
      <c r="B1461" s="1" t="s">
        <v>6</v>
      </c>
      <c r="C1461" s="2">
        <v>38908</v>
      </c>
      <c r="D1461">
        <v>19.5</v>
      </c>
      <c r="E1461" s="3" t="s">
        <v>7</v>
      </c>
    </row>
    <row r="1462" spans="1:5" x14ac:dyDescent="0.35">
      <c r="A1462" t="s">
        <v>5</v>
      </c>
      <c r="B1462" s="1" t="s">
        <v>6</v>
      </c>
      <c r="C1462" s="2">
        <v>38909</v>
      </c>
      <c r="D1462">
        <v>19</v>
      </c>
      <c r="E1462" s="3" t="s">
        <v>7</v>
      </c>
    </row>
    <row r="1463" spans="1:5" x14ac:dyDescent="0.35">
      <c r="A1463" t="s">
        <v>5</v>
      </c>
      <c r="B1463" s="1" t="s">
        <v>6</v>
      </c>
      <c r="C1463" s="2">
        <v>38910</v>
      </c>
      <c r="D1463">
        <v>19.399999999999999</v>
      </c>
      <c r="E1463" s="3" t="s">
        <v>7</v>
      </c>
    </row>
    <row r="1464" spans="1:5" x14ac:dyDescent="0.35">
      <c r="A1464" t="s">
        <v>5</v>
      </c>
      <c r="B1464" s="1" t="s">
        <v>6</v>
      </c>
      <c r="C1464" s="2">
        <v>38911</v>
      </c>
      <c r="D1464">
        <v>26.9</v>
      </c>
      <c r="E1464" s="3" t="s">
        <v>7</v>
      </c>
    </row>
    <row r="1465" spans="1:5" x14ac:dyDescent="0.35">
      <c r="A1465" t="s">
        <v>5</v>
      </c>
      <c r="B1465" s="1" t="s">
        <v>6</v>
      </c>
      <c r="C1465" s="2">
        <v>38912</v>
      </c>
      <c r="D1465">
        <v>24.1</v>
      </c>
      <c r="E1465" s="3" t="s">
        <v>7</v>
      </c>
    </row>
    <row r="1466" spans="1:5" x14ac:dyDescent="0.35">
      <c r="A1466" t="s">
        <v>5</v>
      </c>
      <c r="B1466" s="1" t="s">
        <v>6</v>
      </c>
      <c r="C1466" s="2">
        <v>38913</v>
      </c>
      <c r="D1466">
        <v>21.8</v>
      </c>
      <c r="E1466" s="3" t="s">
        <v>7</v>
      </c>
    </row>
    <row r="1467" spans="1:5" x14ac:dyDescent="0.35">
      <c r="A1467" t="s">
        <v>5</v>
      </c>
      <c r="B1467" s="1" t="s">
        <v>6</v>
      </c>
      <c r="C1467" s="2">
        <v>38914</v>
      </c>
      <c r="D1467">
        <v>19.399999999999999</v>
      </c>
      <c r="E1467" s="3" t="s">
        <v>7</v>
      </c>
    </row>
    <row r="1468" spans="1:5" x14ac:dyDescent="0.35">
      <c r="A1468" t="s">
        <v>5</v>
      </c>
      <c r="B1468" s="1" t="s">
        <v>6</v>
      </c>
      <c r="C1468" s="2">
        <v>38915</v>
      </c>
      <c r="D1468">
        <v>17.899999999999999</v>
      </c>
      <c r="E1468" s="3" t="s">
        <v>7</v>
      </c>
    </row>
    <row r="1469" spans="1:5" x14ac:dyDescent="0.35">
      <c r="A1469" t="s">
        <v>5</v>
      </c>
      <c r="B1469" s="1" t="s">
        <v>6</v>
      </c>
      <c r="C1469" s="2">
        <v>38916</v>
      </c>
      <c r="D1469">
        <v>18</v>
      </c>
      <c r="E1469" s="3" t="s">
        <v>7</v>
      </c>
    </row>
    <row r="1470" spans="1:5" x14ac:dyDescent="0.35">
      <c r="A1470" t="s">
        <v>5</v>
      </c>
      <c r="B1470" s="1" t="s">
        <v>6</v>
      </c>
      <c r="C1470" s="2">
        <v>38917</v>
      </c>
      <c r="D1470">
        <v>19</v>
      </c>
      <c r="E1470" s="3" t="s">
        <v>7</v>
      </c>
    </row>
    <row r="1471" spans="1:5" x14ac:dyDescent="0.35">
      <c r="A1471" t="s">
        <v>5</v>
      </c>
      <c r="B1471" s="1" t="s">
        <v>6</v>
      </c>
      <c r="C1471" s="2">
        <v>38918</v>
      </c>
      <c r="D1471">
        <v>16.3</v>
      </c>
      <c r="E1471" s="3" t="s">
        <v>7</v>
      </c>
    </row>
    <row r="1472" spans="1:5" x14ac:dyDescent="0.35">
      <c r="A1472" t="s">
        <v>5</v>
      </c>
      <c r="B1472" s="1" t="s">
        <v>6</v>
      </c>
      <c r="C1472" s="2">
        <v>38919</v>
      </c>
      <c r="D1472">
        <v>18.399999999999999</v>
      </c>
      <c r="E1472" s="3" t="s">
        <v>7</v>
      </c>
    </row>
    <row r="1473" spans="1:5" x14ac:dyDescent="0.35">
      <c r="A1473" t="s">
        <v>5</v>
      </c>
      <c r="B1473" s="1" t="s">
        <v>6</v>
      </c>
      <c r="C1473" s="2">
        <v>38920</v>
      </c>
      <c r="D1473">
        <v>22.2</v>
      </c>
      <c r="E1473" s="3" t="s">
        <v>7</v>
      </c>
    </row>
    <row r="1474" spans="1:5" x14ac:dyDescent="0.35">
      <c r="A1474" t="s">
        <v>5</v>
      </c>
      <c r="B1474" s="1" t="s">
        <v>6</v>
      </c>
      <c r="C1474" s="2">
        <v>38921</v>
      </c>
      <c r="D1474">
        <v>57.2</v>
      </c>
      <c r="E1474" s="3" t="s">
        <v>7</v>
      </c>
    </row>
    <row r="1475" spans="1:5" x14ac:dyDescent="0.35">
      <c r="A1475" t="s">
        <v>5</v>
      </c>
      <c r="B1475" s="1" t="s">
        <v>6</v>
      </c>
      <c r="C1475" s="2">
        <v>38922</v>
      </c>
      <c r="D1475">
        <v>66</v>
      </c>
      <c r="E1475" s="3" t="s">
        <v>7</v>
      </c>
    </row>
    <row r="1476" spans="1:5" x14ac:dyDescent="0.35">
      <c r="A1476" t="s">
        <v>5</v>
      </c>
      <c r="B1476" s="1" t="s">
        <v>6</v>
      </c>
      <c r="C1476" s="2">
        <v>38923</v>
      </c>
      <c r="D1476">
        <v>59.7</v>
      </c>
      <c r="E1476" s="3" t="s">
        <v>7</v>
      </c>
    </row>
    <row r="1477" spans="1:5" x14ac:dyDescent="0.35">
      <c r="A1477" t="s">
        <v>5</v>
      </c>
      <c r="B1477" s="1" t="s">
        <v>6</v>
      </c>
      <c r="C1477" s="2">
        <v>38924</v>
      </c>
      <c r="D1477">
        <v>46.3</v>
      </c>
      <c r="E1477" s="3" t="s">
        <v>7</v>
      </c>
    </row>
    <row r="1478" spans="1:5" x14ac:dyDescent="0.35">
      <c r="A1478" t="s">
        <v>5</v>
      </c>
      <c r="B1478" s="1" t="s">
        <v>6</v>
      </c>
      <c r="C1478" s="2">
        <v>38925</v>
      </c>
      <c r="D1478">
        <v>36.1</v>
      </c>
      <c r="E1478" s="3" t="s">
        <v>7</v>
      </c>
    </row>
    <row r="1479" spans="1:5" x14ac:dyDescent="0.35">
      <c r="A1479" t="s">
        <v>5</v>
      </c>
      <c r="B1479" s="1" t="s">
        <v>6</v>
      </c>
      <c r="C1479" s="2">
        <v>38926</v>
      </c>
      <c r="D1479">
        <v>32.200000000000003</v>
      </c>
      <c r="E1479" s="3" t="s">
        <v>7</v>
      </c>
    </row>
    <row r="1480" spans="1:5" x14ac:dyDescent="0.35">
      <c r="A1480" t="s">
        <v>5</v>
      </c>
      <c r="B1480" s="1" t="s">
        <v>6</v>
      </c>
      <c r="C1480" s="2">
        <v>38927</v>
      </c>
      <c r="D1480">
        <v>89.3</v>
      </c>
      <c r="E1480" s="3" t="s">
        <v>7</v>
      </c>
    </row>
    <row r="1481" spans="1:5" x14ac:dyDescent="0.35">
      <c r="A1481" t="s">
        <v>5</v>
      </c>
      <c r="B1481" s="1" t="s">
        <v>6</v>
      </c>
      <c r="C1481" s="2">
        <v>38928</v>
      </c>
      <c r="D1481">
        <v>87.3</v>
      </c>
      <c r="E1481" s="3" t="s">
        <v>7</v>
      </c>
    </row>
    <row r="1482" spans="1:5" x14ac:dyDescent="0.35">
      <c r="A1482" t="s">
        <v>5</v>
      </c>
      <c r="B1482" s="1" t="s">
        <v>6</v>
      </c>
      <c r="C1482" s="2">
        <v>38929</v>
      </c>
      <c r="D1482">
        <v>64.2</v>
      </c>
      <c r="E1482" s="3" t="s">
        <v>7</v>
      </c>
    </row>
    <row r="1483" spans="1:5" x14ac:dyDescent="0.35">
      <c r="A1483" t="s">
        <v>5</v>
      </c>
      <c r="B1483" s="1" t="s">
        <v>6</v>
      </c>
      <c r="C1483" s="2">
        <v>38930</v>
      </c>
      <c r="D1483">
        <v>46.1</v>
      </c>
      <c r="E1483" s="3" t="s">
        <v>7</v>
      </c>
    </row>
    <row r="1484" spans="1:5" x14ac:dyDescent="0.35">
      <c r="A1484" t="s">
        <v>5</v>
      </c>
      <c r="B1484" s="1" t="s">
        <v>6</v>
      </c>
      <c r="C1484" s="2">
        <v>38931</v>
      </c>
      <c r="D1484">
        <v>37.6</v>
      </c>
      <c r="E1484" s="3" t="s">
        <v>7</v>
      </c>
    </row>
    <row r="1485" spans="1:5" x14ac:dyDescent="0.35">
      <c r="A1485" t="s">
        <v>5</v>
      </c>
      <c r="B1485" s="1" t="s">
        <v>6</v>
      </c>
      <c r="C1485" s="2">
        <v>38932</v>
      </c>
      <c r="D1485">
        <v>46.8</v>
      </c>
      <c r="E1485" s="3" t="s">
        <v>7</v>
      </c>
    </row>
    <row r="1486" spans="1:5" x14ac:dyDescent="0.35">
      <c r="A1486" t="s">
        <v>5</v>
      </c>
      <c r="B1486" s="1" t="s">
        <v>6</v>
      </c>
      <c r="C1486" s="2">
        <v>38933</v>
      </c>
      <c r="D1486">
        <v>40</v>
      </c>
      <c r="E1486" s="3" t="s">
        <v>7</v>
      </c>
    </row>
    <row r="1487" spans="1:5" x14ac:dyDescent="0.35">
      <c r="A1487" t="s">
        <v>5</v>
      </c>
      <c r="B1487" s="1" t="s">
        <v>6</v>
      </c>
      <c r="C1487" s="2">
        <v>38934</v>
      </c>
      <c r="D1487">
        <v>36.200000000000003</v>
      </c>
      <c r="E1487" s="3" t="s">
        <v>7</v>
      </c>
    </row>
    <row r="1488" spans="1:5" x14ac:dyDescent="0.35">
      <c r="A1488" t="s">
        <v>5</v>
      </c>
      <c r="B1488" s="1" t="s">
        <v>6</v>
      </c>
      <c r="C1488" s="2">
        <v>38935</v>
      </c>
      <c r="D1488">
        <v>30.2</v>
      </c>
      <c r="E1488" s="3" t="s">
        <v>7</v>
      </c>
    </row>
    <row r="1489" spans="1:5" x14ac:dyDescent="0.35">
      <c r="A1489" t="s">
        <v>5</v>
      </c>
      <c r="B1489" s="1" t="s">
        <v>6</v>
      </c>
      <c r="C1489" s="2">
        <v>38936</v>
      </c>
      <c r="D1489">
        <v>25.3</v>
      </c>
      <c r="E1489" s="3" t="s">
        <v>7</v>
      </c>
    </row>
    <row r="1490" spans="1:5" x14ac:dyDescent="0.35">
      <c r="A1490" t="s">
        <v>5</v>
      </c>
      <c r="B1490" s="1" t="s">
        <v>6</v>
      </c>
      <c r="C1490" s="2">
        <v>38937</v>
      </c>
      <c r="D1490">
        <v>23.5</v>
      </c>
      <c r="E1490" s="3" t="s">
        <v>7</v>
      </c>
    </row>
    <row r="1491" spans="1:5" x14ac:dyDescent="0.35">
      <c r="A1491" t="s">
        <v>5</v>
      </c>
      <c r="B1491" s="1" t="s">
        <v>6</v>
      </c>
      <c r="C1491" s="2">
        <v>38938</v>
      </c>
      <c r="D1491">
        <v>20.7</v>
      </c>
      <c r="E1491" s="3" t="s">
        <v>7</v>
      </c>
    </row>
    <row r="1492" spans="1:5" x14ac:dyDescent="0.35">
      <c r="A1492" t="s">
        <v>5</v>
      </c>
      <c r="B1492" s="1" t="s">
        <v>6</v>
      </c>
      <c r="C1492" s="2">
        <v>38939</v>
      </c>
      <c r="D1492">
        <v>18.8</v>
      </c>
      <c r="E1492" s="3" t="s">
        <v>7</v>
      </c>
    </row>
    <row r="1493" spans="1:5" x14ac:dyDescent="0.35">
      <c r="A1493" t="s">
        <v>5</v>
      </c>
      <c r="B1493" s="1" t="s">
        <v>6</v>
      </c>
      <c r="C1493" s="2">
        <v>38940</v>
      </c>
      <c r="D1493">
        <v>19.100000000000001</v>
      </c>
      <c r="E1493" s="3" t="s">
        <v>7</v>
      </c>
    </row>
    <row r="1494" spans="1:5" x14ac:dyDescent="0.35">
      <c r="A1494" t="s">
        <v>5</v>
      </c>
      <c r="B1494" s="1" t="s">
        <v>6</v>
      </c>
      <c r="C1494" s="2">
        <v>38941</v>
      </c>
      <c r="D1494">
        <v>17.399999999999999</v>
      </c>
      <c r="E1494" s="3" t="s">
        <v>7</v>
      </c>
    </row>
    <row r="1495" spans="1:5" x14ac:dyDescent="0.35">
      <c r="A1495" t="s">
        <v>5</v>
      </c>
      <c r="B1495" s="1" t="s">
        <v>6</v>
      </c>
      <c r="C1495" s="2">
        <v>38942</v>
      </c>
      <c r="D1495">
        <v>16.100000000000001</v>
      </c>
      <c r="E1495" s="3" t="s">
        <v>7</v>
      </c>
    </row>
    <row r="1496" spans="1:5" x14ac:dyDescent="0.35">
      <c r="A1496" t="s">
        <v>5</v>
      </c>
      <c r="B1496" s="1" t="s">
        <v>6</v>
      </c>
      <c r="C1496" s="2">
        <v>38943</v>
      </c>
      <c r="D1496">
        <v>14.6</v>
      </c>
      <c r="E1496" s="3" t="s">
        <v>7</v>
      </c>
    </row>
    <row r="1497" spans="1:5" x14ac:dyDescent="0.35">
      <c r="A1497" t="s">
        <v>5</v>
      </c>
      <c r="B1497" s="1" t="s">
        <v>6</v>
      </c>
      <c r="C1497" s="2">
        <v>38944</v>
      </c>
      <c r="D1497">
        <v>13.4</v>
      </c>
      <c r="E1497" s="3" t="s">
        <v>7</v>
      </c>
    </row>
    <row r="1498" spans="1:5" x14ac:dyDescent="0.35">
      <c r="A1498" t="s">
        <v>5</v>
      </c>
      <c r="B1498" s="1" t="s">
        <v>6</v>
      </c>
      <c r="C1498" s="2">
        <v>38945</v>
      </c>
      <c r="D1498">
        <v>12.8</v>
      </c>
      <c r="E1498" s="3" t="s">
        <v>7</v>
      </c>
    </row>
    <row r="1499" spans="1:5" x14ac:dyDescent="0.35">
      <c r="A1499" t="s">
        <v>5</v>
      </c>
      <c r="B1499" s="1" t="s">
        <v>6</v>
      </c>
      <c r="C1499" s="2">
        <v>38946</v>
      </c>
      <c r="D1499">
        <v>11.3</v>
      </c>
      <c r="E1499" s="3" t="s">
        <v>7</v>
      </c>
    </row>
    <row r="1500" spans="1:5" x14ac:dyDescent="0.35">
      <c r="A1500" t="s">
        <v>5</v>
      </c>
      <c r="B1500" s="1" t="s">
        <v>6</v>
      </c>
      <c r="C1500" s="2">
        <v>38947</v>
      </c>
      <c r="D1500">
        <v>9.68</v>
      </c>
      <c r="E1500" s="3" t="s">
        <v>7</v>
      </c>
    </row>
    <row r="1501" spans="1:5" x14ac:dyDescent="0.35">
      <c r="A1501" t="s">
        <v>5</v>
      </c>
      <c r="B1501" s="1" t="s">
        <v>6</v>
      </c>
      <c r="C1501" s="2">
        <v>38948</v>
      </c>
      <c r="D1501">
        <v>7.72</v>
      </c>
      <c r="E1501" s="3" t="s">
        <v>7</v>
      </c>
    </row>
    <row r="1502" spans="1:5" x14ac:dyDescent="0.35">
      <c r="A1502" t="s">
        <v>5</v>
      </c>
      <c r="B1502" s="1" t="s">
        <v>6</v>
      </c>
      <c r="C1502" s="2">
        <v>38949</v>
      </c>
      <c r="D1502">
        <v>12.1</v>
      </c>
      <c r="E1502" s="3" t="s">
        <v>7</v>
      </c>
    </row>
    <row r="1503" spans="1:5" x14ac:dyDescent="0.35">
      <c r="A1503" t="s">
        <v>5</v>
      </c>
      <c r="B1503" s="1" t="s">
        <v>6</v>
      </c>
      <c r="C1503" s="2">
        <v>38950</v>
      </c>
      <c r="D1503">
        <v>20.7</v>
      </c>
      <c r="E1503" s="3" t="s">
        <v>7</v>
      </c>
    </row>
    <row r="1504" spans="1:5" x14ac:dyDescent="0.35">
      <c r="A1504" t="s">
        <v>5</v>
      </c>
      <c r="B1504" s="1" t="s">
        <v>6</v>
      </c>
      <c r="C1504" s="2">
        <v>38951</v>
      </c>
      <c r="D1504">
        <v>21.5</v>
      </c>
      <c r="E1504" s="3" t="s">
        <v>7</v>
      </c>
    </row>
    <row r="1505" spans="1:5" x14ac:dyDescent="0.35">
      <c r="A1505" t="s">
        <v>5</v>
      </c>
      <c r="B1505" s="1" t="s">
        <v>6</v>
      </c>
      <c r="C1505" s="2">
        <v>38952</v>
      </c>
      <c r="D1505">
        <v>19.600000000000001</v>
      </c>
      <c r="E1505" s="3" t="s">
        <v>7</v>
      </c>
    </row>
    <row r="1506" spans="1:5" x14ac:dyDescent="0.35">
      <c r="A1506" t="s">
        <v>5</v>
      </c>
      <c r="B1506" s="1" t="s">
        <v>6</v>
      </c>
      <c r="C1506" s="2">
        <v>38953</v>
      </c>
      <c r="D1506">
        <v>17</v>
      </c>
      <c r="E1506" s="3" t="s">
        <v>7</v>
      </c>
    </row>
    <row r="1507" spans="1:5" x14ac:dyDescent="0.35">
      <c r="A1507" t="s">
        <v>5</v>
      </c>
      <c r="B1507" s="1" t="s">
        <v>6</v>
      </c>
      <c r="C1507" s="2">
        <v>38954</v>
      </c>
      <c r="D1507">
        <v>14.7</v>
      </c>
      <c r="E1507" s="3" t="s">
        <v>7</v>
      </c>
    </row>
    <row r="1508" spans="1:5" x14ac:dyDescent="0.35">
      <c r="A1508" t="s">
        <v>5</v>
      </c>
      <c r="B1508" s="1" t="s">
        <v>6</v>
      </c>
      <c r="C1508" s="2">
        <v>38955</v>
      </c>
      <c r="D1508">
        <v>12.9</v>
      </c>
      <c r="E1508" s="3" t="s">
        <v>7</v>
      </c>
    </row>
    <row r="1509" spans="1:5" x14ac:dyDescent="0.35">
      <c r="A1509" t="s">
        <v>5</v>
      </c>
      <c r="B1509" s="1" t="s">
        <v>6</v>
      </c>
      <c r="C1509" s="2">
        <v>38956</v>
      </c>
      <c r="D1509">
        <v>11.2</v>
      </c>
      <c r="E1509" s="3" t="s">
        <v>7</v>
      </c>
    </row>
    <row r="1510" spans="1:5" x14ac:dyDescent="0.35">
      <c r="A1510" t="s">
        <v>5</v>
      </c>
      <c r="B1510" s="1" t="s">
        <v>6</v>
      </c>
      <c r="C1510" s="2">
        <v>38957</v>
      </c>
      <c r="D1510">
        <v>11</v>
      </c>
      <c r="E1510" s="3" t="s">
        <v>7</v>
      </c>
    </row>
    <row r="1511" spans="1:5" x14ac:dyDescent="0.35">
      <c r="A1511" t="s">
        <v>5</v>
      </c>
      <c r="B1511" s="1" t="s">
        <v>6</v>
      </c>
      <c r="C1511" s="2">
        <v>38958</v>
      </c>
      <c r="D1511">
        <v>10.6</v>
      </c>
      <c r="E1511" s="3" t="s">
        <v>7</v>
      </c>
    </row>
    <row r="1512" spans="1:5" x14ac:dyDescent="0.35">
      <c r="A1512" t="s">
        <v>5</v>
      </c>
      <c r="B1512" s="1" t="s">
        <v>6</v>
      </c>
      <c r="C1512" s="2">
        <v>38959</v>
      </c>
      <c r="D1512">
        <v>9.59</v>
      </c>
      <c r="E1512" s="3" t="s">
        <v>7</v>
      </c>
    </row>
    <row r="1513" spans="1:5" x14ac:dyDescent="0.35">
      <c r="A1513" t="s">
        <v>5</v>
      </c>
      <c r="B1513" s="1" t="s">
        <v>6</v>
      </c>
      <c r="C1513" s="2">
        <v>38960</v>
      </c>
      <c r="D1513">
        <v>8.48</v>
      </c>
      <c r="E1513" s="3" t="s">
        <v>7</v>
      </c>
    </row>
    <row r="1514" spans="1:5" x14ac:dyDescent="0.35">
      <c r="A1514" t="s">
        <v>5</v>
      </c>
      <c r="B1514" s="1" t="s">
        <v>6</v>
      </c>
      <c r="C1514" s="2">
        <v>38961</v>
      </c>
      <c r="D1514">
        <v>7.49</v>
      </c>
      <c r="E1514" s="3" t="s">
        <v>7</v>
      </c>
    </row>
    <row r="1515" spans="1:5" x14ac:dyDescent="0.35">
      <c r="A1515" t="s">
        <v>5</v>
      </c>
      <c r="B1515" s="1" t="s">
        <v>6</v>
      </c>
      <c r="C1515" s="2">
        <v>38962</v>
      </c>
      <c r="D1515">
        <v>6.89</v>
      </c>
      <c r="E1515" s="3" t="s">
        <v>7</v>
      </c>
    </row>
    <row r="1516" spans="1:5" x14ac:dyDescent="0.35">
      <c r="A1516" t="s">
        <v>5</v>
      </c>
      <c r="B1516" s="1" t="s">
        <v>6</v>
      </c>
      <c r="C1516" s="2">
        <v>38963</v>
      </c>
      <c r="D1516">
        <v>6.67</v>
      </c>
      <c r="E1516" s="3" t="s">
        <v>7</v>
      </c>
    </row>
    <row r="1517" spans="1:5" x14ac:dyDescent="0.35">
      <c r="A1517" t="s">
        <v>5</v>
      </c>
      <c r="B1517" s="1" t="s">
        <v>6</v>
      </c>
      <c r="C1517" s="2">
        <v>38964</v>
      </c>
      <c r="D1517">
        <v>16.7</v>
      </c>
      <c r="E1517" s="3" t="s">
        <v>7</v>
      </c>
    </row>
    <row r="1518" spans="1:5" x14ac:dyDescent="0.35">
      <c r="A1518" t="s">
        <v>5</v>
      </c>
      <c r="B1518" s="1" t="s">
        <v>6</v>
      </c>
      <c r="C1518" s="2">
        <v>38965</v>
      </c>
      <c r="D1518">
        <v>16.100000000000001</v>
      </c>
      <c r="E1518" s="3" t="s">
        <v>7</v>
      </c>
    </row>
    <row r="1519" spans="1:5" x14ac:dyDescent="0.35">
      <c r="A1519" t="s">
        <v>5</v>
      </c>
      <c r="B1519" s="1" t="s">
        <v>6</v>
      </c>
      <c r="C1519" s="2">
        <v>38966</v>
      </c>
      <c r="D1519">
        <v>13</v>
      </c>
      <c r="E1519" s="3" t="s">
        <v>7</v>
      </c>
    </row>
    <row r="1520" spans="1:5" x14ac:dyDescent="0.35">
      <c r="A1520" t="s">
        <v>5</v>
      </c>
      <c r="B1520" s="1" t="s">
        <v>6</v>
      </c>
      <c r="C1520" s="2">
        <v>38967</v>
      </c>
      <c r="D1520">
        <v>12.3</v>
      </c>
      <c r="E1520" s="3" t="s">
        <v>7</v>
      </c>
    </row>
    <row r="1521" spans="1:5" x14ac:dyDescent="0.35">
      <c r="A1521" t="s">
        <v>5</v>
      </c>
      <c r="B1521" s="1" t="s">
        <v>6</v>
      </c>
      <c r="C1521" s="2">
        <v>38968</v>
      </c>
      <c r="D1521">
        <v>11.6</v>
      </c>
      <c r="E1521" s="3" t="s">
        <v>7</v>
      </c>
    </row>
    <row r="1522" spans="1:5" x14ac:dyDescent="0.35">
      <c r="A1522" t="s">
        <v>5</v>
      </c>
      <c r="B1522" s="1" t="s">
        <v>6</v>
      </c>
      <c r="C1522" s="2">
        <v>38969</v>
      </c>
      <c r="D1522">
        <v>14.2</v>
      </c>
      <c r="E1522" s="3" t="s">
        <v>7</v>
      </c>
    </row>
    <row r="1523" spans="1:5" x14ac:dyDescent="0.35">
      <c r="A1523" t="s">
        <v>5</v>
      </c>
      <c r="B1523" s="1" t="s">
        <v>6</v>
      </c>
      <c r="C1523" s="2">
        <v>38970</v>
      </c>
      <c r="D1523">
        <v>43</v>
      </c>
      <c r="E1523" s="3" t="s">
        <v>7</v>
      </c>
    </row>
    <row r="1524" spans="1:5" x14ac:dyDescent="0.35">
      <c r="A1524" t="s">
        <v>5</v>
      </c>
      <c r="B1524" s="1" t="s">
        <v>6</v>
      </c>
      <c r="C1524" s="2">
        <v>38971</v>
      </c>
      <c r="D1524">
        <v>35.9</v>
      </c>
      <c r="E1524" s="3" t="s">
        <v>7</v>
      </c>
    </row>
    <row r="1525" spans="1:5" x14ac:dyDescent="0.35">
      <c r="A1525" t="s">
        <v>5</v>
      </c>
      <c r="B1525" s="1" t="s">
        <v>6</v>
      </c>
      <c r="C1525" s="2">
        <v>38972</v>
      </c>
      <c r="D1525">
        <v>29.4</v>
      </c>
      <c r="E1525" s="3" t="s">
        <v>7</v>
      </c>
    </row>
    <row r="1526" spans="1:5" x14ac:dyDescent="0.35">
      <c r="A1526" t="s">
        <v>5</v>
      </c>
      <c r="B1526" s="1" t="s">
        <v>6</v>
      </c>
      <c r="C1526" s="2">
        <v>38973</v>
      </c>
      <c r="D1526">
        <v>22.8</v>
      </c>
      <c r="E1526" s="3" t="s">
        <v>7</v>
      </c>
    </row>
    <row r="1527" spans="1:5" x14ac:dyDescent="0.35">
      <c r="A1527" t="s">
        <v>5</v>
      </c>
      <c r="B1527" s="1" t="s">
        <v>6</v>
      </c>
      <c r="C1527" s="2">
        <v>38974</v>
      </c>
      <c r="D1527">
        <v>18.8</v>
      </c>
      <c r="E1527" s="3" t="s">
        <v>7</v>
      </c>
    </row>
    <row r="1528" spans="1:5" x14ac:dyDescent="0.35">
      <c r="A1528" t="s">
        <v>5</v>
      </c>
      <c r="B1528" s="1" t="s">
        <v>6</v>
      </c>
      <c r="C1528" s="2">
        <v>38975</v>
      </c>
      <c r="D1528">
        <v>16.7</v>
      </c>
      <c r="E1528" s="3" t="s">
        <v>7</v>
      </c>
    </row>
    <row r="1529" spans="1:5" x14ac:dyDescent="0.35">
      <c r="A1529" t="s">
        <v>5</v>
      </c>
      <c r="B1529" s="1" t="s">
        <v>6</v>
      </c>
      <c r="C1529" s="2">
        <v>38976</v>
      </c>
      <c r="D1529">
        <v>14.9</v>
      </c>
      <c r="E1529" s="3" t="s">
        <v>7</v>
      </c>
    </row>
    <row r="1530" spans="1:5" x14ac:dyDescent="0.35">
      <c r="A1530" t="s">
        <v>5</v>
      </c>
      <c r="B1530" s="1" t="s">
        <v>6</v>
      </c>
      <c r="C1530" s="2">
        <v>38977</v>
      </c>
      <c r="D1530">
        <v>13</v>
      </c>
      <c r="E1530" s="3" t="s">
        <v>7</v>
      </c>
    </row>
    <row r="1531" spans="1:5" x14ac:dyDescent="0.35">
      <c r="A1531" t="s">
        <v>5</v>
      </c>
      <c r="B1531" s="1" t="s">
        <v>6</v>
      </c>
      <c r="C1531" s="2">
        <v>38978</v>
      </c>
      <c r="D1531">
        <v>11.3</v>
      </c>
      <c r="E1531" s="3" t="s">
        <v>7</v>
      </c>
    </row>
    <row r="1532" spans="1:5" x14ac:dyDescent="0.35">
      <c r="A1532" t="s">
        <v>5</v>
      </c>
      <c r="B1532" s="1" t="s">
        <v>6</v>
      </c>
      <c r="C1532" s="2">
        <v>38979</v>
      </c>
      <c r="D1532">
        <v>10.1</v>
      </c>
      <c r="E1532" s="3" t="s">
        <v>7</v>
      </c>
    </row>
    <row r="1533" spans="1:5" x14ac:dyDescent="0.35">
      <c r="A1533" t="s">
        <v>5</v>
      </c>
      <c r="B1533" s="1" t="s">
        <v>6</v>
      </c>
      <c r="C1533" s="2">
        <v>38980</v>
      </c>
      <c r="D1533">
        <v>10.9</v>
      </c>
      <c r="E1533" s="3" t="s">
        <v>7</v>
      </c>
    </row>
    <row r="1534" spans="1:5" x14ac:dyDescent="0.35">
      <c r="A1534" t="s">
        <v>5</v>
      </c>
      <c r="B1534" s="1" t="s">
        <v>6</v>
      </c>
      <c r="C1534" s="2">
        <v>38981</v>
      </c>
      <c r="D1534">
        <v>10.6</v>
      </c>
      <c r="E1534" s="3" t="s">
        <v>7</v>
      </c>
    </row>
    <row r="1535" spans="1:5" x14ac:dyDescent="0.35">
      <c r="A1535" t="s">
        <v>5</v>
      </c>
      <c r="B1535" s="1" t="s">
        <v>6</v>
      </c>
      <c r="C1535" s="2">
        <v>38982</v>
      </c>
      <c r="D1535">
        <v>9.3000000000000007</v>
      </c>
      <c r="E1535" s="3" t="s">
        <v>7</v>
      </c>
    </row>
    <row r="1536" spans="1:5" x14ac:dyDescent="0.35">
      <c r="A1536" t="s">
        <v>5</v>
      </c>
      <c r="B1536" s="1" t="s">
        <v>6</v>
      </c>
      <c r="C1536" s="2">
        <v>38983</v>
      </c>
      <c r="D1536">
        <v>9.8699999999999992</v>
      </c>
      <c r="E1536" s="3" t="s">
        <v>7</v>
      </c>
    </row>
    <row r="1537" spans="1:5" x14ac:dyDescent="0.35">
      <c r="A1537" t="s">
        <v>5</v>
      </c>
      <c r="B1537" s="1" t="s">
        <v>6</v>
      </c>
      <c r="C1537" s="2">
        <v>38984</v>
      </c>
      <c r="D1537">
        <v>11.8</v>
      </c>
      <c r="E1537" s="3" t="s">
        <v>7</v>
      </c>
    </row>
    <row r="1538" spans="1:5" x14ac:dyDescent="0.35">
      <c r="A1538" t="s">
        <v>5</v>
      </c>
      <c r="B1538" s="1" t="s">
        <v>6</v>
      </c>
      <c r="C1538" s="2">
        <v>38985</v>
      </c>
      <c r="D1538">
        <v>11.5</v>
      </c>
      <c r="E1538" s="3" t="s">
        <v>7</v>
      </c>
    </row>
    <row r="1539" spans="1:5" x14ac:dyDescent="0.35">
      <c r="A1539" t="s">
        <v>5</v>
      </c>
      <c r="B1539" s="1" t="s">
        <v>6</v>
      </c>
      <c r="C1539" s="2">
        <v>38986</v>
      </c>
      <c r="D1539">
        <v>13</v>
      </c>
      <c r="E1539" s="3" t="s">
        <v>7</v>
      </c>
    </row>
    <row r="1540" spans="1:5" x14ac:dyDescent="0.35">
      <c r="A1540" t="s">
        <v>5</v>
      </c>
      <c r="B1540" s="1" t="s">
        <v>6</v>
      </c>
      <c r="C1540" s="2">
        <v>38987</v>
      </c>
      <c r="D1540">
        <v>9.07</v>
      </c>
      <c r="E1540" s="3" t="s">
        <v>7</v>
      </c>
    </row>
    <row r="1541" spans="1:5" x14ac:dyDescent="0.35">
      <c r="A1541" t="s">
        <v>5</v>
      </c>
      <c r="B1541" s="1" t="s">
        <v>6</v>
      </c>
      <c r="C1541" s="2">
        <v>38988</v>
      </c>
      <c r="D1541">
        <v>8.27</v>
      </c>
      <c r="E1541" s="3" t="s">
        <v>7</v>
      </c>
    </row>
    <row r="1542" spans="1:5" x14ac:dyDescent="0.35">
      <c r="A1542" t="s">
        <v>5</v>
      </c>
      <c r="B1542" s="1" t="s">
        <v>6</v>
      </c>
      <c r="C1542" s="2">
        <v>38989</v>
      </c>
      <c r="D1542">
        <v>8.56</v>
      </c>
      <c r="E1542" s="3" t="s">
        <v>7</v>
      </c>
    </row>
    <row r="1543" spans="1:5" x14ac:dyDescent="0.35">
      <c r="A1543" t="s">
        <v>5</v>
      </c>
      <c r="B1543" s="1" t="s">
        <v>6</v>
      </c>
      <c r="C1543" s="2">
        <v>38990</v>
      </c>
      <c r="D1543">
        <v>10.5</v>
      </c>
      <c r="E1543" s="3" t="s">
        <v>7</v>
      </c>
    </row>
    <row r="1544" spans="1:5" x14ac:dyDescent="0.35">
      <c r="A1544" t="s">
        <v>5</v>
      </c>
      <c r="B1544" s="1" t="s">
        <v>6</v>
      </c>
      <c r="C1544" s="2">
        <v>38991</v>
      </c>
      <c r="D1544">
        <v>9.23</v>
      </c>
      <c r="E1544" s="3" t="s">
        <v>7</v>
      </c>
    </row>
    <row r="1545" spans="1:5" x14ac:dyDescent="0.35">
      <c r="A1545" t="s">
        <v>5</v>
      </c>
      <c r="B1545" s="1" t="s">
        <v>6</v>
      </c>
      <c r="C1545" s="2">
        <v>38992</v>
      </c>
      <c r="D1545">
        <v>16.7</v>
      </c>
      <c r="E1545" s="3" t="s">
        <v>7</v>
      </c>
    </row>
    <row r="1546" spans="1:5" x14ac:dyDescent="0.35">
      <c r="A1546" t="s">
        <v>5</v>
      </c>
      <c r="B1546" s="1" t="s">
        <v>6</v>
      </c>
      <c r="C1546" s="2">
        <v>38993</v>
      </c>
      <c r="D1546">
        <v>19</v>
      </c>
      <c r="E1546" s="3" t="s">
        <v>7</v>
      </c>
    </row>
    <row r="1547" spans="1:5" x14ac:dyDescent="0.35">
      <c r="A1547" t="s">
        <v>5</v>
      </c>
      <c r="B1547" s="1" t="s">
        <v>6</v>
      </c>
      <c r="C1547" s="2">
        <v>38994</v>
      </c>
      <c r="D1547">
        <v>17</v>
      </c>
      <c r="E1547" s="3" t="s">
        <v>7</v>
      </c>
    </row>
    <row r="1548" spans="1:5" x14ac:dyDescent="0.35">
      <c r="A1548" t="s">
        <v>5</v>
      </c>
      <c r="B1548" s="1" t="s">
        <v>6</v>
      </c>
      <c r="C1548" s="2">
        <v>38995</v>
      </c>
      <c r="D1548">
        <v>18.2</v>
      </c>
      <c r="E1548" s="3" t="s">
        <v>7</v>
      </c>
    </row>
    <row r="1549" spans="1:5" x14ac:dyDescent="0.35">
      <c r="A1549" t="s">
        <v>5</v>
      </c>
      <c r="B1549" s="1" t="s">
        <v>6</v>
      </c>
      <c r="C1549" s="2">
        <v>38996</v>
      </c>
      <c r="D1549">
        <v>15.8</v>
      </c>
      <c r="E1549" s="3" t="s">
        <v>7</v>
      </c>
    </row>
    <row r="1550" spans="1:5" x14ac:dyDescent="0.35">
      <c r="A1550" t="s">
        <v>5</v>
      </c>
      <c r="B1550" s="1" t="s">
        <v>6</v>
      </c>
      <c r="C1550" s="2">
        <v>38997</v>
      </c>
      <c r="D1550">
        <v>14.1</v>
      </c>
      <c r="E1550" s="3" t="s">
        <v>7</v>
      </c>
    </row>
    <row r="1551" spans="1:5" x14ac:dyDescent="0.35">
      <c r="A1551" t="s">
        <v>5</v>
      </c>
      <c r="B1551" s="1" t="s">
        <v>6</v>
      </c>
      <c r="C1551" s="2">
        <v>38998</v>
      </c>
      <c r="D1551">
        <v>12.8</v>
      </c>
      <c r="E1551" s="3" t="s">
        <v>7</v>
      </c>
    </row>
    <row r="1552" spans="1:5" x14ac:dyDescent="0.35">
      <c r="A1552" t="s">
        <v>5</v>
      </c>
      <c r="B1552" s="1" t="s">
        <v>6</v>
      </c>
      <c r="C1552" s="2">
        <v>38999</v>
      </c>
      <c r="D1552">
        <v>11.6</v>
      </c>
      <c r="E1552" s="3" t="s">
        <v>7</v>
      </c>
    </row>
    <row r="1553" spans="1:5" x14ac:dyDescent="0.35">
      <c r="A1553" t="s">
        <v>5</v>
      </c>
      <c r="B1553" s="1" t="s">
        <v>6</v>
      </c>
      <c r="C1553" s="2">
        <v>39000</v>
      </c>
      <c r="D1553">
        <v>10.7</v>
      </c>
      <c r="E1553" s="3" t="s">
        <v>7</v>
      </c>
    </row>
    <row r="1554" spans="1:5" x14ac:dyDescent="0.35">
      <c r="A1554" t="s">
        <v>5</v>
      </c>
      <c r="B1554" s="1" t="s">
        <v>6</v>
      </c>
      <c r="C1554" s="2">
        <v>39001</v>
      </c>
      <c r="D1554">
        <v>9.99</v>
      </c>
      <c r="E1554" s="3" t="s">
        <v>7</v>
      </c>
    </row>
    <row r="1555" spans="1:5" x14ac:dyDescent="0.35">
      <c r="A1555" t="s">
        <v>5</v>
      </c>
      <c r="B1555" s="1" t="s">
        <v>6</v>
      </c>
      <c r="C1555" s="2">
        <v>39002</v>
      </c>
      <c r="D1555">
        <v>14.6</v>
      </c>
      <c r="E1555" s="3" t="s">
        <v>7</v>
      </c>
    </row>
    <row r="1556" spans="1:5" x14ac:dyDescent="0.35">
      <c r="A1556" t="s">
        <v>5</v>
      </c>
      <c r="B1556" s="1" t="s">
        <v>6</v>
      </c>
      <c r="C1556" s="2">
        <v>39003</v>
      </c>
      <c r="D1556">
        <v>17.5</v>
      </c>
      <c r="E1556" s="3" t="s">
        <v>7</v>
      </c>
    </row>
    <row r="1557" spans="1:5" x14ac:dyDescent="0.35">
      <c r="A1557" t="s">
        <v>5</v>
      </c>
      <c r="B1557" s="1" t="s">
        <v>6</v>
      </c>
      <c r="C1557" s="2">
        <v>39004</v>
      </c>
      <c r="D1557">
        <v>15.4</v>
      </c>
      <c r="E1557" s="3" t="s">
        <v>7</v>
      </c>
    </row>
    <row r="1558" spans="1:5" x14ac:dyDescent="0.35">
      <c r="A1558" t="s">
        <v>5</v>
      </c>
      <c r="B1558" s="1" t="s">
        <v>6</v>
      </c>
      <c r="C1558" s="2">
        <v>39005</v>
      </c>
      <c r="D1558">
        <v>13.9</v>
      </c>
      <c r="E1558" s="3" t="s">
        <v>7</v>
      </c>
    </row>
    <row r="1559" spans="1:5" x14ac:dyDescent="0.35">
      <c r="A1559" t="s">
        <v>5</v>
      </c>
      <c r="B1559" s="1" t="s">
        <v>6</v>
      </c>
      <c r="C1559" s="2">
        <v>39006</v>
      </c>
      <c r="D1559">
        <v>12.9</v>
      </c>
      <c r="E1559" s="3" t="s">
        <v>7</v>
      </c>
    </row>
    <row r="1560" spans="1:5" x14ac:dyDescent="0.35">
      <c r="A1560" t="s">
        <v>5</v>
      </c>
      <c r="B1560" s="1" t="s">
        <v>6</v>
      </c>
      <c r="C1560" s="2">
        <v>39007</v>
      </c>
      <c r="D1560">
        <v>11.9</v>
      </c>
      <c r="E1560" s="3" t="s">
        <v>7</v>
      </c>
    </row>
    <row r="1561" spans="1:5" x14ac:dyDescent="0.35">
      <c r="A1561" t="s">
        <v>5</v>
      </c>
      <c r="B1561" s="1" t="s">
        <v>6</v>
      </c>
      <c r="C1561" s="2">
        <v>39008</v>
      </c>
      <c r="D1561">
        <v>25.9</v>
      </c>
      <c r="E1561" s="3" t="s">
        <v>7</v>
      </c>
    </row>
    <row r="1562" spans="1:5" x14ac:dyDescent="0.35">
      <c r="A1562" t="s">
        <v>5</v>
      </c>
      <c r="B1562" s="1" t="s">
        <v>6</v>
      </c>
      <c r="C1562" s="2">
        <v>39009</v>
      </c>
      <c r="D1562">
        <v>37.5</v>
      </c>
      <c r="E1562" s="3" t="s">
        <v>7</v>
      </c>
    </row>
    <row r="1563" spans="1:5" x14ac:dyDescent="0.35">
      <c r="A1563" t="s">
        <v>5</v>
      </c>
      <c r="B1563" s="1" t="s">
        <v>6</v>
      </c>
      <c r="C1563" s="2">
        <v>39010</v>
      </c>
      <c r="D1563">
        <v>39.4</v>
      </c>
      <c r="E1563" s="3" t="s">
        <v>7</v>
      </c>
    </row>
    <row r="1564" spans="1:5" x14ac:dyDescent="0.35">
      <c r="A1564" t="s">
        <v>5</v>
      </c>
      <c r="B1564" s="1" t="s">
        <v>6</v>
      </c>
      <c r="C1564" s="2">
        <v>39011</v>
      </c>
      <c r="D1564">
        <v>107</v>
      </c>
      <c r="E1564" s="3" t="s">
        <v>7</v>
      </c>
    </row>
    <row r="1565" spans="1:5" x14ac:dyDescent="0.35">
      <c r="A1565" t="s">
        <v>5</v>
      </c>
      <c r="B1565" s="1" t="s">
        <v>6</v>
      </c>
      <c r="C1565" s="2">
        <v>39012</v>
      </c>
      <c r="D1565">
        <v>92.4</v>
      </c>
      <c r="E1565" s="3" t="s">
        <v>7</v>
      </c>
    </row>
    <row r="1566" spans="1:5" x14ac:dyDescent="0.35">
      <c r="A1566" t="s">
        <v>5</v>
      </c>
      <c r="B1566" s="1" t="s">
        <v>6</v>
      </c>
      <c r="C1566" s="2">
        <v>39013</v>
      </c>
      <c r="D1566">
        <v>71.599999999999994</v>
      </c>
      <c r="E1566" s="3" t="s">
        <v>7</v>
      </c>
    </row>
    <row r="1567" spans="1:5" x14ac:dyDescent="0.35">
      <c r="A1567" t="s">
        <v>5</v>
      </c>
      <c r="B1567" s="1" t="s">
        <v>6</v>
      </c>
      <c r="C1567" s="2">
        <v>39014</v>
      </c>
      <c r="D1567">
        <v>65.5</v>
      </c>
      <c r="E1567" s="3" t="s">
        <v>7</v>
      </c>
    </row>
    <row r="1568" spans="1:5" x14ac:dyDescent="0.35">
      <c r="A1568" t="s">
        <v>5</v>
      </c>
      <c r="B1568" s="1" t="s">
        <v>6</v>
      </c>
      <c r="C1568" s="2">
        <v>39015</v>
      </c>
      <c r="D1568">
        <v>53.8</v>
      </c>
      <c r="E1568" s="3" t="s">
        <v>7</v>
      </c>
    </row>
    <row r="1569" spans="1:5" x14ac:dyDescent="0.35">
      <c r="A1569" t="s">
        <v>5</v>
      </c>
      <c r="B1569" s="1" t="s">
        <v>6</v>
      </c>
      <c r="C1569" s="2">
        <v>39016</v>
      </c>
      <c r="D1569">
        <v>44.6</v>
      </c>
      <c r="E1569" s="3" t="s">
        <v>7</v>
      </c>
    </row>
    <row r="1570" spans="1:5" x14ac:dyDescent="0.35">
      <c r="A1570" t="s">
        <v>5</v>
      </c>
      <c r="B1570" s="1" t="s">
        <v>6</v>
      </c>
      <c r="C1570" s="2">
        <v>39017</v>
      </c>
      <c r="D1570">
        <v>37.200000000000003</v>
      </c>
      <c r="E1570" s="3" t="s">
        <v>7</v>
      </c>
    </row>
    <row r="1571" spans="1:5" x14ac:dyDescent="0.35">
      <c r="A1571" t="s">
        <v>5</v>
      </c>
      <c r="B1571" s="1" t="s">
        <v>6</v>
      </c>
      <c r="C1571" s="2">
        <v>39018</v>
      </c>
      <c r="D1571">
        <v>45.5</v>
      </c>
      <c r="E1571" s="3" t="s">
        <v>7</v>
      </c>
    </row>
    <row r="1572" spans="1:5" x14ac:dyDescent="0.35">
      <c r="A1572" t="s">
        <v>5</v>
      </c>
      <c r="B1572" s="1" t="s">
        <v>6</v>
      </c>
      <c r="C1572" s="2">
        <v>39019</v>
      </c>
      <c r="D1572">
        <v>280</v>
      </c>
      <c r="E1572" s="3" t="s">
        <v>7</v>
      </c>
    </row>
    <row r="1573" spans="1:5" x14ac:dyDescent="0.35">
      <c r="A1573" t="s">
        <v>5</v>
      </c>
      <c r="B1573" s="1" t="s">
        <v>6</v>
      </c>
      <c r="C1573" s="2">
        <v>39020</v>
      </c>
      <c r="D1573">
        <v>246</v>
      </c>
      <c r="E1573" s="3" t="s">
        <v>7</v>
      </c>
    </row>
    <row r="1574" spans="1:5" x14ac:dyDescent="0.35">
      <c r="A1574" t="s">
        <v>5</v>
      </c>
      <c r="B1574" s="1" t="s">
        <v>6</v>
      </c>
      <c r="C1574" s="2">
        <v>39021</v>
      </c>
      <c r="D1574">
        <v>156</v>
      </c>
      <c r="E1574" s="3" t="s">
        <v>7</v>
      </c>
    </row>
    <row r="1576" spans="1:5" x14ac:dyDescent="0.35">
      <c r="A1576" t="s">
        <v>5</v>
      </c>
      <c r="B1576" s="1" t="s">
        <v>6</v>
      </c>
      <c r="C1576" s="2">
        <v>39203</v>
      </c>
      <c r="D1576">
        <v>176</v>
      </c>
      <c r="E1576" s="3" t="s">
        <v>7</v>
      </c>
    </row>
    <row r="1577" spans="1:5" x14ac:dyDescent="0.35">
      <c r="A1577" t="s">
        <v>5</v>
      </c>
      <c r="B1577" s="1" t="s">
        <v>6</v>
      </c>
      <c r="C1577" s="2">
        <v>39204</v>
      </c>
      <c r="D1577">
        <v>158</v>
      </c>
      <c r="E1577" s="3" t="s">
        <v>7</v>
      </c>
    </row>
    <row r="1578" spans="1:5" x14ac:dyDescent="0.35">
      <c r="A1578" t="s">
        <v>5</v>
      </c>
      <c r="B1578" s="1" t="s">
        <v>6</v>
      </c>
      <c r="C1578" s="2">
        <v>39205</v>
      </c>
      <c r="D1578">
        <v>132</v>
      </c>
      <c r="E1578" s="3" t="s">
        <v>7</v>
      </c>
    </row>
    <row r="1579" spans="1:5" x14ac:dyDescent="0.35">
      <c r="A1579" t="s">
        <v>5</v>
      </c>
      <c r="B1579" s="1" t="s">
        <v>6</v>
      </c>
      <c r="C1579" s="2">
        <v>39206</v>
      </c>
      <c r="D1579">
        <v>110</v>
      </c>
      <c r="E1579" s="3" t="s">
        <v>7</v>
      </c>
    </row>
    <row r="1580" spans="1:5" x14ac:dyDescent="0.35">
      <c r="A1580" t="s">
        <v>5</v>
      </c>
      <c r="B1580" s="1" t="s">
        <v>6</v>
      </c>
      <c r="C1580" s="2">
        <v>39207</v>
      </c>
      <c r="D1580">
        <v>95.6</v>
      </c>
      <c r="E1580" s="3" t="s">
        <v>7</v>
      </c>
    </row>
    <row r="1581" spans="1:5" x14ac:dyDescent="0.35">
      <c r="A1581" t="s">
        <v>5</v>
      </c>
      <c r="B1581" s="1" t="s">
        <v>6</v>
      </c>
      <c r="C1581" s="2">
        <v>39208</v>
      </c>
      <c r="D1581">
        <v>87.1</v>
      </c>
      <c r="E1581" s="3" t="s">
        <v>7</v>
      </c>
    </row>
    <row r="1582" spans="1:5" x14ac:dyDescent="0.35">
      <c r="A1582" t="s">
        <v>5</v>
      </c>
      <c r="B1582" s="1" t="s">
        <v>6</v>
      </c>
      <c r="C1582" s="2">
        <v>39209</v>
      </c>
      <c r="D1582">
        <v>78.3</v>
      </c>
      <c r="E1582" s="3" t="s">
        <v>7</v>
      </c>
    </row>
    <row r="1583" spans="1:5" x14ac:dyDescent="0.35">
      <c r="A1583" t="s">
        <v>5</v>
      </c>
      <c r="B1583" s="1" t="s">
        <v>6</v>
      </c>
      <c r="C1583" s="2">
        <v>39210</v>
      </c>
      <c r="D1583">
        <v>70.900000000000006</v>
      </c>
      <c r="E1583" s="3" t="s">
        <v>7</v>
      </c>
    </row>
    <row r="1584" spans="1:5" x14ac:dyDescent="0.35">
      <c r="A1584" t="s">
        <v>5</v>
      </c>
      <c r="B1584" s="1" t="s">
        <v>6</v>
      </c>
      <c r="C1584" s="2">
        <v>39211</v>
      </c>
      <c r="D1584">
        <v>64.7</v>
      </c>
      <c r="E1584" s="3" t="s">
        <v>7</v>
      </c>
    </row>
    <row r="1585" spans="1:5" x14ac:dyDescent="0.35">
      <c r="A1585" t="s">
        <v>5</v>
      </c>
      <c r="B1585" s="1" t="s">
        <v>6</v>
      </c>
      <c r="C1585" s="2">
        <v>39212</v>
      </c>
      <c r="D1585">
        <v>59.1</v>
      </c>
      <c r="E1585" s="3" t="s">
        <v>7</v>
      </c>
    </row>
    <row r="1586" spans="1:5" x14ac:dyDescent="0.35">
      <c r="A1586" t="s">
        <v>5</v>
      </c>
      <c r="B1586" s="1" t="s">
        <v>6</v>
      </c>
      <c r="C1586" s="2">
        <v>39213</v>
      </c>
      <c r="D1586">
        <v>55.5</v>
      </c>
      <c r="E1586" s="3" t="s">
        <v>7</v>
      </c>
    </row>
    <row r="1587" spans="1:5" x14ac:dyDescent="0.35">
      <c r="A1587" t="s">
        <v>5</v>
      </c>
      <c r="B1587" s="1" t="s">
        <v>6</v>
      </c>
      <c r="C1587" s="2">
        <v>39214</v>
      </c>
      <c r="D1587">
        <v>54</v>
      </c>
      <c r="E1587" s="3" t="s">
        <v>7</v>
      </c>
    </row>
    <row r="1588" spans="1:5" x14ac:dyDescent="0.35">
      <c r="A1588" t="s">
        <v>5</v>
      </c>
      <c r="B1588" s="1" t="s">
        <v>6</v>
      </c>
      <c r="C1588" s="2">
        <v>39215</v>
      </c>
      <c r="D1588">
        <v>49.4</v>
      </c>
      <c r="E1588" s="3" t="s">
        <v>7</v>
      </c>
    </row>
    <row r="1589" spans="1:5" x14ac:dyDescent="0.35">
      <c r="A1589" t="s">
        <v>5</v>
      </c>
      <c r="B1589" s="1" t="s">
        <v>6</v>
      </c>
      <c r="C1589" s="2">
        <v>39216</v>
      </c>
      <c r="D1589">
        <v>45</v>
      </c>
      <c r="E1589" s="3" t="s">
        <v>7</v>
      </c>
    </row>
    <row r="1590" spans="1:5" x14ac:dyDescent="0.35">
      <c r="A1590" t="s">
        <v>5</v>
      </c>
      <c r="B1590" s="1" t="s">
        <v>6</v>
      </c>
      <c r="C1590" s="2">
        <v>39217</v>
      </c>
      <c r="D1590">
        <v>42.7</v>
      </c>
      <c r="E1590" s="3" t="s">
        <v>7</v>
      </c>
    </row>
    <row r="1591" spans="1:5" x14ac:dyDescent="0.35">
      <c r="A1591" t="s">
        <v>5</v>
      </c>
      <c r="B1591" s="1" t="s">
        <v>6</v>
      </c>
      <c r="C1591" s="2">
        <v>39218</v>
      </c>
      <c r="D1591">
        <v>54.1</v>
      </c>
      <c r="E1591" s="3" t="s">
        <v>7</v>
      </c>
    </row>
    <row r="1592" spans="1:5" x14ac:dyDescent="0.35">
      <c r="A1592" t="s">
        <v>5</v>
      </c>
      <c r="B1592" s="1" t="s">
        <v>6</v>
      </c>
      <c r="C1592" s="2">
        <v>39219</v>
      </c>
      <c r="D1592">
        <v>110</v>
      </c>
      <c r="E1592" s="3" t="s">
        <v>7</v>
      </c>
    </row>
    <row r="1593" spans="1:5" x14ac:dyDescent="0.35">
      <c r="A1593" t="s">
        <v>5</v>
      </c>
      <c r="B1593" s="1" t="s">
        <v>6</v>
      </c>
      <c r="C1593" s="2">
        <v>39220</v>
      </c>
      <c r="D1593">
        <v>133</v>
      </c>
      <c r="E1593" s="3" t="s">
        <v>7</v>
      </c>
    </row>
    <row r="1594" spans="1:5" x14ac:dyDescent="0.35">
      <c r="A1594" t="s">
        <v>5</v>
      </c>
      <c r="B1594" s="1" t="s">
        <v>6</v>
      </c>
      <c r="C1594" s="2">
        <v>39221</v>
      </c>
      <c r="D1594">
        <v>199</v>
      </c>
      <c r="E1594" s="3" t="s">
        <v>7</v>
      </c>
    </row>
    <row r="1595" spans="1:5" x14ac:dyDescent="0.35">
      <c r="A1595" t="s">
        <v>5</v>
      </c>
      <c r="B1595" s="1" t="s">
        <v>6</v>
      </c>
      <c r="C1595" s="2">
        <v>39222</v>
      </c>
      <c r="D1595">
        <v>187</v>
      </c>
      <c r="E1595" s="3" t="s">
        <v>7</v>
      </c>
    </row>
    <row r="1596" spans="1:5" x14ac:dyDescent="0.35">
      <c r="A1596" t="s">
        <v>5</v>
      </c>
      <c r="B1596" s="1" t="s">
        <v>6</v>
      </c>
      <c r="C1596" s="2">
        <v>39223</v>
      </c>
      <c r="D1596">
        <v>146</v>
      </c>
      <c r="E1596" s="3" t="s">
        <v>7</v>
      </c>
    </row>
    <row r="1597" spans="1:5" x14ac:dyDescent="0.35">
      <c r="A1597" t="s">
        <v>5</v>
      </c>
      <c r="B1597" s="1" t="s">
        <v>6</v>
      </c>
      <c r="C1597" s="2">
        <v>39224</v>
      </c>
      <c r="D1597">
        <v>110</v>
      </c>
      <c r="E1597" s="3" t="s">
        <v>7</v>
      </c>
    </row>
    <row r="1598" spans="1:5" x14ac:dyDescent="0.35">
      <c r="A1598" t="s">
        <v>5</v>
      </c>
      <c r="B1598" s="1" t="s">
        <v>6</v>
      </c>
      <c r="C1598" s="2">
        <v>39225</v>
      </c>
      <c r="D1598">
        <v>87.9</v>
      </c>
      <c r="E1598" s="3" t="s">
        <v>7</v>
      </c>
    </row>
    <row r="1599" spans="1:5" x14ac:dyDescent="0.35">
      <c r="A1599" t="s">
        <v>5</v>
      </c>
      <c r="B1599" s="1" t="s">
        <v>6</v>
      </c>
      <c r="C1599" s="2">
        <v>39226</v>
      </c>
      <c r="D1599">
        <v>75</v>
      </c>
      <c r="E1599" s="3" t="s">
        <v>7</v>
      </c>
    </row>
    <row r="1600" spans="1:5" x14ac:dyDescent="0.35">
      <c r="A1600" t="s">
        <v>5</v>
      </c>
      <c r="B1600" s="1" t="s">
        <v>6</v>
      </c>
      <c r="C1600" s="2">
        <v>39227</v>
      </c>
      <c r="D1600">
        <v>67.2</v>
      </c>
      <c r="E1600" s="3" t="s">
        <v>7</v>
      </c>
    </row>
    <row r="1601" spans="1:5" x14ac:dyDescent="0.35">
      <c r="A1601" t="s">
        <v>5</v>
      </c>
      <c r="B1601" s="1" t="s">
        <v>6</v>
      </c>
      <c r="C1601" s="2">
        <v>39228</v>
      </c>
      <c r="D1601">
        <v>58.6</v>
      </c>
      <c r="E1601" s="3" t="s">
        <v>7</v>
      </c>
    </row>
    <row r="1602" spans="1:5" x14ac:dyDescent="0.35">
      <c r="A1602" t="s">
        <v>5</v>
      </c>
      <c r="B1602" s="1" t="s">
        <v>6</v>
      </c>
      <c r="C1602" s="2">
        <v>39229</v>
      </c>
      <c r="D1602">
        <v>50.5</v>
      </c>
      <c r="E1602" s="3" t="s">
        <v>7</v>
      </c>
    </row>
    <row r="1603" spans="1:5" x14ac:dyDescent="0.35">
      <c r="A1603" t="s">
        <v>5</v>
      </c>
      <c r="B1603" s="1" t="s">
        <v>6</v>
      </c>
      <c r="C1603" s="2">
        <v>39230</v>
      </c>
      <c r="D1603">
        <v>45.7</v>
      </c>
      <c r="E1603" s="3" t="s">
        <v>7</v>
      </c>
    </row>
    <row r="1604" spans="1:5" x14ac:dyDescent="0.35">
      <c r="A1604" t="s">
        <v>5</v>
      </c>
      <c r="B1604" s="1" t="s">
        <v>6</v>
      </c>
      <c r="C1604" s="2">
        <v>39231</v>
      </c>
      <c r="D1604">
        <v>43.2</v>
      </c>
      <c r="E1604" s="3" t="s">
        <v>7</v>
      </c>
    </row>
    <row r="1605" spans="1:5" x14ac:dyDescent="0.35">
      <c r="A1605" t="s">
        <v>5</v>
      </c>
      <c r="B1605" s="1" t="s">
        <v>6</v>
      </c>
      <c r="C1605" s="2">
        <v>39232</v>
      </c>
      <c r="D1605">
        <v>39.4</v>
      </c>
      <c r="E1605" s="3" t="s">
        <v>7</v>
      </c>
    </row>
    <row r="1606" spans="1:5" x14ac:dyDescent="0.35">
      <c r="A1606" t="s">
        <v>5</v>
      </c>
      <c r="B1606" s="1" t="s">
        <v>6</v>
      </c>
      <c r="C1606" s="2">
        <v>39233</v>
      </c>
      <c r="D1606">
        <v>37.299999999999997</v>
      </c>
      <c r="E1606" s="3" t="s">
        <v>7</v>
      </c>
    </row>
    <row r="1607" spans="1:5" x14ac:dyDescent="0.35">
      <c r="A1607" t="s">
        <v>5</v>
      </c>
      <c r="B1607" s="1" t="s">
        <v>6</v>
      </c>
      <c r="C1607" s="2">
        <v>39234</v>
      </c>
      <c r="D1607">
        <v>34.4</v>
      </c>
      <c r="E1607" s="3" t="s">
        <v>7</v>
      </c>
    </row>
    <row r="1608" spans="1:5" x14ac:dyDescent="0.35">
      <c r="A1608" t="s">
        <v>5</v>
      </c>
      <c r="B1608" s="1" t="s">
        <v>6</v>
      </c>
      <c r="C1608" s="2">
        <v>39235</v>
      </c>
      <c r="D1608">
        <v>32.799999999999997</v>
      </c>
      <c r="E1608" s="3" t="s">
        <v>7</v>
      </c>
    </row>
    <row r="1609" spans="1:5" x14ac:dyDescent="0.35">
      <c r="A1609" t="s">
        <v>5</v>
      </c>
      <c r="B1609" s="1" t="s">
        <v>6</v>
      </c>
      <c r="C1609" s="2">
        <v>39236</v>
      </c>
      <c r="D1609">
        <v>30.6</v>
      </c>
      <c r="E1609" s="3" t="s">
        <v>7</v>
      </c>
    </row>
    <row r="1610" spans="1:5" x14ac:dyDescent="0.35">
      <c r="A1610" t="s">
        <v>5</v>
      </c>
      <c r="B1610" s="1" t="s">
        <v>6</v>
      </c>
      <c r="C1610" s="2">
        <v>39237</v>
      </c>
      <c r="D1610">
        <v>31.6</v>
      </c>
      <c r="E1610" s="3" t="s">
        <v>7</v>
      </c>
    </row>
    <row r="1611" spans="1:5" x14ac:dyDescent="0.35">
      <c r="A1611" t="s">
        <v>5</v>
      </c>
      <c r="B1611" s="1" t="s">
        <v>6</v>
      </c>
      <c r="C1611" s="2">
        <v>39238</v>
      </c>
      <c r="D1611">
        <v>59.8</v>
      </c>
      <c r="E1611" s="3" t="s">
        <v>7</v>
      </c>
    </row>
    <row r="1612" spans="1:5" x14ac:dyDescent="0.35">
      <c r="A1612" t="s">
        <v>5</v>
      </c>
      <c r="B1612" s="1" t="s">
        <v>6</v>
      </c>
      <c r="C1612" s="2">
        <v>39239</v>
      </c>
      <c r="D1612">
        <v>60.7</v>
      </c>
      <c r="E1612" s="3" t="s">
        <v>7</v>
      </c>
    </row>
    <row r="1613" spans="1:5" x14ac:dyDescent="0.35">
      <c r="A1613" t="s">
        <v>5</v>
      </c>
      <c r="B1613" s="1" t="s">
        <v>6</v>
      </c>
      <c r="C1613" s="2">
        <v>39240</v>
      </c>
      <c r="D1613">
        <v>54.8</v>
      </c>
      <c r="E1613" s="3" t="s">
        <v>7</v>
      </c>
    </row>
    <row r="1614" spans="1:5" x14ac:dyDescent="0.35">
      <c r="A1614" t="s">
        <v>5</v>
      </c>
      <c r="B1614" s="1" t="s">
        <v>6</v>
      </c>
      <c r="C1614" s="2">
        <v>39241</v>
      </c>
      <c r="D1614">
        <v>44.5</v>
      </c>
      <c r="E1614" s="3" t="s">
        <v>7</v>
      </c>
    </row>
    <row r="1615" spans="1:5" x14ac:dyDescent="0.35">
      <c r="A1615" t="s">
        <v>5</v>
      </c>
      <c r="B1615" s="1" t="s">
        <v>6</v>
      </c>
      <c r="C1615" s="2">
        <v>39242</v>
      </c>
      <c r="D1615">
        <v>37.299999999999997</v>
      </c>
      <c r="E1615" s="3" t="s">
        <v>7</v>
      </c>
    </row>
    <row r="1616" spans="1:5" x14ac:dyDescent="0.35">
      <c r="A1616" t="s">
        <v>5</v>
      </c>
      <c r="B1616" s="1" t="s">
        <v>6</v>
      </c>
      <c r="C1616" s="2">
        <v>39243</v>
      </c>
      <c r="D1616">
        <v>32.299999999999997</v>
      </c>
      <c r="E1616" s="3" t="s">
        <v>7</v>
      </c>
    </row>
    <row r="1617" spans="1:5" x14ac:dyDescent="0.35">
      <c r="A1617" t="s">
        <v>5</v>
      </c>
      <c r="B1617" s="1" t="s">
        <v>6</v>
      </c>
      <c r="C1617" s="2">
        <v>39244</v>
      </c>
      <c r="D1617">
        <v>26.4</v>
      </c>
      <c r="E1617" s="3" t="s">
        <v>7</v>
      </c>
    </row>
    <row r="1618" spans="1:5" x14ac:dyDescent="0.35">
      <c r="A1618" t="s">
        <v>5</v>
      </c>
      <c r="B1618" s="1" t="s">
        <v>6</v>
      </c>
      <c r="C1618" s="2">
        <v>39245</v>
      </c>
      <c r="D1618">
        <v>23.5</v>
      </c>
      <c r="E1618" s="3" t="s">
        <v>7</v>
      </c>
    </row>
    <row r="1619" spans="1:5" x14ac:dyDescent="0.35">
      <c r="A1619" t="s">
        <v>5</v>
      </c>
      <c r="B1619" s="1" t="s">
        <v>6</v>
      </c>
      <c r="C1619" s="2">
        <v>39246</v>
      </c>
      <c r="D1619">
        <v>20.9</v>
      </c>
      <c r="E1619" s="3" t="s">
        <v>7</v>
      </c>
    </row>
    <row r="1620" spans="1:5" x14ac:dyDescent="0.35">
      <c r="A1620" t="s">
        <v>5</v>
      </c>
      <c r="B1620" s="1" t="s">
        <v>6</v>
      </c>
      <c r="C1620" s="2">
        <v>39247</v>
      </c>
      <c r="D1620">
        <v>18.3</v>
      </c>
      <c r="E1620" s="3" t="s">
        <v>7</v>
      </c>
    </row>
    <row r="1621" spans="1:5" x14ac:dyDescent="0.35">
      <c r="A1621" t="s">
        <v>5</v>
      </c>
      <c r="B1621" s="1" t="s">
        <v>6</v>
      </c>
      <c r="C1621" s="2">
        <v>39248</v>
      </c>
      <c r="D1621">
        <v>17.100000000000001</v>
      </c>
      <c r="E1621" s="3" t="s">
        <v>7</v>
      </c>
    </row>
    <row r="1622" spans="1:5" x14ac:dyDescent="0.35">
      <c r="A1622" t="s">
        <v>5</v>
      </c>
      <c r="B1622" s="1" t="s">
        <v>6</v>
      </c>
      <c r="C1622" s="2">
        <v>39249</v>
      </c>
      <c r="D1622">
        <v>14.9</v>
      </c>
      <c r="E1622" s="3" t="s">
        <v>7</v>
      </c>
    </row>
    <row r="1623" spans="1:5" x14ac:dyDescent="0.35">
      <c r="A1623" t="s">
        <v>5</v>
      </c>
      <c r="B1623" s="1" t="s">
        <v>6</v>
      </c>
      <c r="C1623" s="2">
        <v>39250</v>
      </c>
      <c r="D1623">
        <v>14</v>
      </c>
      <c r="E1623" s="3" t="s">
        <v>7</v>
      </c>
    </row>
    <row r="1624" spans="1:5" x14ac:dyDescent="0.35">
      <c r="A1624" t="s">
        <v>5</v>
      </c>
      <c r="B1624" s="1" t="s">
        <v>6</v>
      </c>
      <c r="C1624" s="2">
        <v>39251</v>
      </c>
      <c r="D1624">
        <v>19.3</v>
      </c>
      <c r="E1624" s="3" t="s">
        <v>7</v>
      </c>
    </row>
    <row r="1625" spans="1:5" x14ac:dyDescent="0.35">
      <c r="A1625" t="s">
        <v>5</v>
      </c>
      <c r="B1625" s="1" t="s">
        <v>6</v>
      </c>
      <c r="C1625" s="2">
        <v>39252</v>
      </c>
      <c r="D1625">
        <v>15.7</v>
      </c>
      <c r="E1625" s="3" t="s">
        <v>7</v>
      </c>
    </row>
    <row r="1626" spans="1:5" x14ac:dyDescent="0.35">
      <c r="A1626" t="s">
        <v>5</v>
      </c>
      <c r="B1626" s="1" t="s">
        <v>6</v>
      </c>
      <c r="C1626" s="2">
        <v>39253</v>
      </c>
      <c r="D1626">
        <v>15.4</v>
      </c>
      <c r="E1626" s="3" t="s">
        <v>7</v>
      </c>
    </row>
    <row r="1627" spans="1:5" x14ac:dyDescent="0.35">
      <c r="A1627" t="s">
        <v>5</v>
      </c>
      <c r="B1627" s="1" t="s">
        <v>6</v>
      </c>
      <c r="C1627" s="2">
        <v>39254</v>
      </c>
      <c r="D1627">
        <v>16.100000000000001</v>
      </c>
      <c r="E1627" s="3" t="s">
        <v>7</v>
      </c>
    </row>
    <row r="1628" spans="1:5" x14ac:dyDescent="0.35">
      <c r="A1628" t="s">
        <v>5</v>
      </c>
      <c r="B1628" s="1" t="s">
        <v>6</v>
      </c>
      <c r="C1628" s="2">
        <v>39255</v>
      </c>
      <c r="D1628">
        <v>15.2</v>
      </c>
      <c r="E1628" s="3" t="s">
        <v>7</v>
      </c>
    </row>
    <row r="1629" spans="1:5" x14ac:dyDescent="0.35">
      <c r="A1629" t="s">
        <v>5</v>
      </c>
      <c r="B1629" s="1" t="s">
        <v>6</v>
      </c>
      <c r="C1629" s="2">
        <v>39256</v>
      </c>
      <c r="D1629">
        <v>15.3</v>
      </c>
      <c r="E1629" s="3" t="s">
        <v>7</v>
      </c>
    </row>
    <row r="1630" spans="1:5" x14ac:dyDescent="0.35">
      <c r="A1630" t="s">
        <v>5</v>
      </c>
      <c r="B1630" s="1" t="s">
        <v>6</v>
      </c>
      <c r="C1630" s="2">
        <v>39257</v>
      </c>
      <c r="D1630">
        <v>14.3</v>
      </c>
      <c r="E1630" s="3" t="s">
        <v>7</v>
      </c>
    </row>
    <row r="1631" spans="1:5" x14ac:dyDescent="0.35">
      <c r="A1631" t="s">
        <v>5</v>
      </c>
      <c r="B1631" s="1" t="s">
        <v>6</v>
      </c>
      <c r="C1631" s="2">
        <v>39258</v>
      </c>
      <c r="D1631">
        <v>12.3</v>
      </c>
      <c r="E1631" s="3" t="s">
        <v>7</v>
      </c>
    </row>
    <row r="1632" spans="1:5" x14ac:dyDescent="0.35">
      <c r="A1632" t="s">
        <v>5</v>
      </c>
      <c r="B1632" s="1" t="s">
        <v>6</v>
      </c>
      <c r="C1632" s="2">
        <v>39259</v>
      </c>
      <c r="D1632">
        <v>10.6</v>
      </c>
      <c r="E1632" s="3" t="s">
        <v>7</v>
      </c>
    </row>
    <row r="1633" spans="1:5" x14ac:dyDescent="0.35">
      <c r="A1633" t="s">
        <v>5</v>
      </c>
      <c r="B1633" s="1" t="s">
        <v>6</v>
      </c>
      <c r="C1633" s="2">
        <v>39260</v>
      </c>
      <c r="D1633">
        <v>9.8800000000000008</v>
      </c>
      <c r="E1633" s="3" t="s">
        <v>7</v>
      </c>
    </row>
    <row r="1634" spans="1:5" x14ac:dyDescent="0.35">
      <c r="A1634" t="s">
        <v>5</v>
      </c>
      <c r="B1634" s="1" t="s">
        <v>6</v>
      </c>
      <c r="C1634" s="2">
        <v>39261</v>
      </c>
      <c r="D1634">
        <v>9.68</v>
      </c>
      <c r="E1634" s="3" t="s">
        <v>7</v>
      </c>
    </row>
    <row r="1635" spans="1:5" x14ac:dyDescent="0.35">
      <c r="A1635" t="s">
        <v>5</v>
      </c>
      <c r="B1635" s="1" t="s">
        <v>6</v>
      </c>
      <c r="C1635" s="2">
        <v>39262</v>
      </c>
      <c r="D1635">
        <v>9.33</v>
      </c>
      <c r="E1635" s="3" t="s">
        <v>7</v>
      </c>
    </row>
    <row r="1636" spans="1:5" x14ac:dyDescent="0.35">
      <c r="A1636" t="s">
        <v>5</v>
      </c>
      <c r="B1636" s="1" t="s">
        <v>6</v>
      </c>
      <c r="C1636" s="2">
        <v>39263</v>
      </c>
      <c r="D1636">
        <v>8.34</v>
      </c>
      <c r="E1636" s="3" t="s">
        <v>7</v>
      </c>
    </row>
    <row r="1637" spans="1:5" x14ac:dyDescent="0.35">
      <c r="A1637" t="s">
        <v>5</v>
      </c>
      <c r="B1637" s="1" t="s">
        <v>6</v>
      </c>
      <c r="C1637" s="2">
        <v>39264</v>
      </c>
      <c r="D1637">
        <v>8.0399999999999991</v>
      </c>
      <c r="E1637" s="3" t="s">
        <v>7</v>
      </c>
    </row>
    <row r="1638" spans="1:5" x14ac:dyDescent="0.35">
      <c r="A1638" t="s">
        <v>5</v>
      </c>
      <c r="B1638" s="1" t="s">
        <v>6</v>
      </c>
      <c r="C1638" s="2">
        <v>39265</v>
      </c>
      <c r="D1638">
        <v>8.48</v>
      </c>
      <c r="E1638" s="3" t="s">
        <v>7</v>
      </c>
    </row>
    <row r="1639" spans="1:5" x14ac:dyDescent="0.35">
      <c r="A1639" t="s">
        <v>5</v>
      </c>
      <c r="B1639" s="1" t="s">
        <v>6</v>
      </c>
      <c r="C1639" s="2">
        <v>39266</v>
      </c>
      <c r="D1639">
        <v>12.5</v>
      </c>
      <c r="E1639" s="3" t="s">
        <v>7</v>
      </c>
    </row>
    <row r="1640" spans="1:5" x14ac:dyDescent="0.35">
      <c r="A1640" t="s">
        <v>5</v>
      </c>
      <c r="B1640" s="1" t="s">
        <v>6</v>
      </c>
      <c r="C1640" s="2">
        <v>39267</v>
      </c>
      <c r="D1640">
        <v>24.8</v>
      </c>
      <c r="E1640" s="3" t="s">
        <v>7</v>
      </c>
    </row>
    <row r="1641" spans="1:5" x14ac:dyDescent="0.35">
      <c r="A1641" t="s">
        <v>5</v>
      </c>
      <c r="B1641" s="1" t="s">
        <v>6</v>
      </c>
      <c r="C1641" s="2">
        <v>39268</v>
      </c>
      <c r="D1641">
        <v>18.5</v>
      </c>
      <c r="E1641" s="3" t="s">
        <v>7</v>
      </c>
    </row>
    <row r="1642" spans="1:5" x14ac:dyDescent="0.35">
      <c r="A1642" t="s">
        <v>5</v>
      </c>
      <c r="B1642" s="1" t="s">
        <v>6</v>
      </c>
      <c r="C1642" s="2">
        <v>39269</v>
      </c>
      <c r="D1642">
        <v>15</v>
      </c>
      <c r="E1642" s="3" t="s">
        <v>7</v>
      </c>
    </row>
    <row r="1643" spans="1:5" x14ac:dyDescent="0.35">
      <c r="A1643" t="s">
        <v>5</v>
      </c>
      <c r="B1643" s="1" t="s">
        <v>6</v>
      </c>
      <c r="C1643" s="2">
        <v>39270</v>
      </c>
      <c r="D1643">
        <v>12</v>
      </c>
      <c r="E1643" s="3" t="s">
        <v>7</v>
      </c>
    </row>
    <row r="1644" spans="1:5" x14ac:dyDescent="0.35">
      <c r="A1644" t="s">
        <v>5</v>
      </c>
      <c r="B1644" s="1" t="s">
        <v>6</v>
      </c>
      <c r="C1644" s="2">
        <v>39271</v>
      </c>
      <c r="D1644">
        <v>9.0299999999999994</v>
      </c>
      <c r="E1644" s="3" t="s">
        <v>7</v>
      </c>
    </row>
    <row r="1645" spans="1:5" x14ac:dyDescent="0.35">
      <c r="A1645" t="s">
        <v>5</v>
      </c>
      <c r="B1645" s="1" t="s">
        <v>6</v>
      </c>
      <c r="C1645" s="2">
        <v>39272</v>
      </c>
      <c r="D1645">
        <v>7.57</v>
      </c>
      <c r="E1645" s="3" t="s">
        <v>7</v>
      </c>
    </row>
    <row r="1646" spans="1:5" x14ac:dyDescent="0.35">
      <c r="A1646" t="s">
        <v>5</v>
      </c>
      <c r="B1646" s="1" t="s">
        <v>6</v>
      </c>
      <c r="C1646" s="2">
        <v>39273</v>
      </c>
      <c r="D1646">
        <v>7.02</v>
      </c>
      <c r="E1646" s="3" t="s">
        <v>7</v>
      </c>
    </row>
    <row r="1647" spans="1:5" x14ac:dyDescent="0.35">
      <c r="A1647" t="s">
        <v>5</v>
      </c>
      <c r="B1647" s="1" t="s">
        <v>6</v>
      </c>
      <c r="C1647" s="2">
        <v>39274</v>
      </c>
      <c r="D1647">
        <v>6.72</v>
      </c>
      <c r="E1647" s="3" t="s">
        <v>7</v>
      </c>
    </row>
    <row r="1648" spans="1:5" x14ac:dyDescent="0.35">
      <c r="A1648" t="s">
        <v>5</v>
      </c>
      <c r="B1648" s="1" t="s">
        <v>6</v>
      </c>
      <c r="C1648" s="2">
        <v>39275</v>
      </c>
      <c r="D1648">
        <v>7.38</v>
      </c>
      <c r="E1648" s="3" t="s">
        <v>7</v>
      </c>
    </row>
    <row r="1649" spans="1:5" x14ac:dyDescent="0.35">
      <c r="A1649" t="s">
        <v>5</v>
      </c>
      <c r="B1649" s="1" t="s">
        <v>6</v>
      </c>
      <c r="C1649" s="2">
        <v>39276</v>
      </c>
      <c r="D1649">
        <v>6.96</v>
      </c>
      <c r="E1649" s="3" t="s">
        <v>7</v>
      </c>
    </row>
    <row r="1650" spans="1:5" x14ac:dyDescent="0.35">
      <c r="A1650" t="s">
        <v>5</v>
      </c>
      <c r="B1650" s="1" t="s">
        <v>6</v>
      </c>
      <c r="C1650" s="2">
        <v>39277</v>
      </c>
      <c r="D1650">
        <v>6.34</v>
      </c>
      <c r="E1650" s="3" t="s">
        <v>7</v>
      </c>
    </row>
    <row r="1651" spans="1:5" x14ac:dyDescent="0.35">
      <c r="A1651" t="s">
        <v>5</v>
      </c>
      <c r="B1651" s="1" t="s">
        <v>6</v>
      </c>
      <c r="C1651" s="2">
        <v>39278</v>
      </c>
      <c r="D1651">
        <v>6.32</v>
      </c>
      <c r="E1651" s="3" t="s">
        <v>7</v>
      </c>
    </row>
    <row r="1652" spans="1:5" x14ac:dyDescent="0.35">
      <c r="A1652" t="s">
        <v>5</v>
      </c>
      <c r="B1652" s="1" t="s">
        <v>6</v>
      </c>
      <c r="C1652" s="2">
        <v>39279</v>
      </c>
      <c r="D1652">
        <v>6.48</v>
      </c>
      <c r="E1652" s="3" t="s">
        <v>7</v>
      </c>
    </row>
    <row r="1653" spans="1:5" x14ac:dyDescent="0.35">
      <c r="A1653" t="s">
        <v>5</v>
      </c>
      <c r="B1653" s="1" t="s">
        <v>6</v>
      </c>
      <c r="C1653" s="2">
        <v>39280</v>
      </c>
      <c r="D1653">
        <v>6.3</v>
      </c>
      <c r="E1653" s="3" t="s">
        <v>7</v>
      </c>
    </row>
    <row r="1654" spans="1:5" x14ac:dyDescent="0.35">
      <c r="A1654" t="s">
        <v>5</v>
      </c>
      <c r="B1654" s="1" t="s">
        <v>6</v>
      </c>
      <c r="C1654" s="2">
        <v>39281</v>
      </c>
      <c r="D1654">
        <v>6.23</v>
      </c>
      <c r="E1654" s="3" t="s">
        <v>7</v>
      </c>
    </row>
    <row r="1655" spans="1:5" x14ac:dyDescent="0.35">
      <c r="A1655" t="s">
        <v>5</v>
      </c>
      <c r="B1655" s="1" t="s">
        <v>6</v>
      </c>
      <c r="C1655" s="2">
        <v>39282</v>
      </c>
      <c r="D1655">
        <v>8.2799999999999994</v>
      </c>
      <c r="E1655" s="3" t="s">
        <v>7</v>
      </c>
    </row>
    <row r="1656" spans="1:5" x14ac:dyDescent="0.35">
      <c r="A1656" t="s">
        <v>5</v>
      </c>
      <c r="B1656" s="1" t="s">
        <v>6</v>
      </c>
      <c r="C1656" s="2">
        <v>39283</v>
      </c>
      <c r="D1656">
        <v>19.5</v>
      </c>
      <c r="E1656" s="3" t="s">
        <v>7</v>
      </c>
    </row>
    <row r="1657" spans="1:5" x14ac:dyDescent="0.35">
      <c r="A1657" t="s">
        <v>5</v>
      </c>
      <c r="B1657" s="1" t="s">
        <v>6</v>
      </c>
      <c r="C1657" s="2">
        <v>39284</v>
      </c>
      <c r="D1657">
        <v>19</v>
      </c>
      <c r="E1657" s="3" t="s">
        <v>7</v>
      </c>
    </row>
    <row r="1658" spans="1:5" x14ac:dyDescent="0.35">
      <c r="A1658" t="s">
        <v>5</v>
      </c>
      <c r="B1658" s="1" t="s">
        <v>6</v>
      </c>
      <c r="C1658" s="2">
        <v>39285</v>
      </c>
      <c r="D1658">
        <v>15.3</v>
      </c>
      <c r="E1658" s="3" t="s">
        <v>7</v>
      </c>
    </row>
    <row r="1659" spans="1:5" x14ac:dyDescent="0.35">
      <c r="A1659" t="s">
        <v>5</v>
      </c>
      <c r="B1659" s="1" t="s">
        <v>6</v>
      </c>
      <c r="C1659" s="2">
        <v>39286</v>
      </c>
      <c r="D1659">
        <v>12.8</v>
      </c>
      <c r="E1659" s="3" t="s">
        <v>7</v>
      </c>
    </row>
    <row r="1660" spans="1:5" x14ac:dyDescent="0.35">
      <c r="A1660" t="s">
        <v>5</v>
      </c>
      <c r="B1660" s="1" t="s">
        <v>6</v>
      </c>
      <c r="C1660" s="2">
        <v>39287</v>
      </c>
      <c r="D1660">
        <v>12.2</v>
      </c>
      <c r="E1660" s="3" t="s">
        <v>7</v>
      </c>
    </row>
    <row r="1661" spans="1:5" x14ac:dyDescent="0.35">
      <c r="A1661" t="s">
        <v>5</v>
      </c>
      <c r="B1661" s="1" t="s">
        <v>6</v>
      </c>
      <c r="C1661" s="2">
        <v>39288</v>
      </c>
      <c r="D1661">
        <v>9.7200000000000006</v>
      </c>
      <c r="E1661" s="3" t="s">
        <v>7</v>
      </c>
    </row>
    <row r="1662" spans="1:5" x14ac:dyDescent="0.35">
      <c r="A1662" t="s">
        <v>5</v>
      </c>
      <c r="B1662" s="1" t="s">
        <v>6</v>
      </c>
      <c r="C1662" s="2">
        <v>39289</v>
      </c>
      <c r="D1662">
        <v>8.59</v>
      </c>
      <c r="E1662" s="3" t="s">
        <v>7</v>
      </c>
    </row>
    <row r="1663" spans="1:5" x14ac:dyDescent="0.35">
      <c r="A1663" t="s">
        <v>5</v>
      </c>
      <c r="B1663" s="1" t="s">
        <v>6</v>
      </c>
      <c r="C1663" s="2">
        <v>39290</v>
      </c>
      <c r="D1663">
        <v>7.6</v>
      </c>
      <c r="E1663" s="3" t="s">
        <v>7</v>
      </c>
    </row>
    <row r="1664" spans="1:5" x14ac:dyDescent="0.35">
      <c r="A1664" t="s">
        <v>5</v>
      </c>
      <c r="B1664" s="1" t="s">
        <v>6</v>
      </c>
      <c r="C1664" s="2">
        <v>39291</v>
      </c>
      <c r="D1664">
        <v>6.9</v>
      </c>
      <c r="E1664" s="3" t="s">
        <v>7</v>
      </c>
    </row>
    <row r="1665" spans="1:5" x14ac:dyDescent="0.35">
      <c r="A1665" t="s">
        <v>5</v>
      </c>
      <c r="B1665" s="1" t="s">
        <v>6</v>
      </c>
      <c r="C1665" s="2">
        <v>39292</v>
      </c>
      <c r="D1665">
        <v>6.7</v>
      </c>
      <c r="E1665" s="3" t="s">
        <v>7</v>
      </c>
    </row>
    <row r="1666" spans="1:5" x14ac:dyDescent="0.35">
      <c r="A1666" t="s">
        <v>5</v>
      </c>
      <c r="B1666" s="1" t="s">
        <v>6</v>
      </c>
      <c r="C1666" s="2">
        <v>39293</v>
      </c>
      <c r="D1666">
        <v>6.58</v>
      </c>
      <c r="E1666" s="3" t="s">
        <v>7</v>
      </c>
    </row>
    <row r="1667" spans="1:5" x14ac:dyDescent="0.35">
      <c r="A1667" t="s">
        <v>5</v>
      </c>
      <c r="B1667" s="1" t="s">
        <v>6</v>
      </c>
      <c r="C1667" s="2">
        <v>39294</v>
      </c>
      <c r="D1667">
        <v>6.47</v>
      </c>
      <c r="E1667" s="3" t="s">
        <v>7</v>
      </c>
    </row>
    <row r="1668" spans="1:5" x14ac:dyDescent="0.35">
      <c r="A1668" t="s">
        <v>5</v>
      </c>
      <c r="B1668" s="1" t="s">
        <v>6</v>
      </c>
      <c r="C1668" s="2">
        <v>39295</v>
      </c>
      <c r="D1668">
        <v>6.6</v>
      </c>
      <c r="E1668" s="3" t="s">
        <v>7</v>
      </c>
    </row>
    <row r="1669" spans="1:5" x14ac:dyDescent="0.35">
      <c r="A1669" t="s">
        <v>5</v>
      </c>
      <c r="B1669" s="1" t="s">
        <v>6</v>
      </c>
      <c r="C1669" s="2">
        <v>39296</v>
      </c>
      <c r="D1669">
        <v>6.66</v>
      </c>
      <c r="E1669" s="3" t="s">
        <v>7</v>
      </c>
    </row>
    <row r="1670" spans="1:5" x14ac:dyDescent="0.35">
      <c r="A1670" t="s">
        <v>5</v>
      </c>
      <c r="B1670" s="1" t="s">
        <v>6</v>
      </c>
      <c r="C1670" s="2">
        <v>39297</v>
      </c>
      <c r="D1670">
        <v>6.44</v>
      </c>
      <c r="E1670" s="3" t="s">
        <v>7</v>
      </c>
    </row>
    <row r="1671" spans="1:5" x14ac:dyDescent="0.35">
      <c r="A1671" t="s">
        <v>5</v>
      </c>
      <c r="B1671" s="1" t="s">
        <v>6</v>
      </c>
      <c r="C1671" s="2">
        <v>39298</v>
      </c>
      <c r="D1671">
        <v>9.61</v>
      </c>
      <c r="E1671" s="3" t="s">
        <v>7</v>
      </c>
    </row>
    <row r="1672" spans="1:5" x14ac:dyDescent="0.35">
      <c r="A1672" t="s">
        <v>5</v>
      </c>
      <c r="B1672" s="1" t="s">
        <v>6</v>
      </c>
      <c r="C1672" s="2">
        <v>39299</v>
      </c>
      <c r="D1672">
        <v>7.5</v>
      </c>
      <c r="E1672" s="3" t="s">
        <v>7</v>
      </c>
    </row>
    <row r="1673" spans="1:5" x14ac:dyDescent="0.35">
      <c r="A1673" t="s">
        <v>5</v>
      </c>
      <c r="B1673" s="1" t="s">
        <v>6</v>
      </c>
      <c r="C1673" s="2">
        <v>39300</v>
      </c>
      <c r="D1673">
        <v>7.08</v>
      </c>
      <c r="E1673" s="3" t="s">
        <v>7</v>
      </c>
    </row>
    <row r="1674" spans="1:5" x14ac:dyDescent="0.35">
      <c r="A1674" t="s">
        <v>5</v>
      </c>
      <c r="B1674" s="1" t="s">
        <v>6</v>
      </c>
      <c r="C1674" s="2">
        <v>39301</v>
      </c>
      <c r="D1674">
        <v>7.36</v>
      </c>
      <c r="E1674" s="3" t="s">
        <v>7</v>
      </c>
    </row>
    <row r="1675" spans="1:5" x14ac:dyDescent="0.35">
      <c r="A1675" t="s">
        <v>5</v>
      </c>
      <c r="B1675" s="1" t="s">
        <v>6</v>
      </c>
      <c r="C1675" s="2">
        <v>39302</v>
      </c>
      <c r="D1675">
        <v>8.3800000000000008</v>
      </c>
      <c r="E1675" s="3" t="s">
        <v>7</v>
      </c>
    </row>
    <row r="1676" spans="1:5" x14ac:dyDescent="0.35">
      <c r="A1676" t="s">
        <v>5</v>
      </c>
      <c r="B1676" s="1" t="s">
        <v>6</v>
      </c>
      <c r="C1676" s="2">
        <v>39303</v>
      </c>
      <c r="D1676">
        <v>9.4600000000000009</v>
      </c>
      <c r="E1676" s="3" t="s">
        <v>7</v>
      </c>
    </row>
    <row r="1677" spans="1:5" x14ac:dyDescent="0.35">
      <c r="A1677" t="s">
        <v>5</v>
      </c>
      <c r="B1677" s="1" t="s">
        <v>6</v>
      </c>
      <c r="C1677" s="2">
        <v>39304</v>
      </c>
      <c r="D1677">
        <v>6.78</v>
      </c>
      <c r="E1677" s="3" t="s">
        <v>7</v>
      </c>
    </row>
    <row r="1678" spans="1:5" x14ac:dyDescent="0.35">
      <c r="A1678" t="s">
        <v>5</v>
      </c>
      <c r="B1678" s="1" t="s">
        <v>6</v>
      </c>
      <c r="C1678" s="2">
        <v>39305</v>
      </c>
      <c r="D1678">
        <v>6</v>
      </c>
      <c r="E1678" s="3" t="s">
        <v>7</v>
      </c>
    </row>
    <row r="1679" spans="1:5" x14ac:dyDescent="0.35">
      <c r="A1679" t="s">
        <v>5</v>
      </c>
      <c r="B1679" s="1" t="s">
        <v>6</v>
      </c>
      <c r="C1679" s="2">
        <v>39306</v>
      </c>
      <c r="D1679">
        <v>6.15</v>
      </c>
      <c r="E1679" s="3" t="s">
        <v>7</v>
      </c>
    </row>
    <row r="1680" spans="1:5" x14ac:dyDescent="0.35">
      <c r="A1680" t="s">
        <v>5</v>
      </c>
      <c r="B1680" s="1" t="s">
        <v>6</v>
      </c>
      <c r="C1680" s="2">
        <v>39307</v>
      </c>
      <c r="D1680">
        <v>6.28</v>
      </c>
      <c r="E1680" s="3" t="s">
        <v>7</v>
      </c>
    </row>
    <row r="1681" spans="1:5" x14ac:dyDescent="0.35">
      <c r="A1681" t="s">
        <v>5</v>
      </c>
      <c r="B1681" s="1" t="s">
        <v>6</v>
      </c>
      <c r="C1681" s="2">
        <v>39308</v>
      </c>
      <c r="D1681">
        <v>6.21</v>
      </c>
      <c r="E1681" s="3" t="s">
        <v>7</v>
      </c>
    </row>
    <row r="1682" spans="1:5" x14ac:dyDescent="0.35">
      <c r="A1682" t="s">
        <v>5</v>
      </c>
      <c r="B1682" s="1" t="s">
        <v>6</v>
      </c>
      <c r="C1682" s="2">
        <v>39309</v>
      </c>
      <c r="D1682">
        <v>5.79</v>
      </c>
      <c r="E1682" s="3" t="s">
        <v>7</v>
      </c>
    </row>
    <row r="1683" spans="1:5" x14ac:dyDescent="0.35">
      <c r="A1683" t="s">
        <v>5</v>
      </c>
      <c r="B1683" s="1" t="s">
        <v>6</v>
      </c>
      <c r="C1683" s="2">
        <v>39310</v>
      </c>
      <c r="D1683">
        <v>5.45</v>
      </c>
      <c r="E1683" s="3" t="s">
        <v>7</v>
      </c>
    </row>
    <row r="1684" spans="1:5" x14ac:dyDescent="0.35">
      <c r="A1684" t="s">
        <v>5</v>
      </c>
      <c r="B1684" s="1" t="s">
        <v>6</v>
      </c>
      <c r="C1684" s="2">
        <v>39311</v>
      </c>
      <c r="D1684">
        <v>5.23</v>
      </c>
      <c r="E1684" s="3" t="s">
        <v>7</v>
      </c>
    </row>
    <row r="1685" spans="1:5" x14ac:dyDescent="0.35">
      <c r="A1685" t="s">
        <v>5</v>
      </c>
      <c r="B1685" s="1" t="s">
        <v>6</v>
      </c>
      <c r="C1685" s="2">
        <v>39312</v>
      </c>
      <c r="D1685">
        <v>5.36</v>
      </c>
      <c r="E1685" s="3" t="s">
        <v>7</v>
      </c>
    </row>
    <row r="1686" spans="1:5" x14ac:dyDescent="0.35">
      <c r="A1686" t="s">
        <v>5</v>
      </c>
      <c r="B1686" s="1" t="s">
        <v>6</v>
      </c>
      <c r="C1686" s="2">
        <v>39313</v>
      </c>
      <c r="D1686">
        <v>5.1100000000000003</v>
      </c>
      <c r="E1686" s="3" t="s">
        <v>7</v>
      </c>
    </row>
    <row r="1687" spans="1:5" x14ac:dyDescent="0.35">
      <c r="A1687" t="s">
        <v>5</v>
      </c>
      <c r="B1687" s="1" t="s">
        <v>6</v>
      </c>
      <c r="C1687" s="2">
        <v>39314</v>
      </c>
      <c r="D1687">
        <v>4.5599999999999996</v>
      </c>
      <c r="E1687" s="3" t="s">
        <v>7</v>
      </c>
    </row>
    <row r="1688" spans="1:5" x14ac:dyDescent="0.35">
      <c r="A1688" t="s">
        <v>5</v>
      </c>
      <c r="B1688" s="1" t="s">
        <v>6</v>
      </c>
      <c r="C1688" s="2">
        <v>39315</v>
      </c>
      <c r="D1688">
        <v>4.37</v>
      </c>
      <c r="E1688" s="3" t="s">
        <v>7</v>
      </c>
    </row>
    <row r="1689" spans="1:5" x14ac:dyDescent="0.35">
      <c r="A1689" t="s">
        <v>5</v>
      </c>
      <c r="B1689" s="1" t="s">
        <v>6</v>
      </c>
      <c r="C1689" s="2">
        <v>39316</v>
      </c>
      <c r="D1689">
        <v>4.18</v>
      </c>
      <c r="E1689" s="3" t="s">
        <v>7</v>
      </c>
    </row>
    <row r="1690" spans="1:5" x14ac:dyDescent="0.35">
      <c r="A1690" t="s">
        <v>5</v>
      </c>
      <c r="B1690" s="1" t="s">
        <v>6</v>
      </c>
      <c r="C1690" s="2">
        <v>39317</v>
      </c>
      <c r="D1690">
        <v>4.09</v>
      </c>
      <c r="E1690" s="3" t="s">
        <v>7</v>
      </c>
    </row>
    <row r="1691" spans="1:5" x14ac:dyDescent="0.35">
      <c r="A1691" t="s">
        <v>5</v>
      </c>
      <c r="B1691" s="1" t="s">
        <v>6</v>
      </c>
      <c r="C1691" s="2">
        <v>39318</v>
      </c>
      <c r="D1691">
        <v>4.53</v>
      </c>
      <c r="E1691" s="3" t="s">
        <v>7</v>
      </c>
    </row>
    <row r="1692" spans="1:5" x14ac:dyDescent="0.35">
      <c r="A1692" t="s">
        <v>5</v>
      </c>
      <c r="B1692" s="1" t="s">
        <v>6</v>
      </c>
      <c r="C1692" s="2">
        <v>39319</v>
      </c>
      <c r="D1692">
        <v>4.5</v>
      </c>
      <c r="E1692" s="3" t="s">
        <v>7</v>
      </c>
    </row>
    <row r="1693" spans="1:5" x14ac:dyDescent="0.35">
      <c r="A1693" t="s">
        <v>5</v>
      </c>
      <c r="B1693" s="1" t="s">
        <v>6</v>
      </c>
      <c r="C1693" s="2">
        <v>39320</v>
      </c>
      <c r="D1693">
        <v>4.1100000000000003</v>
      </c>
      <c r="E1693" s="3" t="s">
        <v>7</v>
      </c>
    </row>
    <row r="1694" spans="1:5" x14ac:dyDescent="0.35">
      <c r="A1694" t="s">
        <v>5</v>
      </c>
      <c r="B1694" s="1" t="s">
        <v>6</v>
      </c>
      <c r="C1694" s="2">
        <v>39321</v>
      </c>
      <c r="D1694">
        <v>4.12</v>
      </c>
      <c r="E1694" s="3" t="s">
        <v>7</v>
      </c>
    </row>
    <row r="1695" spans="1:5" x14ac:dyDescent="0.35">
      <c r="A1695" t="s">
        <v>5</v>
      </c>
      <c r="B1695" s="1" t="s">
        <v>6</v>
      </c>
      <c r="C1695" s="2">
        <v>39322</v>
      </c>
      <c r="D1695">
        <v>4.1399999999999997</v>
      </c>
      <c r="E1695" s="3" t="s">
        <v>7</v>
      </c>
    </row>
    <row r="1696" spans="1:5" x14ac:dyDescent="0.35">
      <c r="A1696" t="s">
        <v>5</v>
      </c>
      <c r="B1696" s="1" t="s">
        <v>6</v>
      </c>
      <c r="C1696" s="2">
        <v>39323</v>
      </c>
      <c r="D1696">
        <v>3.94</v>
      </c>
      <c r="E1696" s="3" t="s">
        <v>7</v>
      </c>
    </row>
    <row r="1697" spans="1:5" x14ac:dyDescent="0.35">
      <c r="A1697" t="s">
        <v>5</v>
      </c>
      <c r="B1697" s="1" t="s">
        <v>6</v>
      </c>
      <c r="C1697" s="2">
        <v>39324</v>
      </c>
      <c r="D1697">
        <v>4.3600000000000003</v>
      </c>
      <c r="E1697" s="3" t="s">
        <v>7</v>
      </c>
    </row>
    <row r="1698" spans="1:5" x14ac:dyDescent="0.35">
      <c r="A1698" t="s">
        <v>5</v>
      </c>
      <c r="B1698" s="1" t="s">
        <v>6</v>
      </c>
      <c r="C1698" s="2">
        <v>39325</v>
      </c>
      <c r="D1698">
        <v>5.91</v>
      </c>
      <c r="E1698" s="3" t="s">
        <v>7</v>
      </c>
    </row>
    <row r="1699" spans="1:5" x14ac:dyDescent="0.35">
      <c r="A1699" t="s">
        <v>5</v>
      </c>
      <c r="B1699" s="1" t="s">
        <v>6</v>
      </c>
      <c r="C1699" s="2">
        <v>39326</v>
      </c>
      <c r="D1699">
        <v>4.53</v>
      </c>
      <c r="E1699" s="3" t="s">
        <v>7</v>
      </c>
    </row>
    <row r="1700" spans="1:5" x14ac:dyDescent="0.35">
      <c r="A1700" t="s">
        <v>5</v>
      </c>
      <c r="B1700" s="1" t="s">
        <v>6</v>
      </c>
      <c r="C1700" s="2">
        <v>39327</v>
      </c>
      <c r="D1700">
        <v>3.88</v>
      </c>
      <c r="E1700" s="3" t="s">
        <v>7</v>
      </c>
    </row>
    <row r="1701" spans="1:5" x14ac:dyDescent="0.35">
      <c r="A1701" t="s">
        <v>5</v>
      </c>
      <c r="B1701" s="1" t="s">
        <v>6</v>
      </c>
      <c r="C1701" s="2">
        <v>39328</v>
      </c>
      <c r="D1701">
        <v>3.61</v>
      </c>
      <c r="E1701" s="3" t="s">
        <v>7</v>
      </c>
    </row>
    <row r="1702" spans="1:5" x14ac:dyDescent="0.35">
      <c r="A1702" t="s">
        <v>5</v>
      </c>
      <c r="B1702" s="1" t="s">
        <v>6</v>
      </c>
      <c r="C1702" s="2">
        <v>39329</v>
      </c>
      <c r="D1702">
        <v>3.41</v>
      </c>
      <c r="E1702" s="3" t="s">
        <v>7</v>
      </c>
    </row>
    <row r="1703" spans="1:5" x14ac:dyDescent="0.35">
      <c r="A1703" t="s">
        <v>5</v>
      </c>
      <c r="B1703" s="1" t="s">
        <v>6</v>
      </c>
      <c r="C1703" s="2">
        <v>39330</v>
      </c>
      <c r="D1703">
        <v>3.2</v>
      </c>
      <c r="E1703" s="3" t="s">
        <v>7</v>
      </c>
    </row>
    <row r="1704" spans="1:5" x14ac:dyDescent="0.35">
      <c r="A1704" t="s">
        <v>5</v>
      </c>
      <c r="B1704" s="1" t="s">
        <v>6</v>
      </c>
      <c r="C1704" s="2">
        <v>39331</v>
      </c>
      <c r="D1704">
        <v>2.97</v>
      </c>
      <c r="E1704" s="3" t="s">
        <v>7</v>
      </c>
    </row>
    <row r="1705" spans="1:5" x14ac:dyDescent="0.35">
      <c r="A1705" t="s">
        <v>5</v>
      </c>
      <c r="B1705" s="1" t="s">
        <v>6</v>
      </c>
      <c r="C1705" s="2">
        <v>39332</v>
      </c>
      <c r="D1705">
        <v>2.89</v>
      </c>
      <c r="E1705" s="3" t="s">
        <v>7</v>
      </c>
    </row>
    <row r="1706" spans="1:5" x14ac:dyDescent="0.35">
      <c r="A1706" t="s">
        <v>5</v>
      </c>
      <c r="B1706" s="1" t="s">
        <v>6</v>
      </c>
      <c r="C1706" s="2">
        <v>39333</v>
      </c>
      <c r="D1706">
        <v>2.94</v>
      </c>
      <c r="E1706" s="3" t="s">
        <v>7</v>
      </c>
    </row>
    <row r="1707" spans="1:5" x14ac:dyDescent="0.35">
      <c r="A1707" t="s">
        <v>5</v>
      </c>
      <c r="B1707" s="1" t="s">
        <v>6</v>
      </c>
      <c r="C1707" s="2">
        <v>39334</v>
      </c>
      <c r="D1707">
        <v>3.11</v>
      </c>
      <c r="E1707" s="3" t="s">
        <v>7</v>
      </c>
    </row>
    <row r="1708" spans="1:5" x14ac:dyDescent="0.35">
      <c r="A1708" t="s">
        <v>5</v>
      </c>
      <c r="B1708" s="1" t="s">
        <v>6</v>
      </c>
      <c r="C1708" s="2">
        <v>39335</v>
      </c>
      <c r="D1708">
        <v>3.91</v>
      </c>
      <c r="E1708" s="3" t="s">
        <v>7</v>
      </c>
    </row>
    <row r="1709" spans="1:5" x14ac:dyDescent="0.35">
      <c r="A1709" t="s">
        <v>5</v>
      </c>
      <c r="B1709" s="1" t="s">
        <v>6</v>
      </c>
      <c r="C1709" s="2">
        <v>39336</v>
      </c>
      <c r="D1709">
        <v>4.62</v>
      </c>
      <c r="E1709" s="3" t="s">
        <v>7</v>
      </c>
    </row>
    <row r="1710" spans="1:5" x14ac:dyDescent="0.35">
      <c r="A1710" t="s">
        <v>5</v>
      </c>
      <c r="B1710" s="1" t="s">
        <v>6</v>
      </c>
      <c r="C1710" s="2">
        <v>39337</v>
      </c>
      <c r="D1710">
        <v>7.72</v>
      </c>
      <c r="E1710" s="3" t="s">
        <v>7</v>
      </c>
    </row>
    <row r="1711" spans="1:5" x14ac:dyDescent="0.35">
      <c r="A1711" t="s">
        <v>5</v>
      </c>
      <c r="B1711" s="1" t="s">
        <v>6</v>
      </c>
      <c r="C1711" s="2">
        <v>39338</v>
      </c>
      <c r="D1711">
        <v>3.81</v>
      </c>
      <c r="E1711" s="3" t="s">
        <v>7</v>
      </c>
    </row>
    <row r="1712" spans="1:5" x14ac:dyDescent="0.35">
      <c r="A1712" t="s">
        <v>5</v>
      </c>
      <c r="B1712" s="1" t="s">
        <v>6</v>
      </c>
      <c r="C1712" s="2">
        <v>39339</v>
      </c>
      <c r="D1712">
        <v>2.81</v>
      </c>
      <c r="E1712" s="3" t="s">
        <v>7</v>
      </c>
    </row>
    <row r="1713" spans="1:5" x14ac:dyDescent="0.35">
      <c r="A1713" t="s">
        <v>5</v>
      </c>
      <c r="B1713" s="1" t="s">
        <v>6</v>
      </c>
      <c r="C1713" s="2">
        <v>39340</v>
      </c>
      <c r="D1713">
        <v>2.81</v>
      </c>
      <c r="E1713" s="3" t="s">
        <v>7</v>
      </c>
    </row>
    <row r="1714" spans="1:5" x14ac:dyDescent="0.35">
      <c r="A1714" t="s">
        <v>5</v>
      </c>
      <c r="B1714" s="1" t="s">
        <v>6</v>
      </c>
      <c r="C1714" s="2">
        <v>39341</v>
      </c>
      <c r="D1714">
        <v>2.98</v>
      </c>
      <c r="E1714" s="3" t="s">
        <v>7</v>
      </c>
    </row>
    <row r="1715" spans="1:5" x14ac:dyDescent="0.35">
      <c r="A1715" t="s">
        <v>5</v>
      </c>
      <c r="B1715" s="1" t="s">
        <v>6</v>
      </c>
      <c r="C1715" s="2">
        <v>39342</v>
      </c>
      <c r="D1715">
        <v>2.66</v>
      </c>
      <c r="E1715" s="3" t="s">
        <v>7</v>
      </c>
    </row>
    <row r="1716" spans="1:5" x14ac:dyDescent="0.35">
      <c r="A1716" t="s">
        <v>5</v>
      </c>
      <c r="B1716" s="1" t="s">
        <v>6</v>
      </c>
      <c r="C1716" s="2">
        <v>39343</v>
      </c>
      <c r="D1716">
        <v>2.35</v>
      </c>
      <c r="E1716" s="3" t="s">
        <v>7</v>
      </c>
    </row>
    <row r="1717" spans="1:5" x14ac:dyDescent="0.35">
      <c r="A1717" t="s">
        <v>5</v>
      </c>
      <c r="B1717" s="1" t="s">
        <v>6</v>
      </c>
      <c r="C1717" s="2">
        <v>39344</v>
      </c>
      <c r="D1717">
        <v>2.31</v>
      </c>
      <c r="E1717" s="3" t="s">
        <v>7</v>
      </c>
    </row>
    <row r="1718" spans="1:5" x14ac:dyDescent="0.35">
      <c r="A1718" t="s">
        <v>5</v>
      </c>
      <c r="B1718" s="1" t="s">
        <v>6</v>
      </c>
      <c r="C1718" s="2">
        <v>39345</v>
      </c>
      <c r="D1718">
        <v>2.3199999999999998</v>
      </c>
      <c r="E1718" s="3" t="s">
        <v>7</v>
      </c>
    </row>
    <row r="1719" spans="1:5" x14ac:dyDescent="0.35">
      <c r="A1719" t="s">
        <v>5</v>
      </c>
      <c r="B1719" s="1" t="s">
        <v>6</v>
      </c>
      <c r="C1719" s="2">
        <v>39346</v>
      </c>
      <c r="D1719">
        <v>2.3199999999999998</v>
      </c>
      <c r="E1719" s="3" t="s">
        <v>7</v>
      </c>
    </row>
    <row r="1720" spans="1:5" x14ac:dyDescent="0.35">
      <c r="A1720" t="s">
        <v>5</v>
      </c>
      <c r="B1720" s="1" t="s">
        <v>6</v>
      </c>
      <c r="C1720" s="2">
        <v>39347</v>
      </c>
      <c r="D1720">
        <v>2.33</v>
      </c>
      <c r="E1720" s="3" t="s">
        <v>7</v>
      </c>
    </row>
    <row r="1721" spans="1:5" x14ac:dyDescent="0.35">
      <c r="A1721" t="s">
        <v>5</v>
      </c>
      <c r="B1721" s="1" t="s">
        <v>6</v>
      </c>
      <c r="C1721" s="2">
        <v>39348</v>
      </c>
      <c r="D1721">
        <v>2.21</v>
      </c>
      <c r="E1721" s="3" t="s">
        <v>7</v>
      </c>
    </row>
    <row r="1722" spans="1:5" x14ac:dyDescent="0.35">
      <c r="A1722" t="s">
        <v>5</v>
      </c>
      <c r="B1722" s="1" t="s">
        <v>6</v>
      </c>
      <c r="C1722" s="2">
        <v>39349</v>
      </c>
      <c r="D1722">
        <v>2</v>
      </c>
      <c r="E1722" s="3" t="s">
        <v>7</v>
      </c>
    </row>
    <row r="1723" spans="1:5" x14ac:dyDescent="0.35">
      <c r="A1723" t="s">
        <v>5</v>
      </c>
      <c r="B1723" s="1" t="s">
        <v>6</v>
      </c>
      <c r="C1723" s="2">
        <v>39350</v>
      </c>
      <c r="D1723">
        <v>1.75</v>
      </c>
      <c r="E1723" s="3" t="s">
        <v>7</v>
      </c>
    </row>
    <row r="1724" spans="1:5" x14ac:dyDescent="0.35">
      <c r="A1724" t="s">
        <v>5</v>
      </c>
      <c r="B1724" s="1" t="s">
        <v>6</v>
      </c>
      <c r="C1724" s="2">
        <v>39351</v>
      </c>
      <c r="D1724">
        <v>1.65</v>
      </c>
      <c r="E1724" s="3" t="s">
        <v>7</v>
      </c>
    </row>
    <row r="1725" spans="1:5" x14ac:dyDescent="0.35">
      <c r="A1725" t="s">
        <v>5</v>
      </c>
      <c r="B1725" s="1" t="s">
        <v>6</v>
      </c>
      <c r="C1725" s="2">
        <v>39352</v>
      </c>
      <c r="D1725">
        <v>1.65</v>
      </c>
      <c r="E1725" s="3" t="s">
        <v>7</v>
      </c>
    </row>
    <row r="1726" spans="1:5" x14ac:dyDescent="0.35">
      <c r="A1726" t="s">
        <v>5</v>
      </c>
      <c r="B1726" s="1" t="s">
        <v>6</v>
      </c>
      <c r="C1726" s="2">
        <v>39353</v>
      </c>
      <c r="D1726">
        <v>4.95</v>
      </c>
      <c r="E1726" s="3" t="s">
        <v>7</v>
      </c>
    </row>
    <row r="1727" spans="1:5" x14ac:dyDescent="0.35">
      <c r="A1727" t="s">
        <v>5</v>
      </c>
      <c r="B1727" s="1" t="s">
        <v>6</v>
      </c>
      <c r="C1727" s="2">
        <v>39354</v>
      </c>
      <c r="D1727">
        <v>4.1900000000000004</v>
      </c>
      <c r="E1727" s="3" t="s">
        <v>7</v>
      </c>
    </row>
    <row r="1728" spans="1:5" x14ac:dyDescent="0.35">
      <c r="A1728" t="s">
        <v>5</v>
      </c>
      <c r="B1728" s="1" t="s">
        <v>6</v>
      </c>
      <c r="C1728" s="2">
        <v>39355</v>
      </c>
      <c r="D1728">
        <v>3.38</v>
      </c>
      <c r="E1728" s="3" t="s">
        <v>7</v>
      </c>
    </row>
    <row r="1729" spans="1:5" x14ac:dyDescent="0.35">
      <c r="A1729" t="s">
        <v>5</v>
      </c>
      <c r="B1729" s="1" t="s">
        <v>6</v>
      </c>
      <c r="C1729" s="2">
        <v>39356</v>
      </c>
      <c r="D1729">
        <v>3.13</v>
      </c>
      <c r="E1729" s="3" t="s">
        <v>7</v>
      </c>
    </row>
    <row r="1730" spans="1:5" x14ac:dyDescent="0.35">
      <c r="A1730" t="s">
        <v>5</v>
      </c>
      <c r="B1730" s="1" t="s">
        <v>6</v>
      </c>
      <c r="C1730" s="2">
        <v>39357</v>
      </c>
      <c r="D1730">
        <v>2.93</v>
      </c>
      <c r="E1730" s="3" t="s">
        <v>7</v>
      </c>
    </row>
    <row r="1731" spans="1:5" x14ac:dyDescent="0.35">
      <c r="A1731" t="s">
        <v>5</v>
      </c>
      <c r="B1731" s="1" t="s">
        <v>6</v>
      </c>
      <c r="C1731" s="2">
        <v>39358</v>
      </c>
      <c r="D1731">
        <v>2.86</v>
      </c>
      <c r="E1731" s="3" t="s">
        <v>7</v>
      </c>
    </row>
    <row r="1732" spans="1:5" x14ac:dyDescent="0.35">
      <c r="A1732" t="s">
        <v>5</v>
      </c>
      <c r="B1732" s="1" t="s">
        <v>6</v>
      </c>
      <c r="C1732" s="2">
        <v>39359</v>
      </c>
      <c r="D1732">
        <v>2.9</v>
      </c>
      <c r="E1732" s="3" t="s">
        <v>7</v>
      </c>
    </row>
    <row r="1733" spans="1:5" x14ac:dyDescent="0.35">
      <c r="A1733" t="s">
        <v>5</v>
      </c>
      <c r="B1733" s="1" t="s">
        <v>6</v>
      </c>
      <c r="C1733" s="2">
        <v>39360</v>
      </c>
      <c r="D1733">
        <v>2.72</v>
      </c>
      <c r="E1733" s="3" t="s">
        <v>7</v>
      </c>
    </row>
    <row r="1734" spans="1:5" x14ac:dyDescent="0.35">
      <c r="A1734" t="s">
        <v>5</v>
      </c>
      <c r="B1734" s="1" t="s">
        <v>6</v>
      </c>
      <c r="C1734" s="2">
        <v>39361</v>
      </c>
      <c r="D1734">
        <v>2.68</v>
      </c>
      <c r="E1734" s="3" t="s">
        <v>7</v>
      </c>
    </row>
    <row r="1735" spans="1:5" x14ac:dyDescent="0.35">
      <c r="A1735" t="s">
        <v>5</v>
      </c>
      <c r="B1735" s="1" t="s">
        <v>6</v>
      </c>
      <c r="C1735" s="2">
        <v>39362</v>
      </c>
      <c r="D1735">
        <v>2.82</v>
      </c>
      <c r="E1735" s="3" t="s">
        <v>7</v>
      </c>
    </row>
    <row r="1736" spans="1:5" x14ac:dyDescent="0.35">
      <c r="A1736" t="s">
        <v>5</v>
      </c>
      <c r="B1736" s="1" t="s">
        <v>6</v>
      </c>
      <c r="C1736" s="2">
        <v>39363</v>
      </c>
      <c r="D1736">
        <v>2.71</v>
      </c>
      <c r="E1736" s="3" t="s">
        <v>7</v>
      </c>
    </row>
    <row r="1737" spans="1:5" x14ac:dyDescent="0.35">
      <c r="A1737" t="s">
        <v>5</v>
      </c>
      <c r="B1737" s="1" t="s">
        <v>6</v>
      </c>
      <c r="C1737" s="2">
        <v>39364</v>
      </c>
      <c r="D1737">
        <v>2.72</v>
      </c>
      <c r="E1737" s="3" t="s">
        <v>7</v>
      </c>
    </row>
    <row r="1738" spans="1:5" x14ac:dyDescent="0.35">
      <c r="A1738" t="s">
        <v>5</v>
      </c>
      <c r="B1738" s="1" t="s">
        <v>6</v>
      </c>
      <c r="C1738" s="2">
        <v>39365</v>
      </c>
      <c r="D1738">
        <v>2.75</v>
      </c>
      <c r="E1738" s="3" t="s">
        <v>7</v>
      </c>
    </row>
    <row r="1739" spans="1:5" x14ac:dyDescent="0.35">
      <c r="A1739" t="s">
        <v>5</v>
      </c>
      <c r="B1739" s="1" t="s">
        <v>6</v>
      </c>
      <c r="C1739" s="2">
        <v>39366</v>
      </c>
      <c r="D1739">
        <v>2.83</v>
      </c>
      <c r="E1739" s="3" t="s">
        <v>7</v>
      </c>
    </row>
    <row r="1740" spans="1:5" x14ac:dyDescent="0.35">
      <c r="A1740" t="s">
        <v>5</v>
      </c>
      <c r="B1740" s="1" t="s">
        <v>6</v>
      </c>
      <c r="C1740" s="2">
        <v>39367</v>
      </c>
      <c r="D1740">
        <v>15.9</v>
      </c>
      <c r="E1740" s="3" t="s">
        <v>7</v>
      </c>
    </row>
    <row r="1741" spans="1:5" x14ac:dyDescent="0.35">
      <c r="A1741" t="s">
        <v>5</v>
      </c>
      <c r="B1741" s="1" t="s">
        <v>6</v>
      </c>
      <c r="C1741" s="2">
        <v>39368</v>
      </c>
      <c r="D1741">
        <v>23.6</v>
      </c>
      <c r="E1741" s="3" t="s">
        <v>7</v>
      </c>
    </row>
    <row r="1742" spans="1:5" x14ac:dyDescent="0.35">
      <c r="A1742" t="s">
        <v>5</v>
      </c>
      <c r="B1742" s="1" t="s">
        <v>6</v>
      </c>
      <c r="C1742" s="2">
        <v>39369</v>
      </c>
      <c r="D1742">
        <v>22.9</v>
      </c>
      <c r="E1742" s="3" t="s">
        <v>7</v>
      </c>
    </row>
    <row r="1743" spans="1:5" x14ac:dyDescent="0.35">
      <c r="A1743" t="s">
        <v>5</v>
      </c>
      <c r="B1743" s="1" t="s">
        <v>6</v>
      </c>
      <c r="C1743" s="2">
        <v>39370</v>
      </c>
      <c r="D1743">
        <v>18.899999999999999</v>
      </c>
      <c r="E1743" s="3" t="s">
        <v>7</v>
      </c>
    </row>
    <row r="1744" spans="1:5" x14ac:dyDescent="0.35">
      <c r="A1744" t="s">
        <v>5</v>
      </c>
      <c r="B1744" s="1" t="s">
        <v>6</v>
      </c>
      <c r="C1744" s="2">
        <v>39371</v>
      </c>
      <c r="D1744">
        <v>14.8</v>
      </c>
      <c r="E1744" s="3" t="s">
        <v>7</v>
      </c>
    </row>
    <row r="1745" spans="1:5" x14ac:dyDescent="0.35">
      <c r="A1745" t="s">
        <v>5</v>
      </c>
      <c r="B1745" s="1" t="s">
        <v>6</v>
      </c>
      <c r="C1745" s="2">
        <v>39372</v>
      </c>
      <c r="D1745">
        <v>11.4</v>
      </c>
      <c r="E1745" s="3" t="s">
        <v>7</v>
      </c>
    </row>
    <row r="1746" spans="1:5" x14ac:dyDescent="0.35">
      <c r="A1746" t="s">
        <v>5</v>
      </c>
      <c r="B1746" s="1" t="s">
        <v>6</v>
      </c>
      <c r="C1746" s="2">
        <v>39373</v>
      </c>
      <c r="D1746">
        <v>9.2899999999999991</v>
      </c>
      <c r="E1746" s="3" t="s">
        <v>7</v>
      </c>
    </row>
    <row r="1747" spans="1:5" x14ac:dyDescent="0.35">
      <c r="A1747" t="s">
        <v>5</v>
      </c>
      <c r="B1747" s="1" t="s">
        <v>6</v>
      </c>
      <c r="C1747" s="2">
        <v>39374</v>
      </c>
      <c r="D1747">
        <v>11.8</v>
      </c>
      <c r="E1747" s="3" t="s">
        <v>7</v>
      </c>
    </row>
    <row r="1748" spans="1:5" x14ac:dyDescent="0.35">
      <c r="A1748" t="s">
        <v>5</v>
      </c>
      <c r="B1748" s="1" t="s">
        <v>6</v>
      </c>
      <c r="C1748" s="2">
        <v>39375</v>
      </c>
      <c r="D1748">
        <v>21.2</v>
      </c>
      <c r="E1748" s="3" t="s">
        <v>7</v>
      </c>
    </row>
    <row r="1749" spans="1:5" x14ac:dyDescent="0.35">
      <c r="A1749" t="s">
        <v>5</v>
      </c>
      <c r="B1749" s="1" t="s">
        <v>6</v>
      </c>
      <c r="C1749" s="2">
        <v>39376</v>
      </c>
      <c r="D1749">
        <v>21.4</v>
      </c>
      <c r="E1749" s="3" t="s">
        <v>7</v>
      </c>
    </row>
    <row r="1750" spans="1:5" x14ac:dyDescent="0.35">
      <c r="A1750" t="s">
        <v>5</v>
      </c>
      <c r="B1750" s="1" t="s">
        <v>6</v>
      </c>
      <c r="C1750" s="2">
        <v>39377</v>
      </c>
      <c r="D1750">
        <v>17.3</v>
      </c>
      <c r="E1750" s="3" t="s">
        <v>7</v>
      </c>
    </row>
    <row r="1751" spans="1:5" x14ac:dyDescent="0.35">
      <c r="A1751" t="s">
        <v>5</v>
      </c>
      <c r="B1751" s="1" t="s">
        <v>6</v>
      </c>
      <c r="C1751" s="2">
        <v>39378</v>
      </c>
      <c r="D1751">
        <v>14.4</v>
      </c>
      <c r="E1751" s="3" t="s">
        <v>7</v>
      </c>
    </row>
    <row r="1752" spans="1:5" x14ac:dyDescent="0.35">
      <c r="A1752" t="s">
        <v>5</v>
      </c>
      <c r="B1752" s="1" t="s">
        <v>6</v>
      </c>
      <c r="C1752" s="2">
        <v>39379</v>
      </c>
      <c r="D1752">
        <v>12.7</v>
      </c>
      <c r="E1752" s="3" t="s">
        <v>7</v>
      </c>
    </row>
    <row r="1753" spans="1:5" x14ac:dyDescent="0.35">
      <c r="A1753" t="s">
        <v>5</v>
      </c>
      <c r="B1753" s="1" t="s">
        <v>6</v>
      </c>
      <c r="C1753" s="2">
        <v>39380</v>
      </c>
      <c r="D1753">
        <v>11.7</v>
      </c>
      <c r="E1753" s="3" t="s">
        <v>7</v>
      </c>
    </row>
    <row r="1754" spans="1:5" x14ac:dyDescent="0.35">
      <c r="A1754" t="s">
        <v>5</v>
      </c>
      <c r="B1754" s="1" t="s">
        <v>6</v>
      </c>
      <c r="C1754" s="2">
        <v>39381</v>
      </c>
      <c r="D1754">
        <v>9.15</v>
      </c>
      <c r="E1754" s="3" t="s">
        <v>7</v>
      </c>
    </row>
    <row r="1755" spans="1:5" x14ac:dyDescent="0.35">
      <c r="A1755" t="s">
        <v>5</v>
      </c>
      <c r="B1755" s="1" t="s">
        <v>6</v>
      </c>
      <c r="C1755" s="2">
        <v>39382</v>
      </c>
      <c r="D1755">
        <v>10.199999999999999</v>
      </c>
      <c r="E1755" s="3" t="s">
        <v>7</v>
      </c>
    </row>
    <row r="1756" spans="1:5" x14ac:dyDescent="0.35">
      <c r="A1756" t="s">
        <v>5</v>
      </c>
      <c r="B1756" s="1" t="s">
        <v>6</v>
      </c>
      <c r="C1756" s="2">
        <v>39383</v>
      </c>
      <c r="D1756">
        <v>20.2</v>
      </c>
      <c r="E1756" s="3" t="s">
        <v>7</v>
      </c>
    </row>
    <row r="1757" spans="1:5" x14ac:dyDescent="0.35">
      <c r="A1757" t="s">
        <v>5</v>
      </c>
      <c r="B1757" s="1" t="s">
        <v>6</v>
      </c>
      <c r="C1757" s="2">
        <v>39384</v>
      </c>
      <c r="D1757">
        <v>17.2</v>
      </c>
      <c r="E1757" s="3" t="s">
        <v>7</v>
      </c>
    </row>
    <row r="1758" spans="1:5" x14ac:dyDescent="0.35">
      <c r="A1758" t="s">
        <v>5</v>
      </c>
      <c r="B1758" s="1" t="s">
        <v>6</v>
      </c>
      <c r="C1758" s="2">
        <v>39385</v>
      </c>
      <c r="D1758">
        <v>16.7</v>
      </c>
      <c r="E1758" s="3" t="s">
        <v>7</v>
      </c>
    </row>
    <row r="1759" spans="1:5" x14ac:dyDescent="0.35">
      <c r="A1759" t="s">
        <v>5</v>
      </c>
      <c r="B1759" s="1" t="s">
        <v>6</v>
      </c>
      <c r="C1759" s="2">
        <v>39386</v>
      </c>
      <c r="D1759">
        <v>13.8</v>
      </c>
      <c r="E1759" s="3" t="s">
        <v>7</v>
      </c>
    </row>
    <row r="1761" spans="1:5" x14ac:dyDescent="0.35">
      <c r="A1761" t="s">
        <v>5</v>
      </c>
      <c r="B1761" s="1" t="s">
        <v>6</v>
      </c>
      <c r="C1761" s="2">
        <v>39569</v>
      </c>
      <c r="D1761">
        <v>258</v>
      </c>
      <c r="E1761" s="3" t="s">
        <v>7</v>
      </c>
    </row>
    <row r="1762" spans="1:5" x14ac:dyDescent="0.35">
      <c r="A1762" t="s">
        <v>5</v>
      </c>
      <c r="B1762" s="1" t="s">
        <v>6</v>
      </c>
      <c r="C1762" s="2">
        <v>39570</v>
      </c>
      <c r="D1762">
        <v>184</v>
      </c>
      <c r="E1762" s="3" t="s">
        <v>7</v>
      </c>
    </row>
    <row r="1763" spans="1:5" x14ac:dyDescent="0.35">
      <c r="A1763" t="s">
        <v>5</v>
      </c>
      <c r="B1763" s="1" t="s">
        <v>6</v>
      </c>
      <c r="C1763" s="2">
        <v>39571</v>
      </c>
      <c r="D1763">
        <v>139</v>
      </c>
      <c r="E1763" s="3" t="s">
        <v>7</v>
      </c>
    </row>
    <row r="1764" spans="1:5" x14ac:dyDescent="0.35">
      <c r="A1764" t="s">
        <v>5</v>
      </c>
      <c r="B1764" s="1" t="s">
        <v>6</v>
      </c>
      <c r="C1764" s="2">
        <v>39572</v>
      </c>
      <c r="D1764">
        <v>118</v>
      </c>
      <c r="E1764" s="3" t="s">
        <v>7</v>
      </c>
    </row>
    <row r="1765" spans="1:5" x14ac:dyDescent="0.35">
      <c r="A1765" t="s">
        <v>5</v>
      </c>
      <c r="B1765" s="1" t="s">
        <v>6</v>
      </c>
      <c r="C1765" s="2">
        <v>39573</v>
      </c>
      <c r="D1765">
        <v>105</v>
      </c>
      <c r="E1765" s="3" t="s">
        <v>7</v>
      </c>
    </row>
    <row r="1766" spans="1:5" x14ac:dyDescent="0.35">
      <c r="A1766" t="s">
        <v>5</v>
      </c>
      <c r="B1766" s="1" t="s">
        <v>6</v>
      </c>
      <c r="C1766" s="2">
        <v>39574</v>
      </c>
      <c r="D1766">
        <v>94.1</v>
      </c>
      <c r="E1766" s="3" t="s">
        <v>7</v>
      </c>
    </row>
    <row r="1767" spans="1:5" x14ac:dyDescent="0.35">
      <c r="A1767" t="s">
        <v>5</v>
      </c>
      <c r="B1767" s="1" t="s">
        <v>6</v>
      </c>
      <c r="C1767" s="2">
        <v>39575</v>
      </c>
      <c r="D1767">
        <v>84.5</v>
      </c>
      <c r="E1767" s="3" t="s">
        <v>7</v>
      </c>
    </row>
    <row r="1768" spans="1:5" x14ac:dyDescent="0.35">
      <c r="A1768" t="s">
        <v>5</v>
      </c>
      <c r="B1768" s="1" t="s">
        <v>6</v>
      </c>
      <c r="C1768" s="2">
        <v>39576</v>
      </c>
      <c r="D1768">
        <v>77.5</v>
      </c>
      <c r="E1768" s="3" t="s">
        <v>7</v>
      </c>
    </row>
    <row r="1769" spans="1:5" x14ac:dyDescent="0.35">
      <c r="A1769" t="s">
        <v>5</v>
      </c>
      <c r="B1769" s="1" t="s">
        <v>6</v>
      </c>
      <c r="C1769" s="2">
        <v>39577</v>
      </c>
      <c r="D1769">
        <v>78.900000000000006</v>
      </c>
      <c r="E1769" s="3" t="s">
        <v>7</v>
      </c>
    </row>
    <row r="1770" spans="1:5" x14ac:dyDescent="0.35">
      <c r="A1770" t="s">
        <v>5</v>
      </c>
      <c r="B1770" s="1" t="s">
        <v>6</v>
      </c>
      <c r="C1770" s="2">
        <v>39578</v>
      </c>
      <c r="D1770">
        <v>70.5</v>
      </c>
      <c r="E1770" s="3" t="s">
        <v>7</v>
      </c>
    </row>
    <row r="1771" spans="1:5" x14ac:dyDescent="0.35">
      <c r="A1771" t="s">
        <v>5</v>
      </c>
      <c r="B1771" s="1" t="s">
        <v>6</v>
      </c>
      <c r="C1771" s="2">
        <v>39579</v>
      </c>
      <c r="D1771">
        <v>63.8</v>
      </c>
      <c r="E1771" s="3" t="s">
        <v>7</v>
      </c>
    </row>
    <row r="1772" spans="1:5" x14ac:dyDescent="0.35">
      <c r="A1772" t="s">
        <v>5</v>
      </c>
      <c r="B1772" s="1" t="s">
        <v>6</v>
      </c>
      <c r="C1772" s="2">
        <v>39580</v>
      </c>
      <c r="D1772">
        <v>56.2</v>
      </c>
      <c r="E1772" s="3" t="s">
        <v>7</v>
      </c>
    </row>
    <row r="1773" spans="1:5" x14ac:dyDescent="0.35">
      <c r="A1773" t="s">
        <v>5</v>
      </c>
      <c r="B1773" s="1" t="s">
        <v>6</v>
      </c>
      <c r="C1773" s="2">
        <v>39581</v>
      </c>
      <c r="D1773">
        <v>50</v>
      </c>
      <c r="E1773" s="3" t="s">
        <v>7</v>
      </c>
    </row>
    <row r="1774" spans="1:5" x14ac:dyDescent="0.35">
      <c r="A1774" t="s">
        <v>5</v>
      </c>
      <c r="B1774" s="1" t="s">
        <v>6</v>
      </c>
      <c r="C1774" s="2">
        <v>39582</v>
      </c>
      <c r="D1774">
        <v>44.9</v>
      </c>
      <c r="E1774" s="3" t="s">
        <v>7</v>
      </c>
    </row>
    <row r="1775" spans="1:5" x14ac:dyDescent="0.35">
      <c r="A1775" t="s">
        <v>5</v>
      </c>
      <c r="B1775" s="1" t="s">
        <v>6</v>
      </c>
      <c r="C1775" s="2">
        <v>39583</v>
      </c>
      <c r="D1775">
        <v>40.700000000000003</v>
      </c>
      <c r="E1775" s="3" t="s">
        <v>7</v>
      </c>
    </row>
    <row r="1776" spans="1:5" x14ac:dyDescent="0.35">
      <c r="A1776" t="s">
        <v>5</v>
      </c>
      <c r="B1776" s="1" t="s">
        <v>6</v>
      </c>
      <c r="C1776" s="2">
        <v>39584</v>
      </c>
      <c r="D1776">
        <v>38.1</v>
      </c>
      <c r="E1776" s="3" t="s">
        <v>7</v>
      </c>
    </row>
    <row r="1777" spans="1:5" x14ac:dyDescent="0.35">
      <c r="A1777" t="s">
        <v>5</v>
      </c>
      <c r="B1777" s="1" t="s">
        <v>6</v>
      </c>
      <c r="C1777" s="2">
        <v>39585</v>
      </c>
      <c r="D1777">
        <v>36.1</v>
      </c>
      <c r="E1777" s="3" t="s">
        <v>7</v>
      </c>
    </row>
    <row r="1778" spans="1:5" x14ac:dyDescent="0.35">
      <c r="A1778" t="s">
        <v>5</v>
      </c>
      <c r="B1778" s="1" t="s">
        <v>6</v>
      </c>
      <c r="C1778" s="2">
        <v>39586</v>
      </c>
      <c r="D1778">
        <v>41.5</v>
      </c>
      <c r="E1778" s="3" t="s">
        <v>7</v>
      </c>
    </row>
    <row r="1779" spans="1:5" x14ac:dyDescent="0.35">
      <c r="A1779" t="s">
        <v>5</v>
      </c>
      <c r="B1779" s="1" t="s">
        <v>6</v>
      </c>
      <c r="C1779" s="2">
        <v>39587</v>
      </c>
      <c r="D1779">
        <v>43.5</v>
      </c>
      <c r="E1779" s="3" t="s">
        <v>7</v>
      </c>
    </row>
    <row r="1780" spans="1:5" x14ac:dyDescent="0.35">
      <c r="A1780" t="s">
        <v>5</v>
      </c>
      <c r="B1780" s="1" t="s">
        <v>6</v>
      </c>
      <c r="C1780" s="2">
        <v>39588</v>
      </c>
      <c r="D1780">
        <v>43.5</v>
      </c>
      <c r="E1780" s="3" t="s">
        <v>7</v>
      </c>
    </row>
    <row r="1781" spans="1:5" x14ac:dyDescent="0.35">
      <c r="A1781" t="s">
        <v>5</v>
      </c>
      <c r="B1781" s="1" t="s">
        <v>6</v>
      </c>
      <c r="C1781" s="2">
        <v>39589</v>
      </c>
      <c r="D1781">
        <v>40.799999999999997</v>
      </c>
      <c r="E1781" s="3" t="s">
        <v>7</v>
      </c>
    </row>
    <row r="1782" spans="1:5" x14ac:dyDescent="0.35">
      <c r="A1782" t="s">
        <v>5</v>
      </c>
      <c r="B1782" s="1" t="s">
        <v>6</v>
      </c>
      <c r="C1782" s="2">
        <v>39590</v>
      </c>
      <c r="D1782">
        <v>42.4</v>
      </c>
      <c r="E1782" s="3" t="s">
        <v>7</v>
      </c>
    </row>
    <row r="1783" spans="1:5" x14ac:dyDescent="0.35">
      <c r="A1783" t="s">
        <v>5</v>
      </c>
      <c r="B1783" s="1" t="s">
        <v>6</v>
      </c>
      <c r="C1783" s="2">
        <v>39591</v>
      </c>
      <c r="D1783">
        <v>46.3</v>
      </c>
      <c r="E1783" s="3" t="s">
        <v>7</v>
      </c>
    </row>
    <row r="1784" spans="1:5" x14ac:dyDescent="0.35">
      <c r="A1784" t="s">
        <v>5</v>
      </c>
      <c r="B1784" s="1" t="s">
        <v>6</v>
      </c>
      <c r="C1784" s="2">
        <v>39592</v>
      </c>
      <c r="D1784">
        <v>41.5</v>
      </c>
      <c r="E1784" s="3" t="s">
        <v>7</v>
      </c>
    </row>
    <row r="1785" spans="1:5" x14ac:dyDescent="0.35">
      <c r="A1785" t="s">
        <v>5</v>
      </c>
      <c r="B1785" s="1" t="s">
        <v>6</v>
      </c>
      <c r="C1785" s="2">
        <v>39593</v>
      </c>
      <c r="D1785">
        <v>37.700000000000003</v>
      </c>
      <c r="E1785" s="3" t="s">
        <v>7</v>
      </c>
    </row>
    <row r="1786" spans="1:5" x14ac:dyDescent="0.35">
      <c r="A1786" t="s">
        <v>5</v>
      </c>
      <c r="B1786" s="1" t="s">
        <v>6</v>
      </c>
      <c r="C1786" s="2">
        <v>39594</v>
      </c>
      <c r="D1786">
        <v>33.700000000000003</v>
      </c>
      <c r="E1786" s="3" t="s">
        <v>7</v>
      </c>
    </row>
    <row r="1787" spans="1:5" x14ac:dyDescent="0.35">
      <c r="A1787" t="s">
        <v>5</v>
      </c>
      <c r="B1787" s="1" t="s">
        <v>6</v>
      </c>
      <c r="C1787" s="2">
        <v>39595</v>
      </c>
      <c r="D1787">
        <v>32.6</v>
      </c>
      <c r="E1787" s="3" t="s">
        <v>7</v>
      </c>
    </row>
    <row r="1788" spans="1:5" x14ac:dyDescent="0.35">
      <c r="A1788" t="s">
        <v>5</v>
      </c>
      <c r="B1788" s="1" t="s">
        <v>6</v>
      </c>
      <c r="C1788" s="2">
        <v>39596</v>
      </c>
      <c r="D1788">
        <v>30.7</v>
      </c>
      <c r="E1788" s="3" t="s">
        <v>7</v>
      </c>
    </row>
    <row r="1789" spans="1:5" x14ac:dyDescent="0.35">
      <c r="A1789" t="s">
        <v>5</v>
      </c>
      <c r="B1789" s="1" t="s">
        <v>6</v>
      </c>
      <c r="C1789" s="2">
        <v>39597</v>
      </c>
      <c r="D1789">
        <v>26.5</v>
      </c>
      <c r="E1789" s="3" t="s">
        <v>7</v>
      </c>
    </row>
    <row r="1790" spans="1:5" x14ac:dyDescent="0.35">
      <c r="A1790" t="s">
        <v>5</v>
      </c>
      <c r="B1790" s="1" t="s">
        <v>6</v>
      </c>
      <c r="C1790" s="2">
        <v>39598</v>
      </c>
      <c r="D1790">
        <v>23.4</v>
      </c>
      <c r="E1790" s="3" t="s">
        <v>7</v>
      </c>
    </row>
    <row r="1791" spans="1:5" x14ac:dyDescent="0.35">
      <c r="A1791" t="s">
        <v>5</v>
      </c>
      <c r="B1791" s="1" t="s">
        <v>6</v>
      </c>
      <c r="C1791" s="2">
        <v>39599</v>
      </c>
      <c r="D1791">
        <v>26.4</v>
      </c>
      <c r="E1791" s="3" t="s">
        <v>7</v>
      </c>
    </row>
    <row r="1792" spans="1:5" x14ac:dyDescent="0.35">
      <c r="A1792" t="s">
        <v>5</v>
      </c>
      <c r="B1792" s="1" t="s">
        <v>6</v>
      </c>
      <c r="C1792" s="2">
        <v>39600</v>
      </c>
      <c r="D1792">
        <v>47.5</v>
      </c>
      <c r="E1792" s="3" t="s">
        <v>7</v>
      </c>
    </row>
    <row r="1793" spans="1:5" x14ac:dyDescent="0.35">
      <c r="A1793" t="s">
        <v>5</v>
      </c>
      <c r="B1793" s="1" t="s">
        <v>6</v>
      </c>
      <c r="C1793" s="2">
        <v>39601</v>
      </c>
      <c r="D1793">
        <v>76.099999999999994</v>
      </c>
      <c r="E1793" s="3" t="s">
        <v>7</v>
      </c>
    </row>
    <row r="1794" spans="1:5" x14ac:dyDescent="0.35">
      <c r="A1794" t="s">
        <v>5</v>
      </c>
      <c r="B1794" s="1" t="s">
        <v>6</v>
      </c>
      <c r="C1794" s="2">
        <v>39602</v>
      </c>
      <c r="D1794">
        <v>73.900000000000006</v>
      </c>
      <c r="E1794" s="3" t="s">
        <v>7</v>
      </c>
    </row>
    <row r="1795" spans="1:5" x14ac:dyDescent="0.35">
      <c r="A1795" t="s">
        <v>5</v>
      </c>
      <c r="B1795" s="1" t="s">
        <v>6</v>
      </c>
      <c r="C1795" s="2">
        <v>39603</v>
      </c>
      <c r="D1795">
        <v>77.900000000000006</v>
      </c>
      <c r="E1795" s="3" t="s">
        <v>7</v>
      </c>
    </row>
    <row r="1796" spans="1:5" x14ac:dyDescent="0.35">
      <c r="A1796" t="s">
        <v>5</v>
      </c>
      <c r="B1796" s="1" t="s">
        <v>6</v>
      </c>
      <c r="C1796" s="2">
        <v>39604</v>
      </c>
      <c r="D1796">
        <v>73.5</v>
      </c>
      <c r="E1796" s="3" t="s">
        <v>7</v>
      </c>
    </row>
    <row r="1797" spans="1:5" x14ac:dyDescent="0.35">
      <c r="A1797" t="s">
        <v>5</v>
      </c>
      <c r="B1797" s="1" t="s">
        <v>6</v>
      </c>
      <c r="C1797" s="2">
        <v>39605</v>
      </c>
      <c r="D1797">
        <v>62.8</v>
      </c>
      <c r="E1797" s="3" t="s">
        <v>7</v>
      </c>
    </row>
    <row r="1798" spans="1:5" x14ac:dyDescent="0.35">
      <c r="A1798" t="s">
        <v>5</v>
      </c>
      <c r="B1798" s="1" t="s">
        <v>6</v>
      </c>
      <c r="C1798" s="2">
        <v>39606</v>
      </c>
      <c r="D1798">
        <v>52.7</v>
      </c>
      <c r="E1798" s="3" t="s">
        <v>7</v>
      </c>
    </row>
    <row r="1799" spans="1:5" x14ac:dyDescent="0.35">
      <c r="A1799" t="s">
        <v>5</v>
      </c>
      <c r="B1799" s="1" t="s">
        <v>6</v>
      </c>
      <c r="C1799" s="2">
        <v>39607</v>
      </c>
      <c r="D1799">
        <v>44.5</v>
      </c>
      <c r="E1799" s="3" t="s">
        <v>7</v>
      </c>
    </row>
    <row r="1800" spans="1:5" x14ac:dyDescent="0.35">
      <c r="A1800" t="s">
        <v>5</v>
      </c>
      <c r="B1800" s="1" t="s">
        <v>6</v>
      </c>
      <c r="C1800" s="2">
        <v>39608</v>
      </c>
      <c r="D1800">
        <v>37.299999999999997</v>
      </c>
      <c r="E1800" s="3" t="s">
        <v>7</v>
      </c>
    </row>
    <row r="1801" spans="1:5" x14ac:dyDescent="0.35">
      <c r="A1801" t="s">
        <v>5</v>
      </c>
      <c r="B1801" s="1" t="s">
        <v>6</v>
      </c>
      <c r="C1801" s="2">
        <v>39609</v>
      </c>
      <c r="D1801">
        <v>28.9</v>
      </c>
      <c r="E1801" s="3" t="s">
        <v>7</v>
      </c>
    </row>
    <row r="1802" spans="1:5" x14ac:dyDescent="0.35">
      <c r="A1802" t="s">
        <v>5</v>
      </c>
      <c r="B1802" s="1" t="s">
        <v>6</v>
      </c>
      <c r="C1802" s="2">
        <v>39610</v>
      </c>
      <c r="D1802">
        <v>25.7</v>
      </c>
      <c r="E1802" s="3" t="s">
        <v>7</v>
      </c>
    </row>
    <row r="1803" spans="1:5" x14ac:dyDescent="0.35">
      <c r="A1803" t="s">
        <v>5</v>
      </c>
      <c r="B1803" s="1" t="s">
        <v>6</v>
      </c>
      <c r="C1803" s="2">
        <v>39611</v>
      </c>
      <c r="D1803">
        <v>23.1</v>
      </c>
      <c r="E1803" s="3" t="s">
        <v>7</v>
      </c>
    </row>
    <row r="1804" spans="1:5" x14ac:dyDescent="0.35">
      <c r="A1804" t="s">
        <v>5</v>
      </c>
      <c r="B1804" s="1" t="s">
        <v>6</v>
      </c>
      <c r="C1804" s="2">
        <v>39612</v>
      </c>
      <c r="D1804">
        <v>17</v>
      </c>
      <c r="E1804" s="3" t="s">
        <v>7</v>
      </c>
    </row>
    <row r="1805" spans="1:5" x14ac:dyDescent="0.35">
      <c r="A1805" t="s">
        <v>5</v>
      </c>
      <c r="B1805" s="1" t="s">
        <v>6</v>
      </c>
      <c r="C1805" s="2">
        <v>39613</v>
      </c>
      <c r="D1805">
        <v>12.7</v>
      </c>
      <c r="E1805" s="3" t="s">
        <v>7</v>
      </c>
    </row>
    <row r="1806" spans="1:5" x14ac:dyDescent="0.35">
      <c r="A1806" t="s">
        <v>5</v>
      </c>
      <c r="B1806" s="1" t="s">
        <v>6</v>
      </c>
      <c r="C1806" s="2">
        <v>39614</v>
      </c>
      <c r="D1806">
        <v>11.6</v>
      </c>
      <c r="E1806" s="3" t="s">
        <v>7</v>
      </c>
    </row>
    <row r="1807" spans="1:5" x14ac:dyDescent="0.35">
      <c r="A1807" t="s">
        <v>5</v>
      </c>
      <c r="B1807" s="1" t="s">
        <v>6</v>
      </c>
      <c r="C1807" s="2">
        <v>39615</v>
      </c>
      <c r="D1807">
        <v>11</v>
      </c>
      <c r="E1807" s="3" t="s">
        <v>7</v>
      </c>
    </row>
    <row r="1808" spans="1:5" x14ac:dyDescent="0.35">
      <c r="A1808" t="s">
        <v>5</v>
      </c>
      <c r="B1808" s="1" t="s">
        <v>6</v>
      </c>
      <c r="C1808" s="2">
        <v>39616</v>
      </c>
      <c r="D1808">
        <v>16.3</v>
      </c>
      <c r="E1808" s="3" t="s">
        <v>7</v>
      </c>
    </row>
    <row r="1809" spans="1:5" x14ac:dyDescent="0.35">
      <c r="A1809" t="s">
        <v>5</v>
      </c>
      <c r="B1809" s="1" t="s">
        <v>6</v>
      </c>
      <c r="C1809" s="2">
        <v>39617</v>
      </c>
      <c r="D1809">
        <v>18.5</v>
      </c>
      <c r="E1809" s="3" t="s">
        <v>7</v>
      </c>
    </row>
    <row r="1810" spans="1:5" x14ac:dyDescent="0.35">
      <c r="A1810" t="s">
        <v>5</v>
      </c>
      <c r="B1810" s="1" t="s">
        <v>6</v>
      </c>
      <c r="C1810" s="2">
        <v>39618</v>
      </c>
      <c r="D1810">
        <v>18.899999999999999</v>
      </c>
      <c r="E1810" s="3" t="s">
        <v>7</v>
      </c>
    </row>
    <row r="1811" spans="1:5" x14ac:dyDescent="0.35">
      <c r="A1811" t="s">
        <v>5</v>
      </c>
      <c r="B1811" s="1" t="s">
        <v>6</v>
      </c>
      <c r="C1811" s="2">
        <v>39619</v>
      </c>
      <c r="D1811">
        <v>18.5</v>
      </c>
      <c r="E1811" s="3" t="s">
        <v>7</v>
      </c>
    </row>
    <row r="1812" spans="1:5" x14ac:dyDescent="0.35">
      <c r="A1812" t="s">
        <v>5</v>
      </c>
      <c r="B1812" s="1" t="s">
        <v>6</v>
      </c>
      <c r="C1812" s="2">
        <v>39620</v>
      </c>
      <c r="D1812">
        <v>17.600000000000001</v>
      </c>
      <c r="E1812" s="3" t="s">
        <v>7</v>
      </c>
    </row>
    <row r="1813" spans="1:5" x14ac:dyDescent="0.35">
      <c r="A1813" t="s">
        <v>5</v>
      </c>
      <c r="B1813" s="1" t="s">
        <v>6</v>
      </c>
      <c r="C1813" s="2">
        <v>39621</v>
      </c>
      <c r="D1813">
        <v>15.4</v>
      </c>
      <c r="E1813" s="3" t="s">
        <v>7</v>
      </c>
    </row>
    <row r="1814" spans="1:5" x14ac:dyDescent="0.35">
      <c r="A1814" t="s">
        <v>5</v>
      </c>
      <c r="B1814" s="1" t="s">
        <v>6</v>
      </c>
      <c r="C1814" s="2">
        <v>39622</v>
      </c>
      <c r="D1814">
        <v>15.2</v>
      </c>
      <c r="E1814" s="3" t="s">
        <v>7</v>
      </c>
    </row>
    <row r="1815" spans="1:5" x14ac:dyDescent="0.35">
      <c r="A1815" t="s">
        <v>5</v>
      </c>
      <c r="B1815" s="1" t="s">
        <v>6</v>
      </c>
      <c r="C1815" s="2">
        <v>39623</v>
      </c>
      <c r="D1815">
        <v>15.2</v>
      </c>
      <c r="E1815" s="3" t="s">
        <v>7</v>
      </c>
    </row>
    <row r="1816" spans="1:5" x14ac:dyDescent="0.35">
      <c r="A1816" t="s">
        <v>5</v>
      </c>
      <c r="B1816" s="1" t="s">
        <v>6</v>
      </c>
      <c r="C1816" s="2">
        <v>39624</v>
      </c>
      <c r="D1816">
        <v>13</v>
      </c>
      <c r="E1816" s="3" t="s">
        <v>7</v>
      </c>
    </row>
    <row r="1817" spans="1:5" x14ac:dyDescent="0.35">
      <c r="A1817" t="s">
        <v>5</v>
      </c>
      <c r="B1817" s="1" t="s">
        <v>6</v>
      </c>
      <c r="C1817" s="2">
        <v>39625</v>
      </c>
      <c r="D1817">
        <v>10.6</v>
      </c>
      <c r="E1817" s="3" t="s">
        <v>7</v>
      </c>
    </row>
    <row r="1818" spans="1:5" x14ac:dyDescent="0.35">
      <c r="A1818" t="s">
        <v>5</v>
      </c>
      <c r="B1818" s="1" t="s">
        <v>6</v>
      </c>
      <c r="C1818" s="2">
        <v>39626</v>
      </c>
      <c r="D1818">
        <v>11.1</v>
      </c>
      <c r="E1818" s="3" t="s">
        <v>7</v>
      </c>
    </row>
    <row r="1819" spans="1:5" x14ac:dyDescent="0.35">
      <c r="A1819" t="s">
        <v>5</v>
      </c>
      <c r="B1819" s="1" t="s">
        <v>6</v>
      </c>
      <c r="C1819" s="2">
        <v>39627</v>
      </c>
      <c r="D1819">
        <v>11.5</v>
      </c>
      <c r="E1819" s="3" t="s">
        <v>7</v>
      </c>
    </row>
    <row r="1820" spans="1:5" x14ac:dyDescent="0.35">
      <c r="A1820" t="s">
        <v>5</v>
      </c>
      <c r="B1820" s="1" t="s">
        <v>6</v>
      </c>
      <c r="C1820" s="2">
        <v>39628</v>
      </c>
      <c r="D1820">
        <v>12.1</v>
      </c>
      <c r="E1820" s="3" t="s">
        <v>7</v>
      </c>
    </row>
    <row r="1821" spans="1:5" x14ac:dyDescent="0.35">
      <c r="A1821" t="s">
        <v>5</v>
      </c>
      <c r="B1821" s="1" t="s">
        <v>6</v>
      </c>
      <c r="C1821" s="2">
        <v>39629</v>
      </c>
      <c r="D1821">
        <v>13.6</v>
      </c>
      <c r="E1821" s="3" t="s">
        <v>7</v>
      </c>
    </row>
    <row r="1822" spans="1:5" x14ac:dyDescent="0.35">
      <c r="A1822" t="s">
        <v>5</v>
      </c>
      <c r="B1822" s="1" t="s">
        <v>6</v>
      </c>
      <c r="C1822" s="2">
        <v>39630</v>
      </c>
      <c r="D1822">
        <v>15.5</v>
      </c>
      <c r="E1822" s="3" t="s">
        <v>7</v>
      </c>
    </row>
    <row r="1823" spans="1:5" x14ac:dyDescent="0.35">
      <c r="A1823" t="s">
        <v>5</v>
      </c>
      <c r="B1823" s="1" t="s">
        <v>6</v>
      </c>
      <c r="C1823" s="2">
        <v>39631</v>
      </c>
      <c r="D1823">
        <v>12.5</v>
      </c>
      <c r="E1823" s="3" t="s">
        <v>7</v>
      </c>
    </row>
    <row r="1824" spans="1:5" x14ac:dyDescent="0.35">
      <c r="A1824" t="s">
        <v>5</v>
      </c>
      <c r="B1824" s="1" t="s">
        <v>6</v>
      </c>
      <c r="C1824" s="2">
        <v>39632</v>
      </c>
      <c r="D1824">
        <v>9.98</v>
      </c>
      <c r="E1824" s="3" t="s">
        <v>7</v>
      </c>
    </row>
    <row r="1825" spans="1:5" x14ac:dyDescent="0.35">
      <c r="A1825" t="s">
        <v>5</v>
      </c>
      <c r="B1825" s="1" t="s">
        <v>6</v>
      </c>
      <c r="C1825" s="2">
        <v>39633</v>
      </c>
      <c r="D1825">
        <v>10.7</v>
      </c>
      <c r="E1825" s="3" t="s">
        <v>7</v>
      </c>
    </row>
    <row r="1826" spans="1:5" x14ac:dyDescent="0.35">
      <c r="A1826" t="s">
        <v>5</v>
      </c>
      <c r="B1826" s="1" t="s">
        <v>6</v>
      </c>
      <c r="C1826" s="2">
        <v>39634</v>
      </c>
      <c r="D1826">
        <v>10.3</v>
      </c>
      <c r="E1826" s="3" t="s">
        <v>7</v>
      </c>
    </row>
    <row r="1827" spans="1:5" x14ac:dyDescent="0.35">
      <c r="A1827" t="s">
        <v>5</v>
      </c>
      <c r="B1827" s="1" t="s">
        <v>6</v>
      </c>
      <c r="C1827" s="2">
        <v>39635</v>
      </c>
      <c r="D1827">
        <v>9.17</v>
      </c>
      <c r="E1827" s="3" t="s">
        <v>7</v>
      </c>
    </row>
    <row r="1828" spans="1:5" x14ac:dyDescent="0.35">
      <c r="A1828" t="s">
        <v>5</v>
      </c>
      <c r="B1828" s="1" t="s">
        <v>6</v>
      </c>
      <c r="C1828" s="2">
        <v>39636</v>
      </c>
      <c r="D1828">
        <v>8.09</v>
      </c>
      <c r="E1828" s="3" t="s">
        <v>7</v>
      </c>
    </row>
    <row r="1829" spans="1:5" x14ac:dyDescent="0.35">
      <c r="A1829" t="s">
        <v>5</v>
      </c>
      <c r="B1829" s="1" t="s">
        <v>6</v>
      </c>
      <c r="C1829" s="2">
        <v>39637</v>
      </c>
      <c r="D1829">
        <v>8.36</v>
      </c>
      <c r="E1829" s="3" t="s">
        <v>7</v>
      </c>
    </row>
    <row r="1830" spans="1:5" x14ac:dyDescent="0.35">
      <c r="A1830" t="s">
        <v>5</v>
      </c>
      <c r="B1830" s="1" t="s">
        <v>6</v>
      </c>
      <c r="C1830" s="2">
        <v>39638</v>
      </c>
      <c r="D1830">
        <v>6.87</v>
      </c>
      <c r="E1830" s="3" t="s">
        <v>7</v>
      </c>
    </row>
    <row r="1831" spans="1:5" x14ac:dyDescent="0.35">
      <c r="A1831" t="s">
        <v>5</v>
      </c>
      <c r="B1831" s="1" t="s">
        <v>6</v>
      </c>
      <c r="C1831" s="2">
        <v>39639</v>
      </c>
      <c r="D1831">
        <v>6.31</v>
      </c>
      <c r="E1831" s="3" t="s">
        <v>7</v>
      </c>
    </row>
    <row r="1832" spans="1:5" x14ac:dyDescent="0.35">
      <c r="A1832" t="s">
        <v>5</v>
      </c>
      <c r="B1832" s="1" t="s">
        <v>6</v>
      </c>
      <c r="C1832" s="2">
        <v>39640</v>
      </c>
      <c r="D1832">
        <v>6.03</v>
      </c>
      <c r="E1832" s="3" t="s">
        <v>7</v>
      </c>
    </row>
    <row r="1833" spans="1:5" x14ac:dyDescent="0.35">
      <c r="A1833" t="s">
        <v>5</v>
      </c>
      <c r="B1833" s="1" t="s">
        <v>6</v>
      </c>
      <c r="C1833" s="2">
        <v>39641</v>
      </c>
      <c r="D1833">
        <v>5.5</v>
      </c>
      <c r="E1833" s="3" t="s">
        <v>7</v>
      </c>
    </row>
    <row r="1834" spans="1:5" x14ac:dyDescent="0.35">
      <c r="A1834" t="s">
        <v>5</v>
      </c>
      <c r="B1834" s="1" t="s">
        <v>6</v>
      </c>
      <c r="C1834" s="2">
        <v>39642</v>
      </c>
      <c r="D1834">
        <v>5.59</v>
      </c>
      <c r="E1834" s="3" t="s">
        <v>7</v>
      </c>
    </row>
    <row r="1835" spans="1:5" x14ac:dyDescent="0.35">
      <c r="A1835" t="s">
        <v>5</v>
      </c>
      <c r="B1835" s="1" t="s">
        <v>6</v>
      </c>
      <c r="C1835" s="2">
        <v>39643</v>
      </c>
      <c r="D1835">
        <v>5.59</v>
      </c>
      <c r="E1835" s="3" t="s">
        <v>7</v>
      </c>
    </row>
    <row r="1836" spans="1:5" x14ac:dyDescent="0.35">
      <c r="A1836" t="s">
        <v>5</v>
      </c>
      <c r="B1836" s="1" t="s">
        <v>6</v>
      </c>
      <c r="C1836" s="2">
        <v>39644</v>
      </c>
      <c r="D1836">
        <v>6.23</v>
      </c>
      <c r="E1836" s="3" t="s">
        <v>7</v>
      </c>
    </row>
    <row r="1837" spans="1:5" x14ac:dyDescent="0.35">
      <c r="A1837" t="s">
        <v>5</v>
      </c>
      <c r="B1837" s="1" t="s">
        <v>6</v>
      </c>
      <c r="C1837" s="2">
        <v>39645</v>
      </c>
      <c r="D1837">
        <v>5.66</v>
      </c>
      <c r="E1837" s="3" t="s">
        <v>7</v>
      </c>
    </row>
    <row r="1838" spans="1:5" x14ac:dyDescent="0.35">
      <c r="A1838" t="s">
        <v>5</v>
      </c>
      <c r="B1838" s="1" t="s">
        <v>6</v>
      </c>
      <c r="C1838" s="2">
        <v>39646</v>
      </c>
      <c r="D1838">
        <v>5.67</v>
      </c>
      <c r="E1838" s="3" t="s">
        <v>7</v>
      </c>
    </row>
    <row r="1839" spans="1:5" x14ac:dyDescent="0.35">
      <c r="A1839" t="s">
        <v>5</v>
      </c>
      <c r="B1839" s="1" t="s">
        <v>6</v>
      </c>
      <c r="C1839" s="2">
        <v>39647</v>
      </c>
      <c r="D1839">
        <v>5.89</v>
      </c>
      <c r="E1839" s="3" t="s">
        <v>7</v>
      </c>
    </row>
    <row r="1840" spans="1:5" x14ac:dyDescent="0.35">
      <c r="A1840" t="s">
        <v>5</v>
      </c>
      <c r="B1840" s="1" t="s">
        <v>6</v>
      </c>
      <c r="C1840" s="2">
        <v>39648</v>
      </c>
      <c r="D1840">
        <v>8.06</v>
      </c>
      <c r="E1840" s="3" t="s">
        <v>7</v>
      </c>
    </row>
    <row r="1841" spans="1:5" x14ac:dyDescent="0.35">
      <c r="A1841" t="s">
        <v>5</v>
      </c>
      <c r="B1841" s="1" t="s">
        <v>6</v>
      </c>
      <c r="C1841" s="2">
        <v>39649</v>
      </c>
      <c r="D1841">
        <v>7.1</v>
      </c>
      <c r="E1841" s="3" t="s">
        <v>7</v>
      </c>
    </row>
    <row r="1842" spans="1:5" x14ac:dyDescent="0.35">
      <c r="A1842" t="s">
        <v>5</v>
      </c>
      <c r="B1842" s="1" t="s">
        <v>6</v>
      </c>
      <c r="C1842" s="2">
        <v>39650</v>
      </c>
      <c r="D1842">
        <v>12.1</v>
      </c>
      <c r="E1842" s="3" t="s">
        <v>7</v>
      </c>
    </row>
    <row r="1843" spans="1:5" x14ac:dyDescent="0.35">
      <c r="A1843" t="s">
        <v>5</v>
      </c>
      <c r="B1843" s="1" t="s">
        <v>6</v>
      </c>
      <c r="C1843" s="2">
        <v>39651</v>
      </c>
      <c r="D1843">
        <v>11.3</v>
      </c>
      <c r="E1843" s="3" t="s">
        <v>8</v>
      </c>
    </row>
    <row r="1844" spans="1:5" x14ac:dyDescent="0.35">
      <c r="A1844" t="s">
        <v>5</v>
      </c>
      <c r="B1844" s="1" t="s">
        <v>6</v>
      </c>
      <c r="C1844" s="2">
        <v>39652</v>
      </c>
      <c r="D1844">
        <v>11.9</v>
      </c>
      <c r="E1844" s="3" t="s">
        <v>7</v>
      </c>
    </row>
    <row r="1845" spans="1:5" x14ac:dyDescent="0.35">
      <c r="A1845" t="s">
        <v>5</v>
      </c>
      <c r="B1845" s="1" t="s">
        <v>6</v>
      </c>
      <c r="C1845" s="2">
        <v>39653</v>
      </c>
      <c r="D1845">
        <v>18.3</v>
      </c>
      <c r="E1845" s="3" t="s">
        <v>7</v>
      </c>
    </row>
    <row r="1846" spans="1:5" x14ac:dyDescent="0.35">
      <c r="A1846" t="s">
        <v>5</v>
      </c>
      <c r="B1846" s="1" t="s">
        <v>6</v>
      </c>
      <c r="C1846" s="2">
        <v>39654</v>
      </c>
      <c r="D1846">
        <v>30.3</v>
      </c>
      <c r="E1846" s="3" t="s">
        <v>7</v>
      </c>
    </row>
    <row r="1847" spans="1:5" x14ac:dyDescent="0.35">
      <c r="A1847" t="s">
        <v>5</v>
      </c>
      <c r="B1847" s="1" t="s">
        <v>6</v>
      </c>
      <c r="C1847" s="2">
        <v>39655</v>
      </c>
      <c r="D1847">
        <v>38.1</v>
      </c>
      <c r="E1847" s="3" t="s">
        <v>7</v>
      </c>
    </row>
    <row r="1848" spans="1:5" x14ac:dyDescent="0.35">
      <c r="A1848" t="s">
        <v>5</v>
      </c>
      <c r="B1848" s="1" t="s">
        <v>6</v>
      </c>
      <c r="C1848" s="2">
        <v>39656</v>
      </c>
      <c r="D1848">
        <v>31.9</v>
      </c>
      <c r="E1848" s="3" t="s">
        <v>7</v>
      </c>
    </row>
    <row r="1849" spans="1:5" x14ac:dyDescent="0.35">
      <c r="A1849" t="s">
        <v>5</v>
      </c>
      <c r="B1849" s="1" t="s">
        <v>6</v>
      </c>
      <c r="C1849" s="2">
        <v>39657</v>
      </c>
      <c r="D1849">
        <v>25.7</v>
      </c>
      <c r="E1849" s="3" t="s">
        <v>7</v>
      </c>
    </row>
    <row r="1850" spans="1:5" x14ac:dyDescent="0.35">
      <c r="A1850" t="s">
        <v>5</v>
      </c>
      <c r="B1850" s="1" t="s">
        <v>6</v>
      </c>
      <c r="C1850" s="2">
        <v>39658</v>
      </c>
      <c r="D1850">
        <v>20.5</v>
      </c>
      <c r="E1850" s="3" t="s">
        <v>7</v>
      </c>
    </row>
    <row r="1851" spans="1:5" x14ac:dyDescent="0.35">
      <c r="A1851" t="s">
        <v>5</v>
      </c>
      <c r="B1851" s="1" t="s">
        <v>6</v>
      </c>
      <c r="C1851" s="2">
        <v>39659</v>
      </c>
      <c r="D1851">
        <v>17</v>
      </c>
      <c r="E1851" s="3" t="s">
        <v>7</v>
      </c>
    </row>
    <row r="1852" spans="1:5" x14ac:dyDescent="0.35">
      <c r="A1852" t="s">
        <v>5</v>
      </c>
      <c r="B1852" s="1" t="s">
        <v>6</v>
      </c>
      <c r="C1852" s="2">
        <v>39660</v>
      </c>
      <c r="D1852">
        <v>14.4</v>
      </c>
      <c r="E1852" s="3" t="s">
        <v>7</v>
      </c>
    </row>
    <row r="1853" spans="1:5" x14ac:dyDescent="0.35">
      <c r="A1853" t="s">
        <v>5</v>
      </c>
      <c r="B1853" s="1" t="s">
        <v>6</v>
      </c>
      <c r="C1853" s="2">
        <v>39661</v>
      </c>
      <c r="D1853">
        <v>26.5</v>
      </c>
      <c r="E1853" s="3" t="s">
        <v>7</v>
      </c>
    </row>
    <row r="1854" spans="1:5" x14ac:dyDescent="0.35">
      <c r="A1854" t="s">
        <v>5</v>
      </c>
      <c r="B1854" s="1" t="s">
        <v>6</v>
      </c>
      <c r="C1854" s="2">
        <v>39662</v>
      </c>
      <c r="D1854">
        <v>80.400000000000006</v>
      </c>
      <c r="E1854" s="3" t="s">
        <v>7</v>
      </c>
    </row>
    <row r="1855" spans="1:5" x14ac:dyDescent="0.35">
      <c r="A1855" t="s">
        <v>5</v>
      </c>
      <c r="B1855" s="1" t="s">
        <v>6</v>
      </c>
      <c r="C1855" s="2">
        <v>39663</v>
      </c>
      <c r="D1855">
        <v>103</v>
      </c>
      <c r="E1855" s="3" t="s">
        <v>7</v>
      </c>
    </row>
    <row r="1856" spans="1:5" x14ac:dyDescent="0.35">
      <c r="A1856" t="s">
        <v>5</v>
      </c>
      <c r="B1856" s="1" t="s">
        <v>6</v>
      </c>
      <c r="C1856" s="2">
        <v>39664</v>
      </c>
      <c r="D1856">
        <v>145</v>
      </c>
      <c r="E1856" s="3" t="s">
        <v>7</v>
      </c>
    </row>
    <row r="1857" spans="1:5" x14ac:dyDescent="0.35">
      <c r="A1857" t="s">
        <v>5</v>
      </c>
      <c r="B1857" s="1" t="s">
        <v>6</v>
      </c>
      <c r="C1857" s="2">
        <v>39665</v>
      </c>
      <c r="D1857">
        <v>120</v>
      </c>
      <c r="E1857" s="3" t="s">
        <v>7</v>
      </c>
    </row>
    <row r="1858" spans="1:5" x14ac:dyDescent="0.35">
      <c r="A1858" t="s">
        <v>5</v>
      </c>
      <c r="B1858" s="1" t="s">
        <v>6</v>
      </c>
      <c r="C1858" s="2">
        <v>39666</v>
      </c>
      <c r="D1858">
        <v>84</v>
      </c>
      <c r="E1858" s="3" t="s">
        <v>7</v>
      </c>
    </row>
    <row r="1859" spans="1:5" x14ac:dyDescent="0.35">
      <c r="A1859" t="s">
        <v>5</v>
      </c>
      <c r="B1859" s="1" t="s">
        <v>6</v>
      </c>
      <c r="C1859" s="2">
        <v>39667</v>
      </c>
      <c r="D1859">
        <v>60.7</v>
      </c>
      <c r="E1859" s="3" t="s">
        <v>7</v>
      </c>
    </row>
    <row r="1860" spans="1:5" x14ac:dyDescent="0.35">
      <c r="A1860" t="s">
        <v>5</v>
      </c>
      <c r="B1860" s="1" t="s">
        <v>6</v>
      </c>
      <c r="C1860" s="2">
        <v>39668</v>
      </c>
      <c r="D1860">
        <v>47.7</v>
      </c>
      <c r="E1860" s="3" t="s">
        <v>7</v>
      </c>
    </row>
    <row r="1861" spans="1:5" x14ac:dyDescent="0.35">
      <c r="A1861" t="s">
        <v>5</v>
      </c>
      <c r="B1861" s="1" t="s">
        <v>6</v>
      </c>
      <c r="C1861" s="2">
        <v>39669</v>
      </c>
      <c r="D1861">
        <v>42.9</v>
      </c>
      <c r="E1861" s="3" t="s">
        <v>7</v>
      </c>
    </row>
    <row r="1862" spans="1:5" x14ac:dyDescent="0.35">
      <c r="A1862" t="s">
        <v>5</v>
      </c>
      <c r="B1862" s="1" t="s">
        <v>6</v>
      </c>
      <c r="C1862" s="2">
        <v>39670</v>
      </c>
      <c r="D1862">
        <v>38</v>
      </c>
      <c r="E1862" s="3" t="s">
        <v>7</v>
      </c>
    </row>
    <row r="1863" spans="1:5" x14ac:dyDescent="0.35">
      <c r="A1863" t="s">
        <v>5</v>
      </c>
      <c r="B1863" s="1" t="s">
        <v>6</v>
      </c>
      <c r="C1863" s="2">
        <v>39671</v>
      </c>
      <c r="D1863">
        <v>35.200000000000003</v>
      </c>
      <c r="E1863" s="3" t="s">
        <v>7</v>
      </c>
    </row>
    <row r="1864" spans="1:5" x14ac:dyDescent="0.35">
      <c r="A1864" t="s">
        <v>5</v>
      </c>
      <c r="B1864" s="1" t="s">
        <v>6</v>
      </c>
      <c r="C1864" s="2">
        <v>39672</v>
      </c>
      <c r="D1864">
        <v>34.200000000000003</v>
      </c>
      <c r="E1864" s="3" t="s">
        <v>7</v>
      </c>
    </row>
    <row r="1865" spans="1:5" x14ac:dyDescent="0.35">
      <c r="A1865" t="s">
        <v>5</v>
      </c>
      <c r="B1865" s="1" t="s">
        <v>6</v>
      </c>
      <c r="C1865" s="2">
        <v>39673</v>
      </c>
      <c r="D1865">
        <v>34.1</v>
      </c>
      <c r="E1865" s="3" t="s">
        <v>7</v>
      </c>
    </row>
    <row r="1866" spans="1:5" x14ac:dyDescent="0.35">
      <c r="A1866" t="s">
        <v>5</v>
      </c>
      <c r="B1866" s="1" t="s">
        <v>6</v>
      </c>
      <c r="C1866" s="2">
        <v>39674</v>
      </c>
      <c r="D1866">
        <v>29.7</v>
      </c>
      <c r="E1866" s="3" t="s">
        <v>7</v>
      </c>
    </row>
    <row r="1867" spans="1:5" x14ac:dyDescent="0.35">
      <c r="A1867" t="s">
        <v>5</v>
      </c>
      <c r="B1867" s="1" t="s">
        <v>6</v>
      </c>
      <c r="C1867" s="2">
        <v>39675</v>
      </c>
      <c r="D1867">
        <v>26.7</v>
      </c>
      <c r="E1867" s="3" t="s">
        <v>7</v>
      </c>
    </row>
    <row r="1868" spans="1:5" x14ac:dyDescent="0.35">
      <c r="A1868" t="s">
        <v>5</v>
      </c>
      <c r="B1868" s="1" t="s">
        <v>6</v>
      </c>
      <c r="C1868" s="2">
        <v>39676</v>
      </c>
      <c r="D1868">
        <v>23.5</v>
      </c>
      <c r="E1868" s="3" t="s">
        <v>7</v>
      </c>
    </row>
    <row r="1869" spans="1:5" x14ac:dyDescent="0.35">
      <c r="A1869" t="s">
        <v>5</v>
      </c>
      <c r="B1869" s="1" t="s">
        <v>6</v>
      </c>
      <c r="C1869" s="2">
        <v>39677</v>
      </c>
      <c r="D1869">
        <v>20.9</v>
      </c>
      <c r="E1869" s="3" t="s">
        <v>7</v>
      </c>
    </row>
    <row r="1870" spans="1:5" x14ac:dyDescent="0.35">
      <c r="A1870" t="s">
        <v>5</v>
      </c>
      <c r="B1870" s="1" t="s">
        <v>6</v>
      </c>
      <c r="C1870" s="2">
        <v>39678</v>
      </c>
      <c r="D1870">
        <v>17.600000000000001</v>
      </c>
      <c r="E1870" s="3" t="s">
        <v>7</v>
      </c>
    </row>
    <row r="1871" spans="1:5" x14ac:dyDescent="0.35">
      <c r="A1871" t="s">
        <v>5</v>
      </c>
      <c r="B1871" s="1" t="s">
        <v>6</v>
      </c>
      <c r="C1871" s="2">
        <v>39679</v>
      </c>
      <c r="D1871">
        <v>18.2</v>
      </c>
      <c r="E1871" s="3" t="s">
        <v>7</v>
      </c>
    </row>
    <row r="1872" spans="1:5" x14ac:dyDescent="0.35">
      <c r="A1872" t="s">
        <v>5</v>
      </c>
      <c r="B1872" s="1" t="s">
        <v>6</v>
      </c>
      <c r="C1872" s="2">
        <v>39680</v>
      </c>
      <c r="D1872">
        <v>19.3</v>
      </c>
      <c r="E1872" s="3" t="s">
        <v>7</v>
      </c>
    </row>
    <row r="1873" spans="1:5" x14ac:dyDescent="0.35">
      <c r="A1873" t="s">
        <v>5</v>
      </c>
      <c r="B1873" s="1" t="s">
        <v>6</v>
      </c>
      <c r="C1873" s="2">
        <v>39681</v>
      </c>
      <c r="D1873">
        <v>17</v>
      </c>
      <c r="E1873" s="3" t="s">
        <v>7</v>
      </c>
    </row>
    <row r="1874" spans="1:5" x14ac:dyDescent="0.35">
      <c r="A1874" t="s">
        <v>5</v>
      </c>
      <c r="B1874" s="1" t="s">
        <v>6</v>
      </c>
      <c r="C1874" s="2">
        <v>39682</v>
      </c>
      <c r="D1874">
        <v>15.6</v>
      </c>
      <c r="E1874" s="3" t="s">
        <v>7</v>
      </c>
    </row>
    <row r="1875" spans="1:5" x14ac:dyDescent="0.35">
      <c r="A1875" t="s">
        <v>5</v>
      </c>
      <c r="B1875" s="1" t="s">
        <v>6</v>
      </c>
      <c r="C1875" s="2">
        <v>39683</v>
      </c>
      <c r="D1875">
        <v>13.9</v>
      </c>
      <c r="E1875" s="3" t="s">
        <v>7</v>
      </c>
    </row>
    <row r="1876" spans="1:5" x14ac:dyDescent="0.35">
      <c r="A1876" t="s">
        <v>5</v>
      </c>
      <c r="B1876" s="1" t="s">
        <v>6</v>
      </c>
      <c r="C1876" s="2">
        <v>39684</v>
      </c>
      <c r="D1876">
        <v>12.3</v>
      </c>
      <c r="E1876" s="3" t="s">
        <v>7</v>
      </c>
    </row>
    <row r="1877" spans="1:5" x14ac:dyDescent="0.35">
      <c r="A1877" t="s">
        <v>5</v>
      </c>
      <c r="B1877" s="1" t="s">
        <v>6</v>
      </c>
      <c r="C1877" s="2">
        <v>39685</v>
      </c>
      <c r="D1877">
        <v>11</v>
      </c>
      <c r="E1877" s="3" t="s">
        <v>7</v>
      </c>
    </row>
    <row r="1878" spans="1:5" x14ac:dyDescent="0.35">
      <c r="A1878" t="s">
        <v>5</v>
      </c>
      <c r="B1878" s="1" t="s">
        <v>6</v>
      </c>
      <c r="C1878" s="2">
        <v>39686</v>
      </c>
      <c r="D1878">
        <v>10</v>
      </c>
      <c r="E1878" s="3" t="s">
        <v>7</v>
      </c>
    </row>
    <row r="1879" spans="1:5" x14ac:dyDescent="0.35">
      <c r="A1879" t="s">
        <v>5</v>
      </c>
      <c r="B1879" s="1" t="s">
        <v>6</v>
      </c>
      <c r="C1879" s="2">
        <v>39687</v>
      </c>
      <c r="D1879">
        <v>8.59</v>
      </c>
      <c r="E1879" s="3" t="s">
        <v>7</v>
      </c>
    </row>
    <row r="1880" spans="1:5" x14ac:dyDescent="0.35">
      <c r="A1880" t="s">
        <v>5</v>
      </c>
      <c r="B1880" s="1" t="s">
        <v>6</v>
      </c>
      <c r="C1880" s="2">
        <v>39688</v>
      </c>
      <c r="D1880">
        <v>7.69</v>
      </c>
      <c r="E1880" s="3" t="s">
        <v>7</v>
      </c>
    </row>
    <row r="1881" spans="1:5" x14ac:dyDescent="0.35">
      <c r="A1881" t="s">
        <v>5</v>
      </c>
      <c r="B1881" s="1" t="s">
        <v>6</v>
      </c>
      <c r="C1881" s="2">
        <v>39689</v>
      </c>
      <c r="D1881">
        <v>7.39</v>
      </c>
      <c r="E1881" s="3" t="s">
        <v>7</v>
      </c>
    </row>
    <row r="1882" spans="1:5" x14ac:dyDescent="0.35">
      <c r="A1882" t="s">
        <v>5</v>
      </c>
      <c r="B1882" s="1" t="s">
        <v>6</v>
      </c>
      <c r="C1882" s="2">
        <v>39690</v>
      </c>
      <c r="D1882">
        <v>7.09</v>
      </c>
      <c r="E1882" s="3" t="s">
        <v>7</v>
      </c>
    </row>
    <row r="1883" spans="1:5" x14ac:dyDescent="0.35">
      <c r="A1883" t="s">
        <v>5</v>
      </c>
      <c r="B1883" s="1" t="s">
        <v>6</v>
      </c>
      <c r="C1883" s="2">
        <v>39691</v>
      </c>
      <c r="D1883">
        <v>6.65</v>
      </c>
      <c r="E1883" s="3" t="s">
        <v>7</v>
      </c>
    </row>
    <row r="1884" spans="1:5" x14ac:dyDescent="0.35">
      <c r="A1884" t="s">
        <v>5</v>
      </c>
      <c r="B1884" s="1" t="s">
        <v>6</v>
      </c>
      <c r="C1884" s="2">
        <v>39692</v>
      </c>
      <c r="D1884">
        <v>6.29</v>
      </c>
      <c r="E1884" s="3" t="s">
        <v>7</v>
      </c>
    </row>
    <row r="1885" spans="1:5" x14ac:dyDescent="0.35">
      <c r="A1885" t="s">
        <v>5</v>
      </c>
      <c r="B1885" s="1" t="s">
        <v>6</v>
      </c>
      <c r="C1885" s="2">
        <v>39693</v>
      </c>
      <c r="D1885">
        <v>5.84</v>
      </c>
      <c r="E1885" s="3" t="s">
        <v>7</v>
      </c>
    </row>
    <row r="1886" spans="1:5" x14ac:dyDescent="0.35">
      <c r="A1886" t="s">
        <v>5</v>
      </c>
      <c r="B1886" s="1" t="s">
        <v>6</v>
      </c>
      <c r="C1886" s="2">
        <v>39694</v>
      </c>
      <c r="D1886">
        <v>5.36</v>
      </c>
      <c r="E1886" s="3" t="s">
        <v>7</v>
      </c>
    </row>
    <row r="1887" spans="1:5" x14ac:dyDescent="0.35">
      <c r="A1887" t="s">
        <v>5</v>
      </c>
      <c r="B1887" s="1" t="s">
        <v>6</v>
      </c>
      <c r="C1887" s="2">
        <v>39695</v>
      </c>
      <c r="D1887">
        <v>4.9800000000000004</v>
      </c>
      <c r="E1887" s="3" t="s">
        <v>7</v>
      </c>
    </row>
    <row r="1888" spans="1:5" x14ac:dyDescent="0.35">
      <c r="A1888" t="s">
        <v>5</v>
      </c>
      <c r="B1888" s="1" t="s">
        <v>6</v>
      </c>
      <c r="C1888" s="2">
        <v>39696</v>
      </c>
      <c r="D1888">
        <v>4.67</v>
      </c>
      <c r="E1888" s="3" t="s">
        <v>7</v>
      </c>
    </row>
    <row r="1889" spans="1:5" x14ac:dyDescent="0.35">
      <c r="A1889" t="s">
        <v>5</v>
      </c>
      <c r="B1889" s="1" t="s">
        <v>6</v>
      </c>
      <c r="C1889" s="2">
        <v>39697</v>
      </c>
      <c r="D1889">
        <v>4.66</v>
      </c>
      <c r="E1889" s="3" t="s">
        <v>7</v>
      </c>
    </row>
    <row r="1890" spans="1:5" x14ac:dyDescent="0.35">
      <c r="A1890" t="s">
        <v>5</v>
      </c>
      <c r="B1890" s="1" t="s">
        <v>6</v>
      </c>
      <c r="C1890" s="2">
        <v>39698</v>
      </c>
      <c r="D1890">
        <v>90.5</v>
      </c>
      <c r="E1890" s="3" t="s">
        <v>7</v>
      </c>
    </row>
    <row r="1891" spans="1:5" x14ac:dyDescent="0.35">
      <c r="A1891" t="s">
        <v>5</v>
      </c>
      <c r="B1891" s="1" t="s">
        <v>6</v>
      </c>
      <c r="C1891" s="2">
        <v>39699</v>
      </c>
      <c r="D1891">
        <v>112</v>
      </c>
      <c r="E1891" s="3" t="s">
        <v>7</v>
      </c>
    </row>
    <row r="1892" spans="1:5" x14ac:dyDescent="0.35">
      <c r="A1892" t="s">
        <v>5</v>
      </c>
      <c r="B1892" s="1" t="s">
        <v>6</v>
      </c>
      <c r="C1892" s="2">
        <v>39700</v>
      </c>
      <c r="D1892">
        <v>93.4</v>
      </c>
      <c r="E1892" s="3" t="s">
        <v>7</v>
      </c>
    </row>
    <row r="1893" spans="1:5" x14ac:dyDescent="0.35">
      <c r="A1893" t="s">
        <v>5</v>
      </c>
      <c r="B1893" s="1" t="s">
        <v>6</v>
      </c>
      <c r="C1893" s="2">
        <v>39701</v>
      </c>
      <c r="D1893">
        <v>75.400000000000006</v>
      </c>
      <c r="E1893" s="3" t="s">
        <v>7</v>
      </c>
    </row>
    <row r="1894" spans="1:5" x14ac:dyDescent="0.35">
      <c r="A1894" t="s">
        <v>5</v>
      </c>
      <c r="B1894" s="1" t="s">
        <v>6</v>
      </c>
      <c r="C1894" s="2">
        <v>39702</v>
      </c>
      <c r="D1894">
        <v>53.9</v>
      </c>
      <c r="E1894" s="3" t="s">
        <v>7</v>
      </c>
    </row>
    <row r="1895" spans="1:5" x14ac:dyDescent="0.35">
      <c r="A1895" t="s">
        <v>5</v>
      </c>
      <c r="B1895" s="1" t="s">
        <v>6</v>
      </c>
      <c r="C1895" s="2">
        <v>39703</v>
      </c>
      <c r="D1895">
        <v>40.5</v>
      </c>
      <c r="E1895" s="3" t="s">
        <v>7</v>
      </c>
    </row>
    <row r="1896" spans="1:5" x14ac:dyDescent="0.35">
      <c r="A1896" t="s">
        <v>5</v>
      </c>
      <c r="B1896" s="1" t="s">
        <v>6</v>
      </c>
      <c r="C1896" s="2">
        <v>39704</v>
      </c>
      <c r="D1896">
        <v>33.299999999999997</v>
      </c>
      <c r="E1896" s="3" t="s">
        <v>7</v>
      </c>
    </row>
    <row r="1897" spans="1:5" x14ac:dyDescent="0.35">
      <c r="A1897" t="s">
        <v>5</v>
      </c>
      <c r="B1897" s="1" t="s">
        <v>6</v>
      </c>
      <c r="C1897" s="2">
        <v>39705</v>
      </c>
      <c r="D1897">
        <v>27.6</v>
      </c>
      <c r="E1897" s="3" t="s">
        <v>7</v>
      </c>
    </row>
    <row r="1898" spans="1:5" x14ac:dyDescent="0.35">
      <c r="A1898" t="s">
        <v>5</v>
      </c>
      <c r="B1898" s="1" t="s">
        <v>6</v>
      </c>
      <c r="C1898" s="2">
        <v>39706</v>
      </c>
      <c r="D1898">
        <v>24.9</v>
      </c>
      <c r="E1898" s="3" t="s">
        <v>7</v>
      </c>
    </row>
    <row r="1899" spans="1:5" x14ac:dyDescent="0.35">
      <c r="A1899" t="s">
        <v>5</v>
      </c>
      <c r="B1899" s="1" t="s">
        <v>6</v>
      </c>
      <c r="C1899" s="2">
        <v>39707</v>
      </c>
      <c r="D1899">
        <v>19.600000000000001</v>
      </c>
      <c r="E1899" s="3" t="s">
        <v>7</v>
      </c>
    </row>
    <row r="1900" spans="1:5" x14ac:dyDescent="0.35">
      <c r="A1900" t="s">
        <v>5</v>
      </c>
      <c r="B1900" s="1" t="s">
        <v>6</v>
      </c>
      <c r="C1900" s="2">
        <v>39708</v>
      </c>
      <c r="D1900">
        <v>16.100000000000001</v>
      </c>
      <c r="E1900" s="3" t="s">
        <v>7</v>
      </c>
    </row>
    <row r="1901" spans="1:5" x14ac:dyDescent="0.35">
      <c r="A1901" t="s">
        <v>5</v>
      </c>
      <c r="B1901" s="1" t="s">
        <v>6</v>
      </c>
      <c r="C1901" s="2">
        <v>39709</v>
      </c>
      <c r="D1901">
        <v>12.6</v>
      </c>
      <c r="E1901" s="3" t="s">
        <v>7</v>
      </c>
    </row>
    <row r="1902" spans="1:5" x14ac:dyDescent="0.35">
      <c r="A1902" t="s">
        <v>5</v>
      </c>
      <c r="B1902" s="1" t="s">
        <v>6</v>
      </c>
      <c r="C1902" s="2">
        <v>39710</v>
      </c>
      <c r="D1902">
        <v>9.67</v>
      </c>
      <c r="E1902" s="3" t="s">
        <v>7</v>
      </c>
    </row>
    <row r="1903" spans="1:5" x14ac:dyDescent="0.35">
      <c r="A1903" t="s">
        <v>5</v>
      </c>
      <c r="B1903" s="1" t="s">
        <v>6</v>
      </c>
      <c r="C1903" s="2">
        <v>39711</v>
      </c>
      <c r="D1903">
        <v>7.56</v>
      </c>
      <c r="E1903" s="3" t="s">
        <v>7</v>
      </c>
    </row>
    <row r="1904" spans="1:5" x14ac:dyDescent="0.35">
      <c r="A1904" t="s">
        <v>5</v>
      </c>
      <c r="B1904" s="1" t="s">
        <v>6</v>
      </c>
      <c r="C1904" s="2">
        <v>39712</v>
      </c>
      <c r="D1904">
        <v>7.56</v>
      </c>
      <c r="E1904" s="3" t="s">
        <v>7</v>
      </c>
    </row>
    <row r="1905" spans="1:5" x14ac:dyDescent="0.35">
      <c r="A1905" t="s">
        <v>5</v>
      </c>
      <c r="B1905" s="1" t="s">
        <v>6</v>
      </c>
      <c r="C1905" s="2">
        <v>39713</v>
      </c>
      <c r="D1905">
        <v>6.49</v>
      </c>
      <c r="E1905" s="3" t="s">
        <v>7</v>
      </c>
    </row>
    <row r="1906" spans="1:5" x14ac:dyDescent="0.35">
      <c r="A1906" t="s">
        <v>5</v>
      </c>
      <c r="B1906" s="1" t="s">
        <v>6</v>
      </c>
      <c r="C1906" s="2">
        <v>39714</v>
      </c>
      <c r="D1906">
        <v>6.39</v>
      </c>
      <c r="E1906" s="3" t="s">
        <v>7</v>
      </c>
    </row>
    <row r="1907" spans="1:5" x14ac:dyDescent="0.35">
      <c r="A1907" t="s">
        <v>5</v>
      </c>
      <c r="B1907" s="1" t="s">
        <v>6</v>
      </c>
      <c r="C1907" s="2">
        <v>39715</v>
      </c>
      <c r="D1907">
        <v>5.81</v>
      </c>
      <c r="E1907" s="3" t="s">
        <v>7</v>
      </c>
    </row>
    <row r="1908" spans="1:5" x14ac:dyDescent="0.35">
      <c r="A1908" t="s">
        <v>5</v>
      </c>
      <c r="B1908" s="1" t="s">
        <v>6</v>
      </c>
      <c r="C1908" s="2">
        <v>39716</v>
      </c>
      <c r="D1908">
        <v>5.52</v>
      </c>
      <c r="E1908" s="3" t="s">
        <v>7</v>
      </c>
    </row>
    <row r="1909" spans="1:5" x14ac:dyDescent="0.35">
      <c r="A1909" t="s">
        <v>5</v>
      </c>
      <c r="B1909" s="1" t="s">
        <v>6</v>
      </c>
      <c r="C1909" s="2">
        <v>39717</v>
      </c>
      <c r="D1909">
        <v>5.23</v>
      </c>
      <c r="E1909" s="3" t="s">
        <v>7</v>
      </c>
    </row>
    <row r="1910" spans="1:5" x14ac:dyDescent="0.35">
      <c r="A1910" t="s">
        <v>5</v>
      </c>
      <c r="B1910" s="1" t="s">
        <v>6</v>
      </c>
      <c r="C1910" s="2">
        <v>39718</v>
      </c>
      <c r="D1910">
        <v>25.4</v>
      </c>
      <c r="E1910" s="3" t="s">
        <v>7</v>
      </c>
    </row>
    <row r="1911" spans="1:5" x14ac:dyDescent="0.35">
      <c r="A1911" t="s">
        <v>5</v>
      </c>
      <c r="B1911" s="1" t="s">
        <v>6</v>
      </c>
      <c r="C1911" s="2">
        <v>39719</v>
      </c>
      <c r="D1911">
        <v>107</v>
      </c>
      <c r="E1911" s="3" t="s">
        <v>7</v>
      </c>
    </row>
    <row r="1912" spans="1:5" x14ac:dyDescent="0.35">
      <c r="A1912" t="s">
        <v>5</v>
      </c>
      <c r="B1912" s="1" t="s">
        <v>6</v>
      </c>
      <c r="C1912" s="2">
        <v>39720</v>
      </c>
      <c r="D1912">
        <v>218</v>
      </c>
      <c r="E1912" s="3" t="s">
        <v>7</v>
      </c>
    </row>
    <row r="1913" spans="1:5" x14ac:dyDescent="0.35">
      <c r="A1913" t="s">
        <v>5</v>
      </c>
      <c r="B1913" s="1" t="s">
        <v>6</v>
      </c>
      <c r="C1913" s="2">
        <v>39721</v>
      </c>
      <c r="D1913">
        <v>190</v>
      </c>
      <c r="E1913" s="3" t="s">
        <v>7</v>
      </c>
    </row>
    <row r="1914" spans="1:5" x14ac:dyDescent="0.35">
      <c r="A1914" t="s">
        <v>5</v>
      </c>
      <c r="B1914" s="1" t="s">
        <v>6</v>
      </c>
      <c r="C1914" s="2">
        <v>39722</v>
      </c>
      <c r="D1914">
        <v>125</v>
      </c>
      <c r="E1914" s="3" t="s">
        <v>7</v>
      </c>
    </row>
    <row r="1915" spans="1:5" x14ac:dyDescent="0.35">
      <c r="A1915" t="s">
        <v>5</v>
      </c>
      <c r="B1915" s="1" t="s">
        <v>6</v>
      </c>
      <c r="C1915" s="2">
        <v>39723</v>
      </c>
      <c r="D1915">
        <v>180</v>
      </c>
      <c r="E1915" s="3" t="s">
        <v>7</v>
      </c>
    </row>
    <row r="1916" spans="1:5" x14ac:dyDescent="0.35">
      <c r="A1916" t="s">
        <v>5</v>
      </c>
      <c r="B1916" s="1" t="s">
        <v>6</v>
      </c>
      <c r="C1916" s="2">
        <v>39724</v>
      </c>
      <c r="D1916">
        <v>229</v>
      </c>
      <c r="E1916" s="3" t="s">
        <v>7</v>
      </c>
    </row>
    <row r="1917" spans="1:5" x14ac:dyDescent="0.35">
      <c r="A1917" t="s">
        <v>5</v>
      </c>
      <c r="B1917" s="1" t="s">
        <v>6</v>
      </c>
      <c r="C1917" s="2">
        <v>39725</v>
      </c>
      <c r="D1917">
        <v>188</v>
      </c>
      <c r="E1917" s="3" t="s">
        <v>7</v>
      </c>
    </row>
    <row r="1918" spans="1:5" x14ac:dyDescent="0.35">
      <c r="A1918" t="s">
        <v>5</v>
      </c>
      <c r="B1918" s="1" t="s">
        <v>6</v>
      </c>
      <c r="C1918" s="2">
        <v>39726</v>
      </c>
      <c r="D1918">
        <v>134</v>
      </c>
      <c r="E1918" s="3" t="s">
        <v>7</v>
      </c>
    </row>
    <row r="1919" spans="1:5" x14ac:dyDescent="0.35">
      <c r="A1919" t="s">
        <v>5</v>
      </c>
      <c r="B1919" s="1" t="s">
        <v>6</v>
      </c>
      <c r="C1919" s="2">
        <v>39727</v>
      </c>
      <c r="D1919">
        <v>99.1</v>
      </c>
      <c r="E1919" s="3" t="s">
        <v>7</v>
      </c>
    </row>
    <row r="1920" spans="1:5" x14ac:dyDescent="0.35">
      <c r="A1920" t="s">
        <v>5</v>
      </c>
      <c r="B1920" s="1" t="s">
        <v>6</v>
      </c>
      <c r="C1920" s="2">
        <v>39728</v>
      </c>
      <c r="D1920">
        <v>76.599999999999994</v>
      </c>
      <c r="E1920" s="3" t="s">
        <v>7</v>
      </c>
    </row>
    <row r="1921" spans="1:5" x14ac:dyDescent="0.35">
      <c r="A1921" t="s">
        <v>5</v>
      </c>
      <c r="B1921" s="1" t="s">
        <v>6</v>
      </c>
      <c r="C1921" s="2">
        <v>39729</v>
      </c>
      <c r="D1921">
        <v>60.5</v>
      </c>
      <c r="E1921" s="3" t="s">
        <v>7</v>
      </c>
    </row>
    <row r="1922" spans="1:5" x14ac:dyDescent="0.35">
      <c r="A1922" t="s">
        <v>5</v>
      </c>
      <c r="B1922" s="1" t="s">
        <v>6</v>
      </c>
      <c r="C1922" s="2">
        <v>39730</v>
      </c>
      <c r="D1922">
        <v>51.5</v>
      </c>
      <c r="E1922" s="3" t="s">
        <v>7</v>
      </c>
    </row>
    <row r="1923" spans="1:5" x14ac:dyDescent="0.35">
      <c r="A1923" t="s">
        <v>5</v>
      </c>
      <c r="B1923" s="1" t="s">
        <v>6</v>
      </c>
      <c r="C1923" s="2">
        <v>39731</v>
      </c>
      <c r="D1923">
        <v>45</v>
      </c>
      <c r="E1923" s="3" t="s">
        <v>7</v>
      </c>
    </row>
    <row r="1924" spans="1:5" x14ac:dyDescent="0.35">
      <c r="A1924" t="s">
        <v>5</v>
      </c>
      <c r="B1924" s="1" t="s">
        <v>6</v>
      </c>
      <c r="C1924" s="2">
        <v>39732</v>
      </c>
      <c r="D1924">
        <v>38.299999999999997</v>
      </c>
      <c r="E1924" s="3" t="s">
        <v>7</v>
      </c>
    </row>
    <row r="1925" spans="1:5" x14ac:dyDescent="0.35">
      <c r="A1925" t="s">
        <v>5</v>
      </c>
      <c r="B1925" s="1" t="s">
        <v>6</v>
      </c>
      <c r="C1925" s="2">
        <v>39733</v>
      </c>
      <c r="D1925">
        <v>33.9</v>
      </c>
      <c r="E1925" s="3" t="s">
        <v>7</v>
      </c>
    </row>
    <row r="1926" spans="1:5" x14ac:dyDescent="0.35">
      <c r="A1926" t="s">
        <v>5</v>
      </c>
      <c r="B1926" s="1" t="s">
        <v>6</v>
      </c>
      <c r="C1926" s="2">
        <v>39734</v>
      </c>
      <c r="D1926">
        <v>31.5</v>
      </c>
      <c r="E1926" s="3" t="s">
        <v>7</v>
      </c>
    </row>
    <row r="1927" spans="1:5" x14ac:dyDescent="0.35">
      <c r="A1927" t="s">
        <v>5</v>
      </c>
      <c r="B1927" s="1" t="s">
        <v>6</v>
      </c>
      <c r="C1927" s="2">
        <v>39735</v>
      </c>
      <c r="D1927">
        <v>29</v>
      </c>
      <c r="E1927" s="3" t="s">
        <v>7</v>
      </c>
    </row>
    <row r="1928" spans="1:5" x14ac:dyDescent="0.35">
      <c r="A1928" t="s">
        <v>5</v>
      </c>
      <c r="B1928" s="1" t="s">
        <v>6</v>
      </c>
      <c r="C1928" s="2">
        <v>39736</v>
      </c>
      <c r="D1928">
        <v>32.700000000000003</v>
      </c>
      <c r="E1928" s="3" t="s">
        <v>7</v>
      </c>
    </row>
    <row r="1929" spans="1:5" x14ac:dyDescent="0.35">
      <c r="A1929" t="s">
        <v>5</v>
      </c>
      <c r="B1929" s="1" t="s">
        <v>6</v>
      </c>
      <c r="C1929" s="2">
        <v>39737</v>
      </c>
      <c r="D1929">
        <v>26.2</v>
      </c>
      <c r="E1929" s="3" t="s">
        <v>7</v>
      </c>
    </row>
    <row r="1930" spans="1:5" x14ac:dyDescent="0.35">
      <c r="A1930" t="s">
        <v>5</v>
      </c>
      <c r="B1930" s="1" t="s">
        <v>6</v>
      </c>
      <c r="C1930" s="2">
        <v>39738</v>
      </c>
      <c r="D1930">
        <v>27.8</v>
      </c>
      <c r="E1930" s="3" t="s">
        <v>7</v>
      </c>
    </row>
    <row r="1931" spans="1:5" x14ac:dyDescent="0.35">
      <c r="A1931" t="s">
        <v>5</v>
      </c>
      <c r="B1931" s="1" t="s">
        <v>6</v>
      </c>
      <c r="C1931" s="2">
        <v>39739</v>
      </c>
      <c r="D1931">
        <v>25.1</v>
      </c>
      <c r="E1931" s="3" t="s">
        <v>7</v>
      </c>
    </row>
    <row r="1932" spans="1:5" x14ac:dyDescent="0.35">
      <c r="A1932" t="s">
        <v>5</v>
      </c>
      <c r="B1932" s="1" t="s">
        <v>6</v>
      </c>
      <c r="C1932" s="2">
        <v>39740</v>
      </c>
      <c r="D1932">
        <v>23.5</v>
      </c>
      <c r="E1932" s="3" t="s">
        <v>7</v>
      </c>
    </row>
    <row r="1933" spans="1:5" x14ac:dyDescent="0.35">
      <c r="A1933" t="s">
        <v>5</v>
      </c>
      <c r="B1933" s="1" t="s">
        <v>6</v>
      </c>
      <c r="C1933" s="2">
        <v>39741</v>
      </c>
      <c r="D1933">
        <v>22.2</v>
      </c>
      <c r="E1933" s="3" t="s">
        <v>7</v>
      </c>
    </row>
    <row r="1934" spans="1:5" x14ac:dyDescent="0.35">
      <c r="A1934" t="s">
        <v>5</v>
      </c>
      <c r="B1934" s="1" t="s">
        <v>6</v>
      </c>
      <c r="C1934" s="2">
        <v>39742</v>
      </c>
      <c r="D1934">
        <v>21.4</v>
      </c>
      <c r="E1934" s="3" t="s">
        <v>7</v>
      </c>
    </row>
    <row r="1935" spans="1:5" x14ac:dyDescent="0.35">
      <c r="A1935" t="s">
        <v>5</v>
      </c>
      <c r="B1935" s="1" t="s">
        <v>6</v>
      </c>
      <c r="C1935" s="2">
        <v>39743</v>
      </c>
      <c r="D1935">
        <v>23.8</v>
      </c>
      <c r="E1935" s="3" t="s">
        <v>7</v>
      </c>
    </row>
    <row r="1936" spans="1:5" x14ac:dyDescent="0.35">
      <c r="A1936" t="s">
        <v>5</v>
      </c>
      <c r="B1936" s="1" t="s">
        <v>6</v>
      </c>
      <c r="C1936" s="2">
        <v>39744</v>
      </c>
      <c r="D1936">
        <v>20.7</v>
      </c>
      <c r="E1936" s="3" t="s">
        <v>7</v>
      </c>
    </row>
    <row r="1937" spans="1:5" x14ac:dyDescent="0.35">
      <c r="A1937" t="s">
        <v>5</v>
      </c>
      <c r="B1937" s="1" t="s">
        <v>6</v>
      </c>
      <c r="C1937" s="2">
        <v>39745</v>
      </c>
      <c r="D1937">
        <v>19.399999999999999</v>
      </c>
      <c r="E1937" s="3" t="s">
        <v>7</v>
      </c>
    </row>
    <row r="1938" spans="1:5" x14ac:dyDescent="0.35">
      <c r="A1938" t="s">
        <v>5</v>
      </c>
      <c r="B1938" s="1" t="s">
        <v>6</v>
      </c>
      <c r="C1938" s="2">
        <v>39746</v>
      </c>
      <c r="D1938">
        <v>18.399999999999999</v>
      </c>
      <c r="E1938" s="3" t="s">
        <v>7</v>
      </c>
    </row>
    <row r="1939" spans="1:5" x14ac:dyDescent="0.35">
      <c r="A1939" t="s">
        <v>5</v>
      </c>
      <c r="B1939" s="1" t="s">
        <v>6</v>
      </c>
      <c r="C1939" s="2">
        <v>39747</v>
      </c>
      <c r="D1939">
        <v>41.7</v>
      </c>
      <c r="E1939" s="3" t="s">
        <v>7</v>
      </c>
    </row>
    <row r="1940" spans="1:5" x14ac:dyDescent="0.35">
      <c r="A1940" t="s">
        <v>5</v>
      </c>
      <c r="B1940" s="1" t="s">
        <v>6</v>
      </c>
      <c r="C1940" s="2">
        <v>39748</v>
      </c>
      <c r="D1940">
        <v>87.1</v>
      </c>
      <c r="E1940" s="3" t="s">
        <v>7</v>
      </c>
    </row>
    <row r="1941" spans="1:5" x14ac:dyDescent="0.35">
      <c r="A1941" t="s">
        <v>5</v>
      </c>
      <c r="B1941" s="1" t="s">
        <v>6</v>
      </c>
      <c r="C1941" s="2">
        <v>39749</v>
      </c>
      <c r="D1941">
        <v>113</v>
      </c>
      <c r="E1941" s="3" t="s">
        <v>7</v>
      </c>
    </row>
    <row r="1942" spans="1:5" x14ac:dyDescent="0.35">
      <c r="A1942" t="s">
        <v>5</v>
      </c>
      <c r="B1942" s="1" t="s">
        <v>6</v>
      </c>
      <c r="C1942" s="2">
        <v>39750</v>
      </c>
      <c r="D1942">
        <v>124</v>
      </c>
      <c r="E1942" s="3" t="s">
        <v>7</v>
      </c>
    </row>
    <row r="1943" spans="1:5" x14ac:dyDescent="0.35">
      <c r="A1943" t="s">
        <v>5</v>
      </c>
      <c r="B1943" s="1" t="s">
        <v>6</v>
      </c>
      <c r="C1943" s="2">
        <v>39751</v>
      </c>
      <c r="D1943">
        <v>108</v>
      </c>
      <c r="E1943" s="3" t="s">
        <v>7</v>
      </c>
    </row>
    <row r="1944" spans="1:5" x14ac:dyDescent="0.35">
      <c r="A1944" t="s">
        <v>5</v>
      </c>
      <c r="B1944" s="1" t="s">
        <v>6</v>
      </c>
      <c r="C1944" s="2">
        <v>39752</v>
      </c>
      <c r="D1944">
        <v>87</v>
      </c>
      <c r="E1944" s="3" t="s">
        <v>7</v>
      </c>
    </row>
    <row r="1946" spans="1:5" x14ac:dyDescent="0.35">
      <c r="A1946" t="s">
        <v>5</v>
      </c>
      <c r="B1946" s="1" t="s">
        <v>6</v>
      </c>
      <c r="C1946" s="2">
        <v>39934</v>
      </c>
      <c r="D1946">
        <v>76.5</v>
      </c>
      <c r="E1946" s="3" t="s">
        <v>7</v>
      </c>
    </row>
    <row r="1947" spans="1:5" x14ac:dyDescent="0.35">
      <c r="A1947" t="s">
        <v>5</v>
      </c>
      <c r="B1947" s="1" t="s">
        <v>6</v>
      </c>
      <c r="C1947" s="2">
        <v>39935</v>
      </c>
      <c r="D1947">
        <v>76.900000000000006</v>
      </c>
      <c r="E1947" s="3" t="s">
        <v>7</v>
      </c>
    </row>
    <row r="1948" spans="1:5" x14ac:dyDescent="0.35">
      <c r="A1948" t="s">
        <v>5</v>
      </c>
      <c r="B1948" s="1" t="s">
        <v>6</v>
      </c>
      <c r="C1948" s="2">
        <v>39936</v>
      </c>
      <c r="D1948">
        <v>70.099999999999994</v>
      </c>
      <c r="E1948" s="3" t="s">
        <v>7</v>
      </c>
    </row>
    <row r="1949" spans="1:5" x14ac:dyDescent="0.35">
      <c r="A1949" t="s">
        <v>5</v>
      </c>
      <c r="B1949" s="1" t="s">
        <v>6</v>
      </c>
      <c r="C1949" s="2">
        <v>39937</v>
      </c>
      <c r="D1949">
        <v>64.3</v>
      </c>
      <c r="E1949" s="3" t="s">
        <v>7</v>
      </c>
    </row>
    <row r="1950" spans="1:5" x14ac:dyDescent="0.35">
      <c r="A1950" t="s">
        <v>5</v>
      </c>
      <c r="B1950" s="1" t="s">
        <v>6</v>
      </c>
      <c r="C1950" s="2">
        <v>39938</v>
      </c>
      <c r="D1950">
        <v>59.4</v>
      </c>
      <c r="E1950" s="3" t="s">
        <v>7</v>
      </c>
    </row>
    <row r="1951" spans="1:5" x14ac:dyDescent="0.35">
      <c r="A1951" t="s">
        <v>5</v>
      </c>
      <c r="B1951" s="1" t="s">
        <v>6</v>
      </c>
      <c r="C1951" s="2">
        <v>39939</v>
      </c>
      <c r="D1951">
        <v>62.1</v>
      </c>
      <c r="E1951" s="3" t="s">
        <v>7</v>
      </c>
    </row>
    <row r="1952" spans="1:5" x14ac:dyDescent="0.35">
      <c r="A1952" t="s">
        <v>5</v>
      </c>
      <c r="B1952" s="1" t="s">
        <v>6</v>
      </c>
      <c r="C1952" s="2">
        <v>39940</v>
      </c>
      <c r="D1952">
        <v>69.2</v>
      </c>
      <c r="E1952" s="3" t="s">
        <v>7</v>
      </c>
    </row>
    <row r="1953" spans="1:5" x14ac:dyDescent="0.35">
      <c r="A1953" t="s">
        <v>5</v>
      </c>
      <c r="B1953" s="1" t="s">
        <v>6</v>
      </c>
      <c r="C1953" s="2">
        <v>39941</v>
      </c>
      <c r="D1953">
        <v>94.9</v>
      </c>
      <c r="E1953" s="3" t="s">
        <v>7</v>
      </c>
    </row>
    <row r="1954" spans="1:5" x14ac:dyDescent="0.35">
      <c r="A1954" t="s">
        <v>5</v>
      </c>
      <c r="B1954" s="1" t="s">
        <v>6</v>
      </c>
      <c r="C1954" s="2">
        <v>39942</v>
      </c>
      <c r="D1954">
        <v>96.8</v>
      </c>
      <c r="E1954" s="3" t="s">
        <v>7</v>
      </c>
    </row>
    <row r="1955" spans="1:5" x14ac:dyDescent="0.35">
      <c r="A1955" t="s">
        <v>5</v>
      </c>
      <c r="B1955" s="1" t="s">
        <v>6</v>
      </c>
      <c r="C1955" s="2">
        <v>39943</v>
      </c>
      <c r="D1955">
        <v>95.2</v>
      </c>
      <c r="E1955" s="3" t="s">
        <v>7</v>
      </c>
    </row>
    <row r="1956" spans="1:5" x14ac:dyDescent="0.35">
      <c r="A1956" t="s">
        <v>5</v>
      </c>
      <c r="B1956" s="1" t="s">
        <v>6</v>
      </c>
      <c r="C1956" s="2">
        <v>39944</v>
      </c>
      <c r="D1956">
        <v>80</v>
      </c>
      <c r="E1956" s="3" t="s">
        <v>7</v>
      </c>
    </row>
    <row r="1957" spans="1:5" x14ac:dyDescent="0.35">
      <c r="A1957" t="s">
        <v>5</v>
      </c>
      <c r="B1957" s="1" t="s">
        <v>6</v>
      </c>
      <c r="C1957" s="2">
        <v>39945</v>
      </c>
      <c r="D1957">
        <v>69.5</v>
      </c>
      <c r="E1957" s="3" t="s">
        <v>7</v>
      </c>
    </row>
    <row r="1958" spans="1:5" x14ac:dyDescent="0.35">
      <c r="A1958" t="s">
        <v>5</v>
      </c>
      <c r="B1958" s="1" t="s">
        <v>6</v>
      </c>
      <c r="C1958" s="2">
        <v>39946</v>
      </c>
      <c r="D1958">
        <v>60.2</v>
      </c>
      <c r="E1958" s="3" t="s">
        <v>7</v>
      </c>
    </row>
    <row r="1959" spans="1:5" x14ac:dyDescent="0.35">
      <c r="A1959" t="s">
        <v>5</v>
      </c>
      <c r="B1959" s="1" t="s">
        <v>6</v>
      </c>
      <c r="C1959" s="2">
        <v>39947</v>
      </c>
      <c r="D1959">
        <v>51.9</v>
      </c>
      <c r="E1959" s="3" t="s">
        <v>7</v>
      </c>
    </row>
    <row r="1960" spans="1:5" x14ac:dyDescent="0.35">
      <c r="A1960" t="s">
        <v>5</v>
      </c>
      <c r="B1960" s="1" t="s">
        <v>6</v>
      </c>
      <c r="C1960" s="2">
        <v>39948</v>
      </c>
      <c r="D1960">
        <v>49.8</v>
      </c>
      <c r="E1960" s="3" t="s">
        <v>7</v>
      </c>
    </row>
    <row r="1961" spans="1:5" x14ac:dyDescent="0.35">
      <c r="A1961" t="s">
        <v>5</v>
      </c>
      <c r="B1961" s="1" t="s">
        <v>6</v>
      </c>
      <c r="C1961" s="2">
        <v>39949</v>
      </c>
      <c r="D1961">
        <v>43.9</v>
      </c>
      <c r="E1961" s="3" t="s">
        <v>7</v>
      </c>
    </row>
    <row r="1962" spans="1:5" x14ac:dyDescent="0.35">
      <c r="A1962" t="s">
        <v>5</v>
      </c>
      <c r="B1962" s="1" t="s">
        <v>6</v>
      </c>
      <c r="C1962" s="2">
        <v>39950</v>
      </c>
      <c r="D1962">
        <v>52.7</v>
      </c>
      <c r="E1962" s="3" t="s">
        <v>7</v>
      </c>
    </row>
    <row r="1963" spans="1:5" x14ac:dyDescent="0.35">
      <c r="A1963" t="s">
        <v>5</v>
      </c>
      <c r="B1963" s="1" t="s">
        <v>6</v>
      </c>
      <c r="C1963" s="2">
        <v>39951</v>
      </c>
      <c r="D1963">
        <v>57.4</v>
      </c>
      <c r="E1963" s="3" t="s">
        <v>7</v>
      </c>
    </row>
    <row r="1964" spans="1:5" x14ac:dyDescent="0.35">
      <c r="A1964" t="s">
        <v>5</v>
      </c>
      <c r="B1964" s="1" t="s">
        <v>6</v>
      </c>
      <c r="C1964" s="2">
        <v>39952</v>
      </c>
      <c r="D1964">
        <v>54</v>
      </c>
      <c r="E1964" s="3" t="s">
        <v>7</v>
      </c>
    </row>
    <row r="1965" spans="1:5" x14ac:dyDescent="0.35">
      <c r="A1965" t="s">
        <v>5</v>
      </c>
      <c r="B1965" s="1" t="s">
        <v>6</v>
      </c>
      <c r="C1965" s="2">
        <v>39953</v>
      </c>
      <c r="D1965">
        <v>49.6</v>
      </c>
      <c r="E1965" s="3" t="s">
        <v>7</v>
      </c>
    </row>
    <row r="1966" spans="1:5" x14ac:dyDescent="0.35">
      <c r="A1966" t="s">
        <v>5</v>
      </c>
      <c r="B1966" s="1" t="s">
        <v>6</v>
      </c>
      <c r="C1966" s="2">
        <v>39954</v>
      </c>
      <c r="D1966">
        <v>44.1</v>
      </c>
      <c r="E1966" s="3" t="s">
        <v>7</v>
      </c>
    </row>
    <row r="1967" spans="1:5" x14ac:dyDescent="0.35">
      <c r="A1967" t="s">
        <v>5</v>
      </c>
      <c r="B1967" s="1" t="s">
        <v>6</v>
      </c>
      <c r="C1967" s="2">
        <v>39955</v>
      </c>
      <c r="D1967">
        <v>39.6</v>
      </c>
      <c r="E1967" s="3" t="s">
        <v>7</v>
      </c>
    </row>
    <row r="1968" spans="1:5" x14ac:dyDescent="0.35">
      <c r="A1968" t="s">
        <v>5</v>
      </c>
      <c r="B1968" s="1" t="s">
        <v>6</v>
      </c>
      <c r="C1968" s="2">
        <v>39956</v>
      </c>
      <c r="D1968">
        <v>34.5</v>
      </c>
      <c r="E1968" s="3" t="s">
        <v>7</v>
      </c>
    </row>
    <row r="1969" spans="1:5" x14ac:dyDescent="0.35">
      <c r="A1969" t="s">
        <v>5</v>
      </c>
      <c r="B1969" s="1" t="s">
        <v>6</v>
      </c>
      <c r="C1969" s="2">
        <v>39957</v>
      </c>
      <c r="D1969">
        <v>29.6</v>
      </c>
      <c r="E1969" s="3" t="s">
        <v>7</v>
      </c>
    </row>
    <row r="1970" spans="1:5" x14ac:dyDescent="0.35">
      <c r="A1970" t="s">
        <v>5</v>
      </c>
      <c r="B1970" s="1" t="s">
        <v>6</v>
      </c>
      <c r="C1970" s="2">
        <v>39958</v>
      </c>
      <c r="D1970">
        <v>26.3</v>
      </c>
      <c r="E1970" s="3" t="s">
        <v>7</v>
      </c>
    </row>
    <row r="1971" spans="1:5" x14ac:dyDescent="0.35">
      <c r="A1971" t="s">
        <v>5</v>
      </c>
      <c r="B1971" s="1" t="s">
        <v>6</v>
      </c>
      <c r="C1971" s="2">
        <v>39959</v>
      </c>
      <c r="D1971">
        <v>22.1</v>
      </c>
      <c r="E1971" s="3" t="s">
        <v>7</v>
      </c>
    </row>
    <row r="1972" spans="1:5" x14ac:dyDescent="0.35">
      <c r="A1972" t="s">
        <v>5</v>
      </c>
      <c r="B1972" s="1" t="s">
        <v>6</v>
      </c>
      <c r="C1972" s="2">
        <v>39960</v>
      </c>
      <c r="D1972">
        <v>18.5</v>
      </c>
      <c r="E1972" s="3" t="s">
        <v>7</v>
      </c>
    </row>
    <row r="1973" spans="1:5" x14ac:dyDescent="0.35">
      <c r="A1973" t="s">
        <v>5</v>
      </c>
      <c r="B1973" s="1" t="s">
        <v>6</v>
      </c>
      <c r="C1973" s="2">
        <v>39961</v>
      </c>
      <c r="D1973">
        <v>19.399999999999999</v>
      </c>
      <c r="E1973" s="3" t="s">
        <v>7</v>
      </c>
    </row>
    <row r="1974" spans="1:5" x14ac:dyDescent="0.35">
      <c r="A1974" t="s">
        <v>5</v>
      </c>
      <c r="B1974" s="1" t="s">
        <v>6</v>
      </c>
      <c r="C1974" s="2">
        <v>39962</v>
      </c>
      <c r="D1974">
        <v>20.7</v>
      </c>
      <c r="E1974" s="3" t="s">
        <v>7</v>
      </c>
    </row>
    <row r="1975" spans="1:5" x14ac:dyDescent="0.35">
      <c r="A1975" t="s">
        <v>5</v>
      </c>
      <c r="B1975" s="1" t="s">
        <v>6</v>
      </c>
      <c r="C1975" s="2">
        <v>39963</v>
      </c>
      <c r="D1975">
        <v>37.4</v>
      </c>
      <c r="E1975" s="3" t="s">
        <v>7</v>
      </c>
    </row>
    <row r="1976" spans="1:5" x14ac:dyDescent="0.35">
      <c r="A1976" t="s">
        <v>5</v>
      </c>
      <c r="B1976" s="1" t="s">
        <v>6</v>
      </c>
      <c r="C1976" s="2">
        <v>39964</v>
      </c>
      <c r="D1976">
        <v>48.5</v>
      </c>
      <c r="E1976" s="3" t="s">
        <v>7</v>
      </c>
    </row>
    <row r="1977" spans="1:5" x14ac:dyDescent="0.35">
      <c r="A1977" t="s">
        <v>5</v>
      </c>
      <c r="B1977" s="1" t="s">
        <v>6</v>
      </c>
      <c r="C1977" s="2">
        <v>39965</v>
      </c>
      <c r="D1977">
        <v>60.8</v>
      </c>
      <c r="E1977" s="3" t="s">
        <v>7</v>
      </c>
    </row>
    <row r="1978" spans="1:5" x14ac:dyDescent="0.35">
      <c r="A1978" t="s">
        <v>5</v>
      </c>
      <c r="B1978" s="1" t="s">
        <v>6</v>
      </c>
      <c r="C1978" s="2">
        <v>39966</v>
      </c>
      <c r="D1978">
        <v>52.7</v>
      </c>
      <c r="E1978" s="3" t="s">
        <v>7</v>
      </c>
    </row>
    <row r="1979" spans="1:5" x14ac:dyDescent="0.35">
      <c r="A1979" t="s">
        <v>5</v>
      </c>
      <c r="B1979" s="1" t="s">
        <v>6</v>
      </c>
      <c r="C1979" s="2">
        <v>39967</v>
      </c>
      <c r="D1979">
        <v>43.5</v>
      </c>
      <c r="E1979" s="3" t="s">
        <v>7</v>
      </c>
    </row>
    <row r="1980" spans="1:5" x14ac:dyDescent="0.35">
      <c r="A1980" t="s">
        <v>5</v>
      </c>
      <c r="B1980" s="1" t="s">
        <v>6</v>
      </c>
      <c r="C1980" s="2">
        <v>39968</v>
      </c>
      <c r="D1980">
        <v>35.299999999999997</v>
      </c>
      <c r="E1980" s="3" t="s">
        <v>7</v>
      </c>
    </row>
    <row r="1981" spans="1:5" x14ac:dyDescent="0.35">
      <c r="A1981" t="s">
        <v>5</v>
      </c>
      <c r="B1981" s="1" t="s">
        <v>6</v>
      </c>
      <c r="C1981" s="2">
        <v>39969</v>
      </c>
      <c r="D1981">
        <v>28.4</v>
      </c>
      <c r="E1981" s="3" t="s">
        <v>7</v>
      </c>
    </row>
    <row r="1982" spans="1:5" x14ac:dyDescent="0.35">
      <c r="A1982" t="s">
        <v>5</v>
      </c>
      <c r="B1982" s="1" t="s">
        <v>6</v>
      </c>
      <c r="C1982" s="2">
        <v>39970</v>
      </c>
      <c r="D1982">
        <v>24.3</v>
      </c>
      <c r="E1982" s="3" t="s">
        <v>7</v>
      </c>
    </row>
    <row r="1983" spans="1:5" x14ac:dyDescent="0.35">
      <c r="A1983" t="s">
        <v>5</v>
      </c>
      <c r="B1983" s="1" t="s">
        <v>6</v>
      </c>
      <c r="C1983" s="2">
        <v>39971</v>
      </c>
      <c r="D1983">
        <v>20.5</v>
      </c>
      <c r="E1983" s="3" t="s">
        <v>7</v>
      </c>
    </row>
    <row r="1984" spans="1:5" x14ac:dyDescent="0.35">
      <c r="A1984" t="s">
        <v>5</v>
      </c>
      <c r="B1984" s="1" t="s">
        <v>6</v>
      </c>
      <c r="C1984" s="2">
        <v>39972</v>
      </c>
      <c r="D1984">
        <v>17.7</v>
      </c>
      <c r="E1984" s="3" t="s">
        <v>7</v>
      </c>
    </row>
    <row r="1985" spans="1:5" x14ac:dyDescent="0.35">
      <c r="A1985" t="s">
        <v>5</v>
      </c>
      <c r="B1985" s="1" t="s">
        <v>6</v>
      </c>
      <c r="C1985" s="2">
        <v>39973</v>
      </c>
      <c r="D1985">
        <v>15.7</v>
      </c>
      <c r="E1985" s="3" t="s">
        <v>7</v>
      </c>
    </row>
    <row r="1986" spans="1:5" x14ac:dyDescent="0.35">
      <c r="A1986" t="s">
        <v>5</v>
      </c>
      <c r="B1986" s="1" t="s">
        <v>6</v>
      </c>
      <c r="C1986" s="2">
        <v>39974</v>
      </c>
      <c r="D1986">
        <v>14.9</v>
      </c>
      <c r="E1986" s="3" t="s">
        <v>7</v>
      </c>
    </row>
    <row r="1987" spans="1:5" x14ac:dyDescent="0.35">
      <c r="A1987" t="s">
        <v>5</v>
      </c>
      <c r="B1987" s="1" t="s">
        <v>6</v>
      </c>
      <c r="C1987" s="2">
        <v>39975</v>
      </c>
      <c r="D1987">
        <v>15.9</v>
      </c>
      <c r="E1987" s="3" t="s">
        <v>7</v>
      </c>
    </row>
    <row r="1988" spans="1:5" x14ac:dyDescent="0.35">
      <c r="A1988" t="s">
        <v>5</v>
      </c>
      <c r="B1988" s="1" t="s">
        <v>6</v>
      </c>
      <c r="C1988" s="2">
        <v>39976</v>
      </c>
      <c r="D1988">
        <v>72.900000000000006</v>
      </c>
      <c r="E1988" s="3" t="s">
        <v>7</v>
      </c>
    </row>
    <row r="1989" spans="1:5" x14ac:dyDescent="0.35">
      <c r="A1989" t="s">
        <v>5</v>
      </c>
      <c r="B1989" s="1" t="s">
        <v>6</v>
      </c>
      <c r="C1989" s="2">
        <v>39977</v>
      </c>
      <c r="D1989">
        <v>126</v>
      </c>
      <c r="E1989" s="3" t="s">
        <v>7</v>
      </c>
    </row>
    <row r="1990" spans="1:5" x14ac:dyDescent="0.35">
      <c r="A1990" t="s">
        <v>5</v>
      </c>
      <c r="B1990" s="1" t="s">
        <v>6</v>
      </c>
      <c r="C1990" s="2">
        <v>39978</v>
      </c>
      <c r="D1990">
        <v>109</v>
      </c>
      <c r="E1990" s="3" t="s">
        <v>7</v>
      </c>
    </row>
    <row r="1991" spans="1:5" x14ac:dyDescent="0.35">
      <c r="A1991" t="s">
        <v>5</v>
      </c>
      <c r="B1991" s="1" t="s">
        <v>6</v>
      </c>
      <c r="C1991" s="2">
        <v>39979</v>
      </c>
      <c r="D1991">
        <v>81.3</v>
      </c>
      <c r="E1991" s="3" t="s">
        <v>7</v>
      </c>
    </row>
    <row r="1992" spans="1:5" x14ac:dyDescent="0.35">
      <c r="A1992" t="s">
        <v>5</v>
      </c>
      <c r="B1992" s="1" t="s">
        <v>6</v>
      </c>
      <c r="C1992" s="2">
        <v>39980</v>
      </c>
      <c r="D1992">
        <v>60.9</v>
      </c>
      <c r="E1992" s="3" t="s">
        <v>7</v>
      </c>
    </row>
    <row r="1993" spans="1:5" x14ac:dyDescent="0.35">
      <c r="A1993" t="s">
        <v>5</v>
      </c>
      <c r="B1993" s="1" t="s">
        <v>6</v>
      </c>
      <c r="C1993" s="2">
        <v>39981</v>
      </c>
      <c r="D1993">
        <v>46.3</v>
      </c>
      <c r="E1993" s="3" t="s">
        <v>7</v>
      </c>
    </row>
    <row r="1994" spans="1:5" x14ac:dyDescent="0.35">
      <c r="A1994" t="s">
        <v>5</v>
      </c>
      <c r="B1994" s="1" t="s">
        <v>6</v>
      </c>
      <c r="C1994" s="2">
        <v>39982</v>
      </c>
      <c r="D1994">
        <v>36</v>
      </c>
      <c r="E1994" s="3" t="s">
        <v>7</v>
      </c>
    </row>
    <row r="1995" spans="1:5" x14ac:dyDescent="0.35">
      <c r="A1995" t="s">
        <v>5</v>
      </c>
      <c r="B1995" s="1" t="s">
        <v>6</v>
      </c>
      <c r="C1995" s="2">
        <v>39983</v>
      </c>
      <c r="D1995">
        <v>33.1</v>
      </c>
      <c r="E1995" s="3" t="s">
        <v>7</v>
      </c>
    </row>
    <row r="1996" spans="1:5" x14ac:dyDescent="0.35">
      <c r="A1996" t="s">
        <v>5</v>
      </c>
      <c r="B1996" s="1" t="s">
        <v>6</v>
      </c>
      <c r="C1996" s="2">
        <v>39984</v>
      </c>
      <c r="D1996">
        <v>188</v>
      </c>
      <c r="E1996" s="3" t="s">
        <v>7</v>
      </c>
    </row>
    <row r="1997" spans="1:5" x14ac:dyDescent="0.35">
      <c r="A1997" t="s">
        <v>5</v>
      </c>
      <c r="B1997" s="1" t="s">
        <v>6</v>
      </c>
      <c r="C1997" s="2">
        <v>39985</v>
      </c>
      <c r="D1997">
        <v>436</v>
      </c>
      <c r="E1997" s="3" t="s">
        <v>7</v>
      </c>
    </row>
    <row r="1998" spans="1:5" x14ac:dyDescent="0.35">
      <c r="A1998" t="s">
        <v>5</v>
      </c>
      <c r="B1998" s="1" t="s">
        <v>6</v>
      </c>
      <c r="C1998" s="2">
        <v>39986</v>
      </c>
      <c r="D1998">
        <v>360</v>
      </c>
      <c r="E1998" s="3" t="s">
        <v>7</v>
      </c>
    </row>
    <row r="1999" spans="1:5" x14ac:dyDescent="0.35">
      <c r="A1999" t="s">
        <v>5</v>
      </c>
      <c r="B1999" s="1" t="s">
        <v>6</v>
      </c>
      <c r="C1999" s="2">
        <v>39987</v>
      </c>
      <c r="D1999">
        <v>240</v>
      </c>
      <c r="E1999" s="3" t="s">
        <v>7</v>
      </c>
    </row>
    <row r="2000" spans="1:5" x14ac:dyDescent="0.35">
      <c r="A2000" t="s">
        <v>5</v>
      </c>
      <c r="B2000" s="1" t="s">
        <v>6</v>
      </c>
      <c r="C2000" s="2">
        <v>39988</v>
      </c>
      <c r="D2000">
        <v>182</v>
      </c>
      <c r="E2000" s="3" t="s">
        <v>7</v>
      </c>
    </row>
    <row r="2001" spans="1:5" x14ac:dyDescent="0.35">
      <c r="A2001" t="s">
        <v>5</v>
      </c>
      <c r="B2001" s="1" t="s">
        <v>6</v>
      </c>
      <c r="C2001" s="2">
        <v>39989</v>
      </c>
      <c r="D2001">
        <v>148</v>
      </c>
      <c r="E2001" s="3" t="s">
        <v>7</v>
      </c>
    </row>
    <row r="2002" spans="1:5" x14ac:dyDescent="0.35">
      <c r="A2002" t="s">
        <v>5</v>
      </c>
      <c r="B2002" s="1" t="s">
        <v>6</v>
      </c>
      <c r="C2002" s="2">
        <v>39990</v>
      </c>
      <c r="D2002">
        <v>121</v>
      </c>
      <c r="E2002" s="3" t="s">
        <v>7</v>
      </c>
    </row>
    <row r="2003" spans="1:5" x14ac:dyDescent="0.35">
      <c r="A2003" t="s">
        <v>5</v>
      </c>
      <c r="B2003" s="1" t="s">
        <v>6</v>
      </c>
      <c r="C2003" s="2">
        <v>39991</v>
      </c>
      <c r="D2003">
        <v>101</v>
      </c>
      <c r="E2003" s="3" t="s">
        <v>7</v>
      </c>
    </row>
    <row r="2004" spans="1:5" x14ac:dyDescent="0.35">
      <c r="A2004" t="s">
        <v>5</v>
      </c>
      <c r="B2004" s="1" t="s">
        <v>6</v>
      </c>
      <c r="C2004" s="2">
        <v>39992</v>
      </c>
      <c r="D2004">
        <v>102</v>
      </c>
      <c r="E2004" s="3" t="s">
        <v>7</v>
      </c>
    </row>
    <row r="2005" spans="1:5" x14ac:dyDescent="0.35">
      <c r="A2005" t="s">
        <v>5</v>
      </c>
      <c r="B2005" s="1" t="s">
        <v>6</v>
      </c>
      <c r="C2005" s="2">
        <v>39993</v>
      </c>
      <c r="D2005">
        <v>125</v>
      </c>
      <c r="E2005" s="3" t="s">
        <v>7</v>
      </c>
    </row>
    <row r="2006" spans="1:5" x14ac:dyDescent="0.35">
      <c r="A2006" t="s">
        <v>5</v>
      </c>
      <c r="B2006" s="1" t="s">
        <v>6</v>
      </c>
      <c r="C2006" s="2">
        <v>39994</v>
      </c>
      <c r="D2006">
        <v>130</v>
      </c>
      <c r="E2006" s="3" t="s">
        <v>7</v>
      </c>
    </row>
    <row r="2007" spans="1:5" x14ac:dyDescent="0.35">
      <c r="A2007" t="s">
        <v>5</v>
      </c>
      <c r="B2007" s="1" t="s">
        <v>6</v>
      </c>
      <c r="C2007" s="2">
        <v>39995</v>
      </c>
      <c r="D2007">
        <v>116</v>
      </c>
      <c r="E2007" s="3" t="s">
        <v>7</v>
      </c>
    </row>
    <row r="2008" spans="1:5" x14ac:dyDescent="0.35">
      <c r="A2008" t="s">
        <v>5</v>
      </c>
      <c r="B2008" s="1" t="s">
        <v>6</v>
      </c>
      <c r="C2008" s="2">
        <v>39996</v>
      </c>
      <c r="D2008">
        <v>96.5</v>
      </c>
      <c r="E2008" s="3" t="s">
        <v>7</v>
      </c>
    </row>
    <row r="2009" spans="1:5" x14ac:dyDescent="0.35">
      <c r="A2009" t="s">
        <v>5</v>
      </c>
      <c r="B2009" s="1" t="s">
        <v>6</v>
      </c>
      <c r="C2009" s="2">
        <v>39997</v>
      </c>
      <c r="D2009">
        <v>121</v>
      </c>
      <c r="E2009" s="3" t="s">
        <v>7</v>
      </c>
    </row>
    <row r="2010" spans="1:5" x14ac:dyDescent="0.35">
      <c r="A2010" t="s">
        <v>5</v>
      </c>
      <c r="B2010" s="1" t="s">
        <v>6</v>
      </c>
      <c r="C2010" s="2">
        <v>39998</v>
      </c>
      <c r="D2010">
        <v>127</v>
      </c>
      <c r="E2010" s="3" t="s">
        <v>7</v>
      </c>
    </row>
    <row r="2011" spans="1:5" x14ac:dyDescent="0.35">
      <c r="A2011" t="s">
        <v>5</v>
      </c>
      <c r="B2011" s="1" t="s">
        <v>6</v>
      </c>
      <c r="C2011" s="2">
        <v>39999</v>
      </c>
      <c r="D2011">
        <v>132</v>
      </c>
      <c r="E2011" s="3" t="s">
        <v>7</v>
      </c>
    </row>
    <row r="2012" spans="1:5" x14ac:dyDescent="0.35">
      <c r="A2012" t="s">
        <v>5</v>
      </c>
      <c r="B2012" s="1" t="s">
        <v>6</v>
      </c>
      <c r="C2012" s="2">
        <v>40000</v>
      </c>
      <c r="D2012">
        <v>109</v>
      </c>
      <c r="E2012" s="3" t="s">
        <v>7</v>
      </c>
    </row>
    <row r="2013" spans="1:5" x14ac:dyDescent="0.35">
      <c r="A2013" t="s">
        <v>5</v>
      </c>
      <c r="B2013" s="1" t="s">
        <v>6</v>
      </c>
      <c r="C2013" s="2">
        <v>40001</v>
      </c>
      <c r="D2013">
        <v>90</v>
      </c>
      <c r="E2013" s="3" t="s">
        <v>7</v>
      </c>
    </row>
    <row r="2014" spans="1:5" x14ac:dyDescent="0.35">
      <c r="A2014" t="s">
        <v>5</v>
      </c>
      <c r="B2014" s="1" t="s">
        <v>6</v>
      </c>
      <c r="C2014" s="2">
        <v>40002</v>
      </c>
      <c r="D2014">
        <v>87.7</v>
      </c>
      <c r="E2014" s="3" t="s">
        <v>7</v>
      </c>
    </row>
    <row r="2015" spans="1:5" x14ac:dyDescent="0.35">
      <c r="A2015" t="s">
        <v>5</v>
      </c>
      <c r="B2015" s="1" t="s">
        <v>6</v>
      </c>
      <c r="C2015" s="2">
        <v>40003</v>
      </c>
      <c r="D2015">
        <v>100</v>
      </c>
      <c r="E2015" s="3" t="s">
        <v>7</v>
      </c>
    </row>
    <row r="2016" spans="1:5" x14ac:dyDescent="0.35">
      <c r="A2016" t="s">
        <v>5</v>
      </c>
      <c r="B2016" s="1" t="s">
        <v>6</v>
      </c>
      <c r="C2016" s="2">
        <v>40004</v>
      </c>
      <c r="D2016">
        <v>89.2</v>
      </c>
      <c r="E2016" s="3" t="s">
        <v>7</v>
      </c>
    </row>
    <row r="2017" spans="1:5" x14ac:dyDescent="0.35">
      <c r="A2017" t="s">
        <v>5</v>
      </c>
      <c r="B2017" s="1" t="s">
        <v>6</v>
      </c>
      <c r="C2017" s="2">
        <v>40005</v>
      </c>
      <c r="D2017">
        <v>74</v>
      </c>
      <c r="E2017" s="3" t="s">
        <v>7</v>
      </c>
    </row>
    <row r="2018" spans="1:5" x14ac:dyDescent="0.35">
      <c r="A2018" t="s">
        <v>5</v>
      </c>
      <c r="B2018" s="1" t="s">
        <v>6</v>
      </c>
      <c r="C2018" s="2">
        <v>40006</v>
      </c>
      <c r="D2018">
        <v>66.5</v>
      </c>
      <c r="E2018" s="3" t="s">
        <v>7</v>
      </c>
    </row>
    <row r="2019" spans="1:5" x14ac:dyDescent="0.35">
      <c r="A2019" t="s">
        <v>5</v>
      </c>
      <c r="B2019" s="1" t="s">
        <v>6</v>
      </c>
      <c r="C2019" s="2">
        <v>40007</v>
      </c>
      <c r="D2019">
        <v>67</v>
      </c>
      <c r="E2019" s="3" t="s">
        <v>7</v>
      </c>
    </row>
    <row r="2020" spans="1:5" x14ac:dyDescent="0.35">
      <c r="A2020" t="s">
        <v>5</v>
      </c>
      <c r="B2020" s="1" t="s">
        <v>6</v>
      </c>
      <c r="C2020" s="2">
        <v>40008</v>
      </c>
      <c r="D2020">
        <v>60.7</v>
      </c>
      <c r="E2020" s="3" t="s">
        <v>7</v>
      </c>
    </row>
    <row r="2021" spans="1:5" x14ac:dyDescent="0.35">
      <c r="A2021" t="s">
        <v>5</v>
      </c>
      <c r="B2021" s="1" t="s">
        <v>6</v>
      </c>
      <c r="C2021" s="2">
        <v>40009</v>
      </c>
      <c r="D2021">
        <v>53.7</v>
      </c>
      <c r="E2021" s="3" t="s">
        <v>7</v>
      </c>
    </row>
    <row r="2022" spans="1:5" x14ac:dyDescent="0.35">
      <c r="A2022" t="s">
        <v>5</v>
      </c>
      <c r="B2022" s="1" t="s">
        <v>6</v>
      </c>
      <c r="C2022" s="2">
        <v>40010</v>
      </c>
      <c r="D2022">
        <v>47.8</v>
      </c>
      <c r="E2022" s="3" t="s">
        <v>7</v>
      </c>
    </row>
    <row r="2023" spans="1:5" x14ac:dyDescent="0.35">
      <c r="A2023" t="s">
        <v>5</v>
      </c>
      <c r="B2023" s="1" t="s">
        <v>6</v>
      </c>
      <c r="C2023" s="2">
        <v>40011</v>
      </c>
      <c r="D2023">
        <v>43.8</v>
      </c>
      <c r="E2023" s="3" t="s">
        <v>7</v>
      </c>
    </row>
    <row r="2024" spans="1:5" x14ac:dyDescent="0.35">
      <c r="A2024" t="s">
        <v>5</v>
      </c>
      <c r="B2024" s="1" t="s">
        <v>6</v>
      </c>
      <c r="C2024" s="2">
        <v>40012</v>
      </c>
      <c r="D2024">
        <v>42.7</v>
      </c>
      <c r="E2024" s="3" t="s">
        <v>7</v>
      </c>
    </row>
    <row r="2025" spans="1:5" x14ac:dyDescent="0.35">
      <c r="A2025" t="s">
        <v>5</v>
      </c>
      <c r="B2025" s="1" t="s">
        <v>6</v>
      </c>
      <c r="C2025" s="2">
        <v>40013</v>
      </c>
      <c r="D2025">
        <v>40.9</v>
      </c>
      <c r="E2025" s="3" t="s">
        <v>7</v>
      </c>
    </row>
    <row r="2026" spans="1:5" x14ac:dyDescent="0.35">
      <c r="A2026" t="s">
        <v>5</v>
      </c>
      <c r="B2026" s="1" t="s">
        <v>6</v>
      </c>
      <c r="C2026" s="2">
        <v>40014</v>
      </c>
      <c r="D2026">
        <v>36.799999999999997</v>
      </c>
      <c r="E2026" s="3" t="s">
        <v>7</v>
      </c>
    </row>
    <row r="2027" spans="1:5" x14ac:dyDescent="0.35">
      <c r="A2027" t="s">
        <v>5</v>
      </c>
      <c r="B2027" s="1" t="s">
        <v>6</v>
      </c>
      <c r="C2027" s="2">
        <v>40015</v>
      </c>
      <c r="D2027">
        <v>33.1</v>
      </c>
      <c r="E2027" s="3" t="s">
        <v>7</v>
      </c>
    </row>
    <row r="2028" spans="1:5" x14ac:dyDescent="0.35">
      <c r="A2028" t="s">
        <v>5</v>
      </c>
      <c r="B2028" s="1" t="s">
        <v>6</v>
      </c>
      <c r="C2028" s="2">
        <v>40016</v>
      </c>
      <c r="D2028">
        <v>38.299999999999997</v>
      </c>
      <c r="E2028" s="3" t="s">
        <v>7</v>
      </c>
    </row>
    <row r="2029" spans="1:5" x14ac:dyDescent="0.35">
      <c r="A2029" t="s">
        <v>5</v>
      </c>
      <c r="B2029" s="1" t="s">
        <v>6</v>
      </c>
      <c r="C2029" s="2">
        <v>40017</v>
      </c>
      <c r="D2029">
        <v>37</v>
      </c>
      <c r="E2029" s="3" t="s">
        <v>7</v>
      </c>
    </row>
    <row r="2030" spans="1:5" x14ac:dyDescent="0.35">
      <c r="A2030" t="s">
        <v>5</v>
      </c>
      <c r="B2030" s="1" t="s">
        <v>6</v>
      </c>
      <c r="C2030" s="2">
        <v>40018</v>
      </c>
      <c r="D2030">
        <v>43.2</v>
      </c>
      <c r="E2030" s="3" t="s">
        <v>7</v>
      </c>
    </row>
    <row r="2031" spans="1:5" x14ac:dyDescent="0.35">
      <c r="A2031" t="s">
        <v>5</v>
      </c>
      <c r="B2031" s="1" t="s">
        <v>6</v>
      </c>
      <c r="C2031" s="2">
        <v>40019</v>
      </c>
      <c r="D2031">
        <v>67.2</v>
      </c>
      <c r="E2031" s="3" t="s">
        <v>7</v>
      </c>
    </row>
    <row r="2032" spans="1:5" x14ac:dyDescent="0.35">
      <c r="A2032" t="s">
        <v>5</v>
      </c>
      <c r="B2032" s="1" t="s">
        <v>6</v>
      </c>
      <c r="C2032" s="2">
        <v>40020</v>
      </c>
      <c r="D2032">
        <v>65</v>
      </c>
      <c r="E2032" s="3" t="s">
        <v>7</v>
      </c>
    </row>
    <row r="2033" spans="1:5" x14ac:dyDescent="0.35">
      <c r="A2033" t="s">
        <v>5</v>
      </c>
      <c r="B2033" s="1" t="s">
        <v>6</v>
      </c>
      <c r="C2033" s="2">
        <v>40021</v>
      </c>
      <c r="D2033">
        <v>59.1</v>
      </c>
      <c r="E2033" s="3" t="s">
        <v>7</v>
      </c>
    </row>
    <row r="2034" spans="1:5" x14ac:dyDescent="0.35">
      <c r="A2034" t="s">
        <v>5</v>
      </c>
      <c r="B2034" s="1" t="s">
        <v>6</v>
      </c>
      <c r="C2034" s="2">
        <v>40022</v>
      </c>
      <c r="D2034">
        <v>51.5</v>
      </c>
      <c r="E2034" s="3" t="s">
        <v>7</v>
      </c>
    </row>
    <row r="2035" spans="1:5" x14ac:dyDescent="0.35">
      <c r="A2035" t="s">
        <v>5</v>
      </c>
      <c r="B2035" s="1" t="s">
        <v>6</v>
      </c>
      <c r="C2035" s="2">
        <v>40023</v>
      </c>
      <c r="D2035">
        <v>42.9</v>
      </c>
      <c r="E2035" s="3" t="s">
        <v>7</v>
      </c>
    </row>
    <row r="2036" spans="1:5" x14ac:dyDescent="0.35">
      <c r="A2036" t="s">
        <v>5</v>
      </c>
      <c r="B2036" s="1" t="s">
        <v>6</v>
      </c>
      <c r="C2036" s="2">
        <v>40024</v>
      </c>
      <c r="D2036">
        <v>38.299999999999997</v>
      </c>
      <c r="E2036" s="3" t="s">
        <v>7</v>
      </c>
    </row>
    <row r="2037" spans="1:5" x14ac:dyDescent="0.35">
      <c r="A2037" t="s">
        <v>5</v>
      </c>
      <c r="B2037" s="1" t="s">
        <v>6</v>
      </c>
      <c r="C2037" s="2">
        <v>40025</v>
      </c>
      <c r="D2037">
        <v>36</v>
      </c>
      <c r="E2037" s="3" t="s">
        <v>7</v>
      </c>
    </row>
    <row r="2038" spans="1:5" x14ac:dyDescent="0.35">
      <c r="A2038" t="s">
        <v>5</v>
      </c>
      <c r="B2038" s="1" t="s">
        <v>6</v>
      </c>
      <c r="C2038" s="2">
        <v>40026</v>
      </c>
      <c r="D2038">
        <v>42.3</v>
      </c>
      <c r="E2038" s="3" t="s">
        <v>7</v>
      </c>
    </row>
    <row r="2039" spans="1:5" x14ac:dyDescent="0.35">
      <c r="A2039" t="s">
        <v>5</v>
      </c>
      <c r="B2039" s="1" t="s">
        <v>6</v>
      </c>
      <c r="C2039" s="2">
        <v>40027</v>
      </c>
      <c r="D2039">
        <v>36</v>
      </c>
      <c r="E2039" s="3" t="s">
        <v>7</v>
      </c>
    </row>
    <row r="2040" spans="1:5" x14ac:dyDescent="0.35">
      <c r="A2040" t="s">
        <v>5</v>
      </c>
      <c r="B2040" s="1" t="s">
        <v>6</v>
      </c>
      <c r="C2040" s="2">
        <v>40028</v>
      </c>
      <c r="D2040">
        <v>33.700000000000003</v>
      </c>
      <c r="E2040" s="3" t="s">
        <v>7</v>
      </c>
    </row>
    <row r="2041" spans="1:5" x14ac:dyDescent="0.35">
      <c r="A2041" t="s">
        <v>5</v>
      </c>
      <c r="B2041" s="1" t="s">
        <v>6</v>
      </c>
      <c r="C2041" s="2">
        <v>40029</v>
      </c>
      <c r="D2041">
        <v>29.7</v>
      </c>
      <c r="E2041" s="3" t="s">
        <v>7</v>
      </c>
    </row>
    <row r="2042" spans="1:5" x14ac:dyDescent="0.35">
      <c r="A2042" t="s">
        <v>5</v>
      </c>
      <c r="B2042" s="1" t="s">
        <v>6</v>
      </c>
      <c r="C2042" s="2">
        <v>40030</v>
      </c>
      <c r="D2042">
        <v>27.5</v>
      </c>
      <c r="E2042" s="3" t="s">
        <v>7</v>
      </c>
    </row>
    <row r="2043" spans="1:5" x14ac:dyDescent="0.35">
      <c r="A2043" t="s">
        <v>5</v>
      </c>
      <c r="B2043" s="1" t="s">
        <v>6</v>
      </c>
      <c r="C2043" s="2">
        <v>40031</v>
      </c>
      <c r="D2043">
        <v>25.4</v>
      </c>
      <c r="E2043" s="3" t="s">
        <v>7</v>
      </c>
    </row>
    <row r="2044" spans="1:5" x14ac:dyDescent="0.35">
      <c r="A2044" t="s">
        <v>5</v>
      </c>
      <c r="B2044" s="1" t="s">
        <v>6</v>
      </c>
      <c r="C2044" s="2">
        <v>40032</v>
      </c>
      <c r="D2044">
        <v>23.3</v>
      </c>
      <c r="E2044" s="3" t="s">
        <v>7</v>
      </c>
    </row>
    <row r="2045" spans="1:5" x14ac:dyDescent="0.35">
      <c r="A2045" t="s">
        <v>5</v>
      </c>
      <c r="B2045" s="1" t="s">
        <v>6</v>
      </c>
      <c r="C2045" s="2">
        <v>40033</v>
      </c>
      <c r="D2045">
        <v>20.3</v>
      </c>
      <c r="E2045" s="3" t="s">
        <v>7</v>
      </c>
    </row>
    <row r="2046" spans="1:5" x14ac:dyDescent="0.35">
      <c r="A2046" t="s">
        <v>5</v>
      </c>
      <c r="B2046" s="1" t="s">
        <v>6</v>
      </c>
      <c r="C2046" s="2">
        <v>40034</v>
      </c>
      <c r="D2046">
        <v>18.399999999999999</v>
      </c>
      <c r="E2046" s="3" t="s">
        <v>7</v>
      </c>
    </row>
    <row r="2047" spans="1:5" x14ac:dyDescent="0.35">
      <c r="A2047" t="s">
        <v>5</v>
      </c>
      <c r="B2047" s="1" t="s">
        <v>6</v>
      </c>
      <c r="C2047" s="2">
        <v>40035</v>
      </c>
      <c r="D2047">
        <v>18.600000000000001</v>
      </c>
      <c r="E2047" s="3" t="s">
        <v>7</v>
      </c>
    </row>
    <row r="2048" spans="1:5" x14ac:dyDescent="0.35">
      <c r="A2048" t="s">
        <v>5</v>
      </c>
      <c r="B2048" s="1" t="s">
        <v>6</v>
      </c>
      <c r="C2048" s="2">
        <v>40036</v>
      </c>
      <c r="D2048">
        <v>18.2</v>
      </c>
      <c r="E2048" s="3" t="s">
        <v>7</v>
      </c>
    </row>
    <row r="2049" spans="1:5" x14ac:dyDescent="0.35">
      <c r="A2049" t="s">
        <v>5</v>
      </c>
      <c r="B2049" s="1" t="s">
        <v>6</v>
      </c>
      <c r="C2049" s="2">
        <v>40037</v>
      </c>
      <c r="D2049">
        <v>16.600000000000001</v>
      </c>
      <c r="E2049" s="3" t="s">
        <v>7</v>
      </c>
    </row>
    <row r="2050" spans="1:5" x14ac:dyDescent="0.35">
      <c r="A2050" t="s">
        <v>5</v>
      </c>
      <c r="B2050" s="1" t="s">
        <v>6</v>
      </c>
      <c r="C2050" s="2">
        <v>40038</v>
      </c>
      <c r="D2050">
        <v>14.3</v>
      </c>
      <c r="E2050" s="3" t="s">
        <v>7</v>
      </c>
    </row>
    <row r="2051" spans="1:5" x14ac:dyDescent="0.35">
      <c r="A2051" t="s">
        <v>5</v>
      </c>
      <c r="B2051" s="1" t="s">
        <v>6</v>
      </c>
      <c r="C2051" s="2">
        <v>40039</v>
      </c>
      <c r="D2051">
        <v>11</v>
      </c>
      <c r="E2051" s="3" t="s">
        <v>7</v>
      </c>
    </row>
    <row r="2052" spans="1:5" x14ac:dyDescent="0.35">
      <c r="A2052" t="s">
        <v>5</v>
      </c>
      <c r="B2052" s="1" t="s">
        <v>6</v>
      </c>
      <c r="C2052" s="2">
        <v>40040</v>
      </c>
      <c r="D2052">
        <v>9.08</v>
      </c>
      <c r="E2052" s="3" t="s">
        <v>7</v>
      </c>
    </row>
    <row r="2053" spans="1:5" x14ac:dyDescent="0.35">
      <c r="A2053" t="s">
        <v>5</v>
      </c>
      <c r="B2053" s="1" t="s">
        <v>6</v>
      </c>
      <c r="C2053" s="2">
        <v>40041</v>
      </c>
      <c r="D2053">
        <v>8.3000000000000007</v>
      </c>
      <c r="E2053" s="3" t="s">
        <v>7</v>
      </c>
    </row>
    <row r="2054" spans="1:5" x14ac:dyDescent="0.35">
      <c r="A2054" t="s">
        <v>5</v>
      </c>
      <c r="B2054" s="1" t="s">
        <v>6</v>
      </c>
      <c r="C2054" s="2">
        <v>40042</v>
      </c>
      <c r="D2054">
        <v>8.0299999999999994</v>
      </c>
      <c r="E2054" s="3" t="s">
        <v>7</v>
      </c>
    </row>
    <row r="2055" spans="1:5" x14ac:dyDescent="0.35">
      <c r="A2055" t="s">
        <v>5</v>
      </c>
      <c r="B2055" s="1" t="s">
        <v>6</v>
      </c>
      <c r="C2055" s="2">
        <v>40043</v>
      </c>
      <c r="D2055">
        <v>7.8</v>
      </c>
      <c r="E2055" s="3" t="s">
        <v>7</v>
      </c>
    </row>
    <row r="2056" spans="1:5" x14ac:dyDescent="0.35">
      <c r="A2056" t="s">
        <v>5</v>
      </c>
      <c r="B2056" s="1" t="s">
        <v>6</v>
      </c>
      <c r="C2056" s="2">
        <v>40044</v>
      </c>
      <c r="D2056">
        <v>7.82</v>
      </c>
      <c r="E2056" s="3" t="s">
        <v>7</v>
      </c>
    </row>
    <row r="2057" spans="1:5" x14ac:dyDescent="0.35">
      <c r="A2057" t="s">
        <v>5</v>
      </c>
      <c r="B2057" s="1" t="s">
        <v>6</v>
      </c>
      <c r="C2057" s="2">
        <v>40045</v>
      </c>
      <c r="D2057">
        <v>7.54</v>
      </c>
      <c r="E2057" s="3" t="s">
        <v>7</v>
      </c>
    </row>
    <row r="2058" spans="1:5" x14ac:dyDescent="0.35">
      <c r="A2058" t="s">
        <v>5</v>
      </c>
      <c r="B2058" s="1" t="s">
        <v>6</v>
      </c>
      <c r="C2058" s="2">
        <v>40046</v>
      </c>
      <c r="D2058">
        <v>6.86</v>
      </c>
      <c r="E2058" s="3" t="s">
        <v>7</v>
      </c>
    </row>
    <row r="2059" spans="1:5" x14ac:dyDescent="0.35">
      <c r="A2059" t="s">
        <v>5</v>
      </c>
      <c r="B2059" s="1" t="s">
        <v>6</v>
      </c>
      <c r="C2059" s="2">
        <v>40047</v>
      </c>
      <c r="D2059">
        <v>6.84</v>
      </c>
      <c r="E2059" s="3" t="s">
        <v>7</v>
      </c>
    </row>
    <row r="2060" spans="1:5" x14ac:dyDescent="0.35">
      <c r="A2060" t="s">
        <v>5</v>
      </c>
      <c r="B2060" s="1" t="s">
        <v>6</v>
      </c>
      <c r="C2060" s="2">
        <v>40048</v>
      </c>
      <c r="D2060">
        <v>33.299999999999997</v>
      </c>
      <c r="E2060" s="3" t="s">
        <v>7</v>
      </c>
    </row>
    <row r="2061" spans="1:5" x14ac:dyDescent="0.35">
      <c r="A2061" t="s">
        <v>5</v>
      </c>
      <c r="B2061" s="1" t="s">
        <v>6</v>
      </c>
      <c r="C2061" s="2">
        <v>40049</v>
      </c>
      <c r="D2061">
        <v>108</v>
      </c>
      <c r="E2061" s="3" t="s">
        <v>7</v>
      </c>
    </row>
    <row r="2062" spans="1:5" x14ac:dyDescent="0.35">
      <c r="A2062" t="s">
        <v>5</v>
      </c>
      <c r="B2062" s="1" t="s">
        <v>6</v>
      </c>
      <c r="C2062" s="2">
        <v>40050</v>
      </c>
      <c r="D2062">
        <v>106</v>
      </c>
      <c r="E2062" s="3" t="s">
        <v>7</v>
      </c>
    </row>
    <row r="2063" spans="1:5" x14ac:dyDescent="0.35">
      <c r="A2063" t="s">
        <v>5</v>
      </c>
      <c r="B2063" s="1" t="s">
        <v>6</v>
      </c>
      <c r="C2063" s="2">
        <v>40051</v>
      </c>
      <c r="D2063">
        <v>73.3</v>
      </c>
      <c r="E2063" s="3" t="s">
        <v>7</v>
      </c>
    </row>
    <row r="2064" spans="1:5" x14ac:dyDescent="0.35">
      <c r="A2064" t="s">
        <v>5</v>
      </c>
      <c r="B2064" s="1" t="s">
        <v>6</v>
      </c>
      <c r="C2064" s="2">
        <v>40052</v>
      </c>
      <c r="D2064">
        <v>47.8</v>
      </c>
      <c r="E2064" s="3" t="s">
        <v>7</v>
      </c>
    </row>
    <row r="2065" spans="1:5" x14ac:dyDescent="0.35">
      <c r="A2065" t="s">
        <v>5</v>
      </c>
      <c r="B2065" s="1" t="s">
        <v>6</v>
      </c>
      <c r="C2065" s="2">
        <v>40053</v>
      </c>
      <c r="D2065">
        <v>31.8</v>
      </c>
      <c r="E2065" s="3" t="s">
        <v>7</v>
      </c>
    </row>
    <row r="2066" spans="1:5" x14ac:dyDescent="0.35">
      <c r="A2066" t="s">
        <v>5</v>
      </c>
      <c r="B2066" s="1" t="s">
        <v>6</v>
      </c>
      <c r="C2066" s="2">
        <v>40054</v>
      </c>
      <c r="D2066">
        <v>40.5</v>
      </c>
      <c r="E2066" s="3" t="s">
        <v>7</v>
      </c>
    </row>
    <row r="2067" spans="1:5" x14ac:dyDescent="0.35">
      <c r="A2067" t="s">
        <v>5</v>
      </c>
      <c r="B2067" s="1" t="s">
        <v>6</v>
      </c>
      <c r="C2067" s="2">
        <v>40055</v>
      </c>
      <c r="D2067">
        <v>150</v>
      </c>
      <c r="E2067" s="3" t="s">
        <v>7</v>
      </c>
    </row>
    <row r="2068" spans="1:5" x14ac:dyDescent="0.35">
      <c r="A2068" t="s">
        <v>5</v>
      </c>
      <c r="B2068" s="1" t="s">
        <v>6</v>
      </c>
      <c r="C2068" s="2">
        <v>40056</v>
      </c>
      <c r="D2068">
        <v>132</v>
      </c>
      <c r="E2068" s="3" t="s">
        <v>7</v>
      </c>
    </row>
    <row r="2069" spans="1:5" x14ac:dyDescent="0.35">
      <c r="A2069" t="s">
        <v>5</v>
      </c>
      <c r="B2069" s="1" t="s">
        <v>6</v>
      </c>
      <c r="C2069" s="2">
        <v>40057</v>
      </c>
      <c r="D2069">
        <v>91</v>
      </c>
      <c r="E2069" s="3" t="s">
        <v>7</v>
      </c>
    </row>
    <row r="2070" spans="1:5" x14ac:dyDescent="0.35">
      <c r="A2070" t="s">
        <v>5</v>
      </c>
      <c r="B2070" s="1" t="s">
        <v>6</v>
      </c>
      <c r="C2070" s="2">
        <v>40058</v>
      </c>
      <c r="D2070">
        <v>59.3</v>
      </c>
      <c r="E2070" s="3" t="s">
        <v>7</v>
      </c>
    </row>
    <row r="2071" spans="1:5" x14ac:dyDescent="0.35">
      <c r="A2071" t="s">
        <v>5</v>
      </c>
      <c r="B2071" s="1" t="s">
        <v>6</v>
      </c>
      <c r="C2071" s="2">
        <v>40059</v>
      </c>
      <c r="D2071">
        <v>42.1</v>
      </c>
      <c r="E2071" s="3" t="s">
        <v>7</v>
      </c>
    </row>
    <row r="2072" spans="1:5" x14ac:dyDescent="0.35">
      <c r="A2072" t="s">
        <v>5</v>
      </c>
      <c r="B2072" s="1" t="s">
        <v>6</v>
      </c>
      <c r="C2072" s="2">
        <v>40060</v>
      </c>
      <c r="D2072">
        <v>32.6</v>
      </c>
      <c r="E2072" s="3" t="s">
        <v>7</v>
      </c>
    </row>
    <row r="2073" spans="1:5" x14ac:dyDescent="0.35">
      <c r="A2073" t="s">
        <v>5</v>
      </c>
      <c r="B2073" s="1" t="s">
        <v>6</v>
      </c>
      <c r="C2073" s="2">
        <v>40061</v>
      </c>
      <c r="D2073">
        <v>26.8</v>
      </c>
      <c r="E2073" s="3" t="s">
        <v>7</v>
      </c>
    </row>
    <row r="2074" spans="1:5" x14ac:dyDescent="0.35">
      <c r="A2074" t="s">
        <v>5</v>
      </c>
      <c r="B2074" s="1" t="s">
        <v>6</v>
      </c>
      <c r="C2074" s="2">
        <v>40062</v>
      </c>
      <c r="D2074">
        <v>22</v>
      </c>
      <c r="E2074" s="3" t="s">
        <v>7</v>
      </c>
    </row>
    <row r="2075" spans="1:5" x14ac:dyDescent="0.35">
      <c r="A2075" t="s">
        <v>5</v>
      </c>
      <c r="B2075" s="1" t="s">
        <v>6</v>
      </c>
      <c r="C2075" s="2">
        <v>40063</v>
      </c>
      <c r="D2075">
        <v>17.5</v>
      </c>
      <c r="E2075" s="3" t="s">
        <v>7</v>
      </c>
    </row>
    <row r="2076" spans="1:5" x14ac:dyDescent="0.35">
      <c r="A2076" t="s">
        <v>5</v>
      </c>
      <c r="B2076" s="1" t="s">
        <v>6</v>
      </c>
      <c r="C2076" s="2">
        <v>40064</v>
      </c>
      <c r="D2076">
        <v>13.8</v>
      </c>
      <c r="E2076" s="3" t="s">
        <v>7</v>
      </c>
    </row>
    <row r="2077" spans="1:5" x14ac:dyDescent="0.35">
      <c r="A2077" t="s">
        <v>5</v>
      </c>
      <c r="B2077" s="1" t="s">
        <v>6</v>
      </c>
      <c r="C2077" s="2">
        <v>40065</v>
      </c>
      <c r="D2077">
        <v>11.9</v>
      </c>
      <c r="E2077" s="3" t="s">
        <v>7</v>
      </c>
    </row>
    <row r="2078" spans="1:5" x14ac:dyDescent="0.35">
      <c r="A2078" t="s">
        <v>5</v>
      </c>
      <c r="B2078" s="1" t="s">
        <v>6</v>
      </c>
      <c r="C2078" s="2">
        <v>40066</v>
      </c>
      <c r="D2078">
        <v>10.199999999999999</v>
      </c>
      <c r="E2078" s="3" t="s">
        <v>7</v>
      </c>
    </row>
    <row r="2079" spans="1:5" x14ac:dyDescent="0.35">
      <c r="A2079" t="s">
        <v>5</v>
      </c>
      <c r="B2079" s="1" t="s">
        <v>6</v>
      </c>
      <c r="C2079" s="2">
        <v>40067</v>
      </c>
      <c r="D2079">
        <v>9.2200000000000006</v>
      </c>
      <c r="E2079" s="3" t="s">
        <v>7</v>
      </c>
    </row>
    <row r="2080" spans="1:5" x14ac:dyDescent="0.35">
      <c r="A2080" t="s">
        <v>5</v>
      </c>
      <c r="B2080" s="1" t="s">
        <v>6</v>
      </c>
      <c r="C2080" s="2">
        <v>40068</v>
      </c>
      <c r="D2080">
        <v>8.86</v>
      </c>
      <c r="E2080" s="3" t="s">
        <v>7</v>
      </c>
    </row>
    <row r="2081" spans="1:5" x14ac:dyDescent="0.35">
      <c r="A2081" t="s">
        <v>5</v>
      </c>
      <c r="B2081" s="1" t="s">
        <v>6</v>
      </c>
      <c r="C2081" s="2">
        <v>40069</v>
      </c>
      <c r="D2081">
        <v>8.08</v>
      </c>
      <c r="E2081" s="3" t="s">
        <v>7</v>
      </c>
    </row>
    <row r="2082" spans="1:5" x14ac:dyDescent="0.35">
      <c r="A2082" t="s">
        <v>5</v>
      </c>
      <c r="B2082" s="1" t="s">
        <v>6</v>
      </c>
      <c r="C2082" s="2">
        <v>40070</v>
      </c>
      <c r="D2082">
        <v>8.17</v>
      </c>
      <c r="E2082" s="3" t="s">
        <v>7</v>
      </c>
    </row>
    <row r="2083" spans="1:5" x14ac:dyDescent="0.35">
      <c r="A2083" t="s">
        <v>5</v>
      </c>
      <c r="B2083" s="1" t="s">
        <v>6</v>
      </c>
      <c r="C2083" s="2">
        <v>40071</v>
      </c>
      <c r="D2083">
        <v>7.76</v>
      </c>
      <c r="E2083" s="3" t="s">
        <v>7</v>
      </c>
    </row>
    <row r="2084" spans="1:5" x14ac:dyDescent="0.35">
      <c r="A2084" t="s">
        <v>5</v>
      </c>
      <c r="B2084" s="1" t="s">
        <v>6</v>
      </c>
      <c r="C2084" s="2">
        <v>40072</v>
      </c>
      <c r="D2084">
        <v>7.76</v>
      </c>
      <c r="E2084" s="3" t="s">
        <v>7</v>
      </c>
    </row>
    <row r="2085" spans="1:5" x14ac:dyDescent="0.35">
      <c r="A2085" t="s">
        <v>5</v>
      </c>
      <c r="B2085" s="1" t="s">
        <v>6</v>
      </c>
      <c r="C2085" s="2">
        <v>40073</v>
      </c>
      <c r="D2085">
        <v>7.43</v>
      </c>
      <c r="E2085" s="3" t="s">
        <v>7</v>
      </c>
    </row>
    <row r="2086" spans="1:5" x14ac:dyDescent="0.35">
      <c r="A2086" t="s">
        <v>5</v>
      </c>
      <c r="B2086" s="1" t="s">
        <v>6</v>
      </c>
      <c r="C2086" s="2">
        <v>40074</v>
      </c>
      <c r="D2086">
        <v>12.2</v>
      </c>
      <c r="E2086" s="3" t="s">
        <v>7</v>
      </c>
    </row>
    <row r="2087" spans="1:5" x14ac:dyDescent="0.35">
      <c r="A2087" t="s">
        <v>5</v>
      </c>
      <c r="B2087" s="1" t="s">
        <v>6</v>
      </c>
      <c r="C2087" s="2">
        <v>40075</v>
      </c>
      <c r="D2087">
        <v>10.3</v>
      </c>
      <c r="E2087" s="3" t="s">
        <v>7</v>
      </c>
    </row>
    <row r="2088" spans="1:5" x14ac:dyDescent="0.35">
      <c r="A2088" t="s">
        <v>5</v>
      </c>
      <c r="B2088" s="1" t="s">
        <v>6</v>
      </c>
      <c r="C2088" s="2">
        <v>40076</v>
      </c>
      <c r="D2088">
        <v>7.89</v>
      </c>
      <c r="E2088" s="3" t="s">
        <v>7</v>
      </c>
    </row>
    <row r="2089" spans="1:5" x14ac:dyDescent="0.35">
      <c r="A2089" t="s">
        <v>5</v>
      </c>
      <c r="B2089" s="1" t="s">
        <v>6</v>
      </c>
      <c r="C2089" s="2">
        <v>40077</v>
      </c>
      <c r="D2089">
        <v>7.2</v>
      </c>
      <c r="E2089" s="3" t="s">
        <v>7</v>
      </c>
    </row>
    <row r="2090" spans="1:5" x14ac:dyDescent="0.35">
      <c r="A2090" t="s">
        <v>5</v>
      </c>
      <c r="B2090" s="1" t="s">
        <v>6</v>
      </c>
      <c r="C2090" s="2">
        <v>40078</v>
      </c>
      <c r="D2090">
        <v>6.91</v>
      </c>
      <c r="E2090" s="3" t="s">
        <v>7</v>
      </c>
    </row>
    <row r="2091" spans="1:5" x14ac:dyDescent="0.35">
      <c r="A2091" t="s">
        <v>5</v>
      </c>
      <c r="B2091" s="1" t="s">
        <v>6</v>
      </c>
      <c r="C2091" s="2">
        <v>40079</v>
      </c>
      <c r="D2091">
        <v>6.73</v>
      </c>
      <c r="E2091" s="3" t="s">
        <v>7</v>
      </c>
    </row>
    <row r="2092" spans="1:5" x14ac:dyDescent="0.35">
      <c r="A2092" t="s">
        <v>5</v>
      </c>
      <c r="B2092" s="1" t="s">
        <v>6</v>
      </c>
      <c r="C2092" s="2">
        <v>40080</v>
      </c>
      <c r="D2092">
        <v>7.58</v>
      </c>
      <c r="E2092" s="3" t="s">
        <v>7</v>
      </c>
    </row>
    <row r="2093" spans="1:5" x14ac:dyDescent="0.35">
      <c r="A2093" t="s">
        <v>5</v>
      </c>
      <c r="B2093" s="1" t="s">
        <v>6</v>
      </c>
      <c r="C2093" s="2">
        <v>40081</v>
      </c>
      <c r="D2093">
        <v>7.78</v>
      </c>
      <c r="E2093" s="3" t="s">
        <v>7</v>
      </c>
    </row>
    <row r="2094" spans="1:5" x14ac:dyDescent="0.35">
      <c r="A2094" t="s">
        <v>5</v>
      </c>
      <c r="B2094" s="1" t="s">
        <v>6</v>
      </c>
      <c r="C2094" s="2">
        <v>40082</v>
      </c>
      <c r="D2094">
        <v>6.91</v>
      </c>
      <c r="E2094" s="3" t="s">
        <v>7</v>
      </c>
    </row>
    <row r="2095" spans="1:5" x14ac:dyDescent="0.35">
      <c r="A2095" t="s">
        <v>5</v>
      </c>
      <c r="B2095" s="1" t="s">
        <v>6</v>
      </c>
      <c r="C2095" s="2">
        <v>40083</v>
      </c>
      <c r="D2095">
        <v>6.81</v>
      </c>
      <c r="E2095" s="3" t="s">
        <v>7</v>
      </c>
    </row>
    <row r="2096" spans="1:5" x14ac:dyDescent="0.35">
      <c r="A2096" t="s">
        <v>5</v>
      </c>
      <c r="B2096" s="1" t="s">
        <v>6</v>
      </c>
      <c r="C2096" s="2">
        <v>40084</v>
      </c>
      <c r="D2096">
        <v>20.5</v>
      </c>
      <c r="E2096" s="3" t="s">
        <v>7</v>
      </c>
    </row>
    <row r="2097" spans="1:5" x14ac:dyDescent="0.35">
      <c r="A2097" t="s">
        <v>5</v>
      </c>
      <c r="B2097" s="1" t="s">
        <v>6</v>
      </c>
      <c r="C2097" s="2">
        <v>40085</v>
      </c>
      <c r="D2097">
        <v>28.5</v>
      </c>
      <c r="E2097" s="3" t="s">
        <v>7</v>
      </c>
    </row>
    <row r="2098" spans="1:5" x14ac:dyDescent="0.35">
      <c r="A2098" t="s">
        <v>5</v>
      </c>
      <c r="B2098" s="1" t="s">
        <v>6</v>
      </c>
      <c r="C2098" s="2">
        <v>40086</v>
      </c>
      <c r="D2098">
        <v>30.2</v>
      </c>
      <c r="E2098" s="3" t="s">
        <v>7</v>
      </c>
    </row>
    <row r="2099" spans="1:5" x14ac:dyDescent="0.35">
      <c r="A2099" t="s">
        <v>5</v>
      </c>
      <c r="B2099" s="1" t="s">
        <v>6</v>
      </c>
      <c r="C2099" s="2">
        <v>40087</v>
      </c>
      <c r="D2099">
        <v>26.6</v>
      </c>
      <c r="E2099" s="3" t="s">
        <v>7</v>
      </c>
    </row>
    <row r="2100" spans="1:5" x14ac:dyDescent="0.35">
      <c r="A2100" t="s">
        <v>5</v>
      </c>
      <c r="B2100" s="1" t="s">
        <v>6</v>
      </c>
      <c r="C2100" s="2">
        <v>40088</v>
      </c>
      <c r="D2100">
        <v>22.3</v>
      </c>
      <c r="E2100" s="3" t="s">
        <v>7</v>
      </c>
    </row>
    <row r="2101" spans="1:5" x14ac:dyDescent="0.35">
      <c r="A2101" t="s">
        <v>5</v>
      </c>
      <c r="B2101" s="1" t="s">
        <v>6</v>
      </c>
      <c r="C2101" s="2">
        <v>40089</v>
      </c>
      <c r="D2101">
        <v>18.899999999999999</v>
      </c>
      <c r="E2101" s="3" t="s">
        <v>7</v>
      </c>
    </row>
    <row r="2102" spans="1:5" x14ac:dyDescent="0.35">
      <c r="A2102" t="s">
        <v>5</v>
      </c>
      <c r="B2102" s="1" t="s">
        <v>6</v>
      </c>
      <c r="C2102" s="2">
        <v>40090</v>
      </c>
      <c r="D2102">
        <v>56.7</v>
      </c>
      <c r="E2102" s="3" t="s">
        <v>7</v>
      </c>
    </row>
    <row r="2103" spans="1:5" x14ac:dyDescent="0.35">
      <c r="A2103" t="s">
        <v>5</v>
      </c>
      <c r="B2103" s="1" t="s">
        <v>6</v>
      </c>
      <c r="C2103" s="2">
        <v>40091</v>
      </c>
      <c r="D2103">
        <v>59.4</v>
      </c>
      <c r="E2103" s="3" t="s">
        <v>7</v>
      </c>
    </row>
    <row r="2104" spans="1:5" x14ac:dyDescent="0.35">
      <c r="A2104" t="s">
        <v>5</v>
      </c>
      <c r="B2104" s="1" t="s">
        <v>6</v>
      </c>
      <c r="C2104" s="2">
        <v>40092</v>
      </c>
      <c r="D2104">
        <v>48.8</v>
      </c>
      <c r="E2104" s="3" t="s">
        <v>7</v>
      </c>
    </row>
    <row r="2105" spans="1:5" x14ac:dyDescent="0.35">
      <c r="A2105" t="s">
        <v>5</v>
      </c>
      <c r="B2105" s="1" t="s">
        <v>6</v>
      </c>
      <c r="C2105" s="2">
        <v>40093</v>
      </c>
      <c r="D2105">
        <v>58.6</v>
      </c>
      <c r="E2105" s="3" t="s">
        <v>7</v>
      </c>
    </row>
    <row r="2106" spans="1:5" x14ac:dyDescent="0.35">
      <c r="A2106" t="s">
        <v>5</v>
      </c>
      <c r="B2106" s="1" t="s">
        <v>6</v>
      </c>
      <c r="C2106" s="2">
        <v>40094</v>
      </c>
      <c r="D2106">
        <v>90.9</v>
      </c>
      <c r="E2106" s="3" t="s">
        <v>7</v>
      </c>
    </row>
    <row r="2107" spans="1:5" x14ac:dyDescent="0.35">
      <c r="A2107" t="s">
        <v>5</v>
      </c>
      <c r="B2107" s="1" t="s">
        <v>6</v>
      </c>
      <c r="C2107" s="2">
        <v>40095</v>
      </c>
      <c r="D2107">
        <v>77.400000000000006</v>
      </c>
      <c r="E2107" s="3" t="s">
        <v>7</v>
      </c>
    </row>
    <row r="2108" spans="1:5" x14ac:dyDescent="0.35">
      <c r="A2108" t="s">
        <v>5</v>
      </c>
      <c r="B2108" s="1" t="s">
        <v>6</v>
      </c>
      <c r="C2108" s="2">
        <v>40096</v>
      </c>
      <c r="D2108">
        <v>79.5</v>
      </c>
      <c r="E2108" s="3" t="s">
        <v>7</v>
      </c>
    </row>
    <row r="2109" spans="1:5" x14ac:dyDescent="0.35">
      <c r="A2109" t="s">
        <v>5</v>
      </c>
      <c r="B2109" s="1" t="s">
        <v>6</v>
      </c>
      <c r="C2109" s="2">
        <v>40097</v>
      </c>
      <c r="D2109">
        <v>70.5</v>
      </c>
      <c r="E2109" s="3" t="s">
        <v>7</v>
      </c>
    </row>
    <row r="2110" spans="1:5" x14ac:dyDescent="0.35">
      <c r="A2110" t="s">
        <v>5</v>
      </c>
      <c r="B2110" s="1" t="s">
        <v>6</v>
      </c>
      <c r="C2110" s="2">
        <v>40098</v>
      </c>
      <c r="D2110">
        <v>59.7</v>
      </c>
      <c r="E2110" s="3" t="s">
        <v>7</v>
      </c>
    </row>
    <row r="2111" spans="1:5" x14ac:dyDescent="0.35">
      <c r="A2111" t="s">
        <v>5</v>
      </c>
      <c r="B2111" s="1" t="s">
        <v>6</v>
      </c>
      <c r="C2111" s="2">
        <v>40099</v>
      </c>
      <c r="D2111">
        <v>54.8</v>
      </c>
      <c r="E2111" s="3" t="s">
        <v>7</v>
      </c>
    </row>
    <row r="2112" spans="1:5" x14ac:dyDescent="0.35">
      <c r="A2112" t="s">
        <v>5</v>
      </c>
      <c r="B2112" s="1" t="s">
        <v>6</v>
      </c>
      <c r="C2112" s="2">
        <v>40100</v>
      </c>
      <c r="D2112">
        <v>59</v>
      </c>
      <c r="E2112" s="3" t="s">
        <v>7</v>
      </c>
    </row>
    <row r="2113" spans="1:5" x14ac:dyDescent="0.35">
      <c r="A2113" t="s">
        <v>5</v>
      </c>
      <c r="B2113" s="1" t="s">
        <v>6</v>
      </c>
      <c r="C2113" s="2">
        <v>40101</v>
      </c>
      <c r="D2113">
        <v>51.3</v>
      </c>
      <c r="E2113" s="3" t="s">
        <v>7</v>
      </c>
    </row>
    <row r="2114" spans="1:5" x14ac:dyDescent="0.35">
      <c r="A2114" t="s">
        <v>5</v>
      </c>
      <c r="B2114" s="1" t="s">
        <v>6</v>
      </c>
      <c r="C2114" s="2">
        <v>40102</v>
      </c>
      <c r="D2114">
        <v>45.7</v>
      </c>
      <c r="E2114" s="3" t="s">
        <v>7</v>
      </c>
    </row>
    <row r="2115" spans="1:5" x14ac:dyDescent="0.35">
      <c r="A2115" t="s">
        <v>5</v>
      </c>
      <c r="B2115" s="1" t="s">
        <v>6</v>
      </c>
      <c r="C2115" s="2">
        <v>40103</v>
      </c>
      <c r="D2115">
        <v>40.700000000000003</v>
      </c>
      <c r="E2115" s="3" t="s">
        <v>7</v>
      </c>
    </row>
    <row r="2116" spans="1:5" x14ac:dyDescent="0.35">
      <c r="A2116" t="s">
        <v>5</v>
      </c>
      <c r="B2116" s="1" t="s">
        <v>6</v>
      </c>
      <c r="C2116" s="2">
        <v>40104</v>
      </c>
      <c r="D2116">
        <v>36.6</v>
      </c>
      <c r="E2116" s="3" t="s">
        <v>7</v>
      </c>
    </row>
    <row r="2117" spans="1:5" x14ac:dyDescent="0.35">
      <c r="A2117" t="s">
        <v>5</v>
      </c>
      <c r="B2117" s="1" t="s">
        <v>6</v>
      </c>
      <c r="C2117" s="2">
        <v>40105</v>
      </c>
      <c r="D2117">
        <v>53.3</v>
      </c>
      <c r="E2117" s="3" t="s">
        <v>7</v>
      </c>
    </row>
    <row r="2118" spans="1:5" x14ac:dyDescent="0.35">
      <c r="A2118" t="s">
        <v>5</v>
      </c>
      <c r="B2118" s="1" t="s">
        <v>6</v>
      </c>
      <c r="C2118" s="2">
        <v>40106</v>
      </c>
      <c r="D2118">
        <v>62.5</v>
      </c>
      <c r="E2118" s="3" t="s">
        <v>7</v>
      </c>
    </row>
    <row r="2119" spans="1:5" x14ac:dyDescent="0.35">
      <c r="A2119" t="s">
        <v>5</v>
      </c>
      <c r="B2119" s="1" t="s">
        <v>6</v>
      </c>
      <c r="C2119" s="2">
        <v>40107</v>
      </c>
      <c r="D2119">
        <v>54.4</v>
      </c>
      <c r="E2119" s="3" t="s">
        <v>7</v>
      </c>
    </row>
    <row r="2120" spans="1:5" x14ac:dyDescent="0.35">
      <c r="A2120" t="s">
        <v>5</v>
      </c>
      <c r="B2120" s="1" t="s">
        <v>6</v>
      </c>
      <c r="C2120" s="2">
        <v>40108</v>
      </c>
      <c r="D2120">
        <v>48.4</v>
      </c>
      <c r="E2120" s="3" t="s">
        <v>7</v>
      </c>
    </row>
    <row r="2121" spans="1:5" x14ac:dyDescent="0.35">
      <c r="A2121" t="s">
        <v>5</v>
      </c>
      <c r="B2121" s="1" t="s">
        <v>6</v>
      </c>
      <c r="C2121" s="2">
        <v>40109</v>
      </c>
      <c r="D2121">
        <v>47.6</v>
      </c>
      <c r="E2121" s="3" t="s">
        <v>7</v>
      </c>
    </row>
    <row r="2122" spans="1:5" x14ac:dyDescent="0.35">
      <c r="A2122" t="s">
        <v>5</v>
      </c>
      <c r="B2122" s="1" t="s">
        <v>6</v>
      </c>
      <c r="C2122" s="2">
        <v>40110</v>
      </c>
      <c r="D2122">
        <v>73.7</v>
      </c>
      <c r="E2122" s="3" t="s">
        <v>7</v>
      </c>
    </row>
    <row r="2123" spans="1:5" x14ac:dyDescent="0.35">
      <c r="A2123" t="s">
        <v>5</v>
      </c>
      <c r="B2123" s="1" t="s">
        <v>6</v>
      </c>
      <c r="C2123" s="2">
        <v>40111</v>
      </c>
      <c r="D2123">
        <v>317</v>
      </c>
      <c r="E2123" s="3" t="s">
        <v>7</v>
      </c>
    </row>
    <row r="2124" spans="1:5" x14ac:dyDescent="0.35">
      <c r="A2124" t="s">
        <v>5</v>
      </c>
      <c r="B2124" s="1" t="s">
        <v>6</v>
      </c>
      <c r="C2124" s="2">
        <v>40112</v>
      </c>
      <c r="D2124">
        <v>302</v>
      </c>
      <c r="E2124" s="3" t="s">
        <v>7</v>
      </c>
    </row>
    <row r="2125" spans="1:5" x14ac:dyDescent="0.35">
      <c r="A2125" t="s">
        <v>5</v>
      </c>
      <c r="B2125" s="1" t="s">
        <v>6</v>
      </c>
      <c r="C2125" s="2">
        <v>40113</v>
      </c>
      <c r="D2125">
        <v>194</v>
      </c>
      <c r="E2125" s="3" t="s">
        <v>7</v>
      </c>
    </row>
    <row r="2126" spans="1:5" x14ac:dyDescent="0.35">
      <c r="A2126" t="s">
        <v>5</v>
      </c>
      <c r="B2126" s="1" t="s">
        <v>6</v>
      </c>
      <c r="C2126" s="2">
        <v>40114</v>
      </c>
      <c r="D2126">
        <v>137</v>
      </c>
      <c r="E2126" s="3" t="s">
        <v>7</v>
      </c>
    </row>
    <row r="2127" spans="1:5" x14ac:dyDescent="0.35">
      <c r="A2127" t="s">
        <v>5</v>
      </c>
      <c r="B2127" s="1" t="s">
        <v>6</v>
      </c>
      <c r="C2127" s="2">
        <v>40115</v>
      </c>
      <c r="D2127">
        <v>107</v>
      </c>
      <c r="E2127" s="3" t="s">
        <v>7</v>
      </c>
    </row>
    <row r="2128" spans="1:5" x14ac:dyDescent="0.35">
      <c r="A2128" t="s">
        <v>5</v>
      </c>
      <c r="B2128" s="1" t="s">
        <v>6</v>
      </c>
      <c r="C2128" s="2">
        <v>40116</v>
      </c>
      <c r="D2128">
        <v>88.8</v>
      </c>
      <c r="E2128" s="3" t="s">
        <v>7</v>
      </c>
    </row>
    <row r="2129" spans="1:5" x14ac:dyDescent="0.35">
      <c r="A2129" t="s">
        <v>5</v>
      </c>
      <c r="B2129" s="1" t="s">
        <v>6</v>
      </c>
      <c r="C2129" s="2">
        <v>40117</v>
      </c>
      <c r="D2129">
        <v>76.599999999999994</v>
      </c>
      <c r="E2129" s="3" t="s">
        <v>7</v>
      </c>
    </row>
    <row r="2131" spans="1:5" x14ac:dyDescent="0.35">
      <c r="A2131" t="s">
        <v>5</v>
      </c>
      <c r="B2131" s="1" t="s">
        <v>6</v>
      </c>
      <c r="C2131" s="2">
        <v>40299</v>
      </c>
      <c r="D2131">
        <v>51.2</v>
      </c>
      <c r="E2131" s="3" t="s">
        <v>7</v>
      </c>
    </row>
    <row r="2132" spans="1:5" x14ac:dyDescent="0.35">
      <c r="A2132" t="s">
        <v>5</v>
      </c>
      <c r="B2132" s="1" t="s">
        <v>6</v>
      </c>
      <c r="C2132" s="2">
        <v>40300</v>
      </c>
      <c r="D2132">
        <v>44.8</v>
      </c>
      <c r="E2132" s="3" t="s">
        <v>7</v>
      </c>
    </row>
    <row r="2133" spans="1:5" x14ac:dyDescent="0.35">
      <c r="A2133" t="s">
        <v>5</v>
      </c>
      <c r="B2133" s="1" t="s">
        <v>6</v>
      </c>
      <c r="C2133" s="2">
        <v>40301</v>
      </c>
      <c r="D2133">
        <v>40.299999999999997</v>
      </c>
      <c r="E2133" s="3" t="s">
        <v>7</v>
      </c>
    </row>
    <row r="2134" spans="1:5" x14ac:dyDescent="0.35">
      <c r="A2134" t="s">
        <v>5</v>
      </c>
      <c r="B2134" s="1" t="s">
        <v>6</v>
      </c>
      <c r="C2134" s="2">
        <v>40302</v>
      </c>
      <c r="D2134">
        <v>35.5</v>
      </c>
      <c r="E2134" s="3" t="s">
        <v>7</v>
      </c>
    </row>
    <row r="2135" spans="1:5" x14ac:dyDescent="0.35">
      <c r="A2135" t="s">
        <v>5</v>
      </c>
      <c r="B2135" s="1" t="s">
        <v>6</v>
      </c>
      <c r="C2135" s="2">
        <v>40303</v>
      </c>
      <c r="D2135">
        <v>31.7</v>
      </c>
      <c r="E2135" s="3" t="s">
        <v>7</v>
      </c>
    </row>
    <row r="2136" spans="1:5" x14ac:dyDescent="0.35">
      <c r="A2136" t="s">
        <v>5</v>
      </c>
      <c r="B2136" s="1" t="s">
        <v>6</v>
      </c>
      <c r="C2136" s="2">
        <v>40304</v>
      </c>
      <c r="D2136">
        <v>28.5</v>
      </c>
      <c r="E2136" s="3" t="s">
        <v>7</v>
      </c>
    </row>
    <row r="2137" spans="1:5" x14ac:dyDescent="0.35">
      <c r="A2137" t="s">
        <v>5</v>
      </c>
      <c r="B2137" s="1" t="s">
        <v>6</v>
      </c>
      <c r="C2137" s="2">
        <v>40305</v>
      </c>
      <c r="D2137">
        <v>26.6</v>
      </c>
      <c r="E2137" s="3" t="s">
        <v>7</v>
      </c>
    </row>
    <row r="2138" spans="1:5" x14ac:dyDescent="0.35">
      <c r="A2138" t="s">
        <v>5</v>
      </c>
      <c r="B2138" s="1" t="s">
        <v>6</v>
      </c>
      <c r="C2138" s="2">
        <v>40306</v>
      </c>
      <c r="D2138">
        <v>23.5</v>
      </c>
      <c r="E2138" s="3" t="s">
        <v>7</v>
      </c>
    </row>
    <row r="2139" spans="1:5" x14ac:dyDescent="0.35">
      <c r="A2139" t="s">
        <v>5</v>
      </c>
      <c r="B2139" s="1" t="s">
        <v>6</v>
      </c>
      <c r="C2139" s="2">
        <v>40307</v>
      </c>
      <c r="D2139">
        <v>26</v>
      </c>
      <c r="E2139" s="3" t="s">
        <v>7</v>
      </c>
    </row>
    <row r="2140" spans="1:5" x14ac:dyDescent="0.35">
      <c r="A2140" t="s">
        <v>5</v>
      </c>
      <c r="B2140" s="1" t="s">
        <v>6</v>
      </c>
      <c r="C2140" s="2">
        <v>40308</v>
      </c>
      <c r="D2140">
        <v>23.3</v>
      </c>
      <c r="E2140" s="3" t="s">
        <v>7</v>
      </c>
    </row>
    <row r="2141" spans="1:5" x14ac:dyDescent="0.35">
      <c r="A2141" t="s">
        <v>5</v>
      </c>
      <c r="B2141" s="1" t="s">
        <v>6</v>
      </c>
      <c r="C2141" s="2">
        <v>40309</v>
      </c>
      <c r="D2141">
        <v>22</v>
      </c>
      <c r="E2141" s="3" t="s">
        <v>7</v>
      </c>
    </row>
    <row r="2142" spans="1:5" x14ac:dyDescent="0.35">
      <c r="A2142" t="s">
        <v>5</v>
      </c>
      <c r="B2142" s="1" t="s">
        <v>6</v>
      </c>
      <c r="C2142" s="2">
        <v>40310</v>
      </c>
      <c r="D2142">
        <v>18.899999999999999</v>
      </c>
      <c r="E2142" s="3" t="s">
        <v>7</v>
      </c>
    </row>
    <row r="2143" spans="1:5" x14ac:dyDescent="0.35">
      <c r="A2143" t="s">
        <v>5</v>
      </c>
      <c r="B2143" s="1" t="s">
        <v>6</v>
      </c>
      <c r="C2143" s="2">
        <v>40311</v>
      </c>
      <c r="D2143">
        <v>15.5</v>
      </c>
      <c r="E2143" s="3" t="s">
        <v>7</v>
      </c>
    </row>
    <row r="2144" spans="1:5" x14ac:dyDescent="0.35">
      <c r="A2144" t="s">
        <v>5</v>
      </c>
      <c r="B2144" s="1" t="s">
        <v>6</v>
      </c>
      <c r="C2144" s="2">
        <v>40312</v>
      </c>
      <c r="D2144">
        <v>13.4</v>
      </c>
      <c r="E2144" s="3" t="s">
        <v>7</v>
      </c>
    </row>
    <row r="2145" spans="1:5" x14ac:dyDescent="0.35">
      <c r="A2145" t="s">
        <v>5</v>
      </c>
      <c r="B2145" s="1" t="s">
        <v>6</v>
      </c>
      <c r="C2145" s="2">
        <v>40313</v>
      </c>
      <c r="D2145">
        <v>11.1</v>
      </c>
      <c r="E2145" s="3" t="s">
        <v>7</v>
      </c>
    </row>
    <row r="2146" spans="1:5" x14ac:dyDescent="0.35">
      <c r="A2146" t="s">
        <v>5</v>
      </c>
      <c r="B2146" s="1" t="s">
        <v>6</v>
      </c>
      <c r="C2146" s="2">
        <v>40314</v>
      </c>
      <c r="D2146">
        <v>10</v>
      </c>
      <c r="E2146" s="3" t="s">
        <v>7</v>
      </c>
    </row>
    <row r="2147" spans="1:5" x14ac:dyDescent="0.35">
      <c r="A2147" t="s">
        <v>5</v>
      </c>
      <c r="B2147" s="1" t="s">
        <v>6</v>
      </c>
      <c r="C2147" s="2">
        <v>40315</v>
      </c>
      <c r="D2147">
        <v>9.49</v>
      </c>
      <c r="E2147" s="3" t="s">
        <v>7</v>
      </c>
    </row>
    <row r="2148" spans="1:5" x14ac:dyDescent="0.35">
      <c r="A2148" t="s">
        <v>5</v>
      </c>
      <c r="B2148" s="1" t="s">
        <v>6</v>
      </c>
      <c r="C2148" s="2">
        <v>40316</v>
      </c>
      <c r="D2148">
        <v>10.1</v>
      </c>
      <c r="E2148" s="3" t="s">
        <v>7</v>
      </c>
    </row>
    <row r="2149" spans="1:5" x14ac:dyDescent="0.35">
      <c r="A2149" t="s">
        <v>5</v>
      </c>
      <c r="B2149" s="1" t="s">
        <v>6</v>
      </c>
      <c r="C2149" s="2">
        <v>40317</v>
      </c>
      <c r="D2149">
        <v>15.4</v>
      </c>
      <c r="E2149" s="3" t="s">
        <v>7</v>
      </c>
    </row>
    <row r="2150" spans="1:5" x14ac:dyDescent="0.35">
      <c r="A2150" t="s">
        <v>5</v>
      </c>
      <c r="B2150" s="1" t="s">
        <v>6</v>
      </c>
      <c r="C2150" s="2">
        <v>40318</v>
      </c>
      <c r="D2150">
        <v>41.6</v>
      </c>
      <c r="E2150" s="3" t="s">
        <v>7</v>
      </c>
    </row>
    <row r="2151" spans="1:5" x14ac:dyDescent="0.35">
      <c r="A2151" t="s">
        <v>5</v>
      </c>
      <c r="B2151" s="1" t="s">
        <v>6</v>
      </c>
      <c r="C2151" s="2">
        <v>40319</v>
      </c>
      <c r="D2151">
        <v>45.3</v>
      </c>
      <c r="E2151" s="3" t="s">
        <v>7</v>
      </c>
    </row>
    <row r="2152" spans="1:5" x14ac:dyDescent="0.35">
      <c r="A2152" t="s">
        <v>5</v>
      </c>
      <c r="B2152" s="1" t="s">
        <v>6</v>
      </c>
      <c r="C2152" s="2">
        <v>40320</v>
      </c>
      <c r="D2152">
        <v>38.4</v>
      </c>
      <c r="E2152" s="3" t="s">
        <v>7</v>
      </c>
    </row>
    <row r="2153" spans="1:5" x14ac:dyDescent="0.35">
      <c r="A2153" t="s">
        <v>5</v>
      </c>
      <c r="B2153" s="1" t="s">
        <v>6</v>
      </c>
      <c r="C2153" s="2">
        <v>40321</v>
      </c>
      <c r="D2153">
        <v>31.4</v>
      </c>
      <c r="E2153" s="3" t="s">
        <v>7</v>
      </c>
    </row>
    <row r="2154" spans="1:5" x14ac:dyDescent="0.35">
      <c r="A2154" t="s">
        <v>5</v>
      </c>
      <c r="B2154" s="1" t="s">
        <v>6</v>
      </c>
      <c r="C2154" s="2">
        <v>40322</v>
      </c>
      <c r="D2154">
        <v>28.4</v>
      </c>
      <c r="E2154" s="3" t="s">
        <v>7</v>
      </c>
    </row>
    <row r="2155" spans="1:5" x14ac:dyDescent="0.35">
      <c r="A2155" t="s">
        <v>5</v>
      </c>
      <c r="B2155" s="1" t="s">
        <v>6</v>
      </c>
      <c r="C2155" s="2">
        <v>40323</v>
      </c>
      <c r="D2155">
        <v>28.2</v>
      </c>
      <c r="E2155" s="3" t="s">
        <v>7</v>
      </c>
    </row>
    <row r="2156" spans="1:5" x14ac:dyDescent="0.35">
      <c r="A2156" t="s">
        <v>5</v>
      </c>
      <c r="B2156" s="1" t="s">
        <v>6</v>
      </c>
      <c r="C2156" s="2">
        <v>40324</v>
      </c>
      <c r="D2156">
        <v>28</v>
      </c>
      <c r="E2156" s="3" t="s">
        <v>7</v>
      </c>
    </row>
    <row r="2157" spans="1:5" x14ac:dyDescent="0.35">
      <c r="A2157" t="s">
        <v>5</v>
      </c>
      <c r="B2157" s="1" t="s">
        <v>6</v>
      </c>
      <c r="C2157" s="2">
        <v>40325</v>
      </c>
      <c r="D2157">
        <v>25</v>
      </c>
      <c r="E2157" s="3" t="s">
        <v>7</v>
      </c>
    </row>
    <row r="2158" spans="1:5" x14ac:dyDescent="0.35">
      <c r="A2158" t="s">
        <v>5</v>
      </c>
      <c r="B2158" s="1" t="s">
        <v>6</v>
      </c>
      <c r="C2158" s="2">
        <v>40326</v>
      </c>
      <c r="D2158">
        <v>21.8</v>
      </c>
      <c r="E2158" s="3" t="s">
        <v>7</v>
      </c>
    </row>
    <row r="2159" spans="1:5" x14ac:dyDescent="0.35">
      <c r="A2159" t="s">
        <v>5</v>
      </c>
      <c r="B2159" s="1" t="s">
        <v>6</v>
      </c>
      <c r="C2159" s="2">
        <v>40327</v>
      </c>
      <c r="D2159">
        <v>20</v>
      </c>
      <c r="E2159" s="3" t="s">
        <v>7</v>
      </c>
    </row>
    <row r="2160" spans="1:5" x14ac:dyDescent="0.35">
      <c r="A2160" t="s">
        <v>5</v>
      </c>
      <c r="B2160" s="1" t="s">
        <v>6</v>
      </c>
      <c r="C2160" s="2">
        <v>40328</v>
      </c>
      <c r="D2160">
        <v>19.100000000000001</v>
      </c>
      <c r="E2160" s="3" t="s">
        <v>7</v>
      </c>
    </row>
    <row r="2161" spans="1:5" x14ac:dyDescent="0.35">
      <c r="A2161" t="s">
        <v>5</v>
      </c>
      <c r="B2161" s="1" t="s">
        <v>6</v>
      </c>
      <c r="C2161" s="2">
        <v>40329</v>
      </c>
      <c r="D2161">
        <v>16.399999999999999</v>
      </c>
      <c r="E2161" s="3" t="s">
        <v>7</v>
      </c>
    </row>
    <row r="2162" spans="1:5" x14ac:dyDescent="0.35">
      <c r="A2162" t="s">
        <v>5</v>
      </c>
      <c r="B2162" s="1" t="s">
        <v>6</v>
      </c>
      <c r="C2162" s="2">
        <v>40330</v>
      </c>
      <c r="D2162">
        <v>16.100000000000001</v>
      </c>
      <c r="E2162" s="3" t="s">
        <v>7</v>
      </c>
    </row>
    <row r="2163" spans="1:5" x14ac:dyDescent="0.35">
      <c r="A2163" t="s">
        <v>5</v>
      </c>
      <c r="B2163" s="1" t="s">
        <v>6</v>
      </c>
      <c r="C2163" s="2">
        <v>40331</v>
      </c>
      <c r="D2163">
        <v>18.8</v>
      </c>
      <c r="E2163" s="3" t="s">
        <v>7</v>
      </c>
    </row>
    <row r="2164" spans="1:5" x14ac:dyDescent="0.35">
      <c r="A2164" t="s">
        <v>5</v>
      </c>
      <c r="B2164" s="1" t="s">
        <v>6</v>
      </c>
      <c r="C2164" s="2">
        <v>40332</v>
      </c>
      <c r="D2164">
        <v>16.2</v>
      </c>
      <c r="E2164" s="3" t="s">
        <v>7</v>
      </c>
    </row>
    <row r="2165" spans="1:5" x14ac:dyDescent="0.35">
      <c r="A2165" t="s">
        <v>5</v>
      </c>
      <c r="B2165" s="1" t="s">
        <v>6</v>
      </c>
      <c r="C2165" s="2">
        <v>40333</v>
      </c>
      <c r="D2165">
        <v>16.899999999999999</v>
      </c>
      <c r="E2165" s="3" t="s">
        <v>7</v>
      </c>
    </row>
    <row r="2166" spans="1:5" x14ac:dyDescent="0.35">
      <c r="A2166" t="s">
        <v>5</v>
      </c>
      <c r="B2166" s="1" t="s">
        <v>6</v>
      </c>
      <c r="C2166" s="2">
        <v>40334</v>
      </c>
      <c r="D2166">
        <v>26.5</v>
      </c>
      <c r="E2166" s="3" t="s">
        <v>7</v>
      </c>
    </row>
    <row r="2167" spans="1:5" x14ac:dyDescent="0.35">
      <c r="A2167" t="s">
        <v>5</v>
      </c>
      <c r="B2167" s="1" t="s">
        <v>6</v>
      </c>
      <c r="C2167" s="2">
        <v>40335</v>
      </c>
      <c r="D2167">
        <v>61.2</v>
      </c>
      <c r="E2167" s="3" t="s">
        <v>7</v>
      </c>
    </row>
    <row r="2168" spans="1:5" x14ac:dyDescent="0.35">
      <c r="A2168" t="s">
        <v>5</v>
      </c>
      <c r="B2168" s="1" t="s">
        <v>6</v>
      </c>
      <c r="C2168" s="2">
        <v>40336</v>
      </c>
      <c r="D2168">
        <v>108</v>
      </c>
      <c r="E2168" s="3" t="s">
        <v>7</v>
      </c>
    </row>
    <row r="2169" spans="1:5" x14ac:dyDescent="0.35">
      <c r="A2169" t="s">
        <v>5</v>
      </c>
      <c r="B2169" s="1" t="s">
        <v>6</v>
      </c>
      <c r="C2169" s="2">
        <v>40337</v>
      </c>
      <c r="D2169">
        <v>91.4</v>
      </c>
      <c r="E2169" s="3" t="s">
        <v>7</v>
      </c>
    </row>
    <row r="2170" spans="1:5" x14ac:dyDescent="0.35">
      <c r="A2170" t="s">
        <v>5</v>
      </c>
      <c r="B2170" s="1" t="s">
        <v>6</v>
      </c>
      <c r="C2170" s="2">
        <v>40338</v>
      </c>
      <c r="D2170">
        <v>64</v>
      </c>
      <c r="E2170" s="3" t="s">
        <v>7</v>
      </c>
    </row>
    <row r="2171" spans="1:5" x14ac:dyDescent="0.35">
      <c r="A2171" t="s">
        <v>5</v>
      </c>
      <c r="B2171" s="1" t="s">
        <v>6</v>
      </c>
      <c r="C2171" s="2">
        <v>40339</v>
      </c>
      <c r="D2171">
        <v>42.8</v>
      </c>
      <c r="E2171" s="3" t="s">
        <v>7</v>
      </c>
    </row>
    <row r="2172" spans="1:5" x14ac:dyDescent="0.35">
      <c r="A2172" t="s">
        <v>5</v>
      </c>
      <c r="B2172" s="1" t="s">
        <v>6</v>
      </c>
      <c r="C2172" s="2">
        <v>40340</v>
      </c>
      <c r="D2172">
        <v>30.9</v>
      </c>
      <c r="E2172" s="3" t="s">
        <v>7</v>
      </c>
    </row>
    <row r="2173" spans="1:5" x14ac:dyDescent="0.35">
      <c r="A2173" t="s">
        <v>5</v>
      </c>
      <c r="B2173" s="1" t="s">
        <v>6</v>
      </c>
      <c r="C2173" s="2">
        <v>40341</v>
      </c>
      <c r="D2173">
        <v>23.6</v>
      </c>
      <c r="E2173" s="3" t="s">
        <v>7</v>
      </c>
    </row>
    <row r="2174" spans="1:5" x14ac:dyDescent="0.35">
      <c r="A2174" t="s">
        <v>5</v>
      </c>
      <c r="B2174" s="1" t="s">
        <v>6</v>
      </c>
      <c r="C2174" s="2">
        <v>40342</v>
      </c>
      <c r="D2174">
        <v>18.600000000000001</v>
      </c>
      <c r="E2174" s="3" t="s">
        <v>7</v>
      </c>
    </row>
    <row r="2175" spans="1:5" x14ac:dyDescent="0.35">
      <c r="A2175" t="s">
        <v>5</v>
      </c>
      <c r="B2175" s="1" t="s">
        <v>6</v>
      </c>
      <c r="C2175" s="2">
        <v>40343</v>
      </c>
      <c r="D2175">
        <v>13.9</v>
      </c>
      <c r="E2175" s="3" t="s">
        <v>7</v>
      </c>
    </row>
    <row r="2176" spans="1:5" x14ac:dyDescent="0.35">
      <c r="A2176" t="s">
        <v>5</v>
      </c>
      <c r="B2176" s="1" t="s">
        <v>6</v>
      </c>
      <c r="C2176" s="2">
        <v>40344</v>
      </c>
      <c r="D2176">
        <v>11.5</v>
      </c>
      <c r="E2176" s="3" t="s">
        <v>7</v>
      </c>
    </row>
    <row r="2177" spans="1:5" x14ac:dyDescent="0.35">
      <c r="A2177" t="s">
        <v>5</v>
      </c>
      <c r="B2177" s="1" t="s">
        <v>6</v>
      </c>
      <c r="C2177" s="2">
        <v>40345</v>
      </c>
      <c r="D2177">
        <v>9.81</v>
      </c>
      <c r="E2177" s="3" t="s">
        <v>7</v>
      </c>
    </row>
    <row r="2178" spans="1:5" x14ac:dyDescent="0.35">
      <c r="A2178" t="s">
        <v>5</v>
      </c>
      <c r="B2178" s="1" t="s">
        <v>6</v>
      </c>
      <c r="C2178" s="2">
        <v>40346</v>
      </c>
      <c r="D2178">
        <v>10.4</v>
      </c>
      <c r="E2178" s="3" t="s">
        <v>7</v>
      </c>
    </row>
    <row r="2179" spans="1:5" x14ac:dyDescent="0.35">
      <c r="A2179" t="s">
        <v>5</v>
      </c>
      <c r="B2179" s="1" t="s">
        <v>6</v>
      </c>
      <c r="C2179" s="2">
        <v>40347</v>
      </c>
      <c r="D2179">
        <v>10.4</v>
      </c>
      <c r="E2179" s="3" t="s">
        <v>7</v>
      </c>
    </row>
    <row r="2180" spans="1:5" x14ac:dyDescent="0.35">
      <c r="A2180" t="s">
        <v>5</v>
      </c>
      <c r="B2180" s="1" t="s">
        <v>6</v>
      </c>
      <c r="C2180" s="2">
        <v>40348</v>
      </c>
      <c r="D2180">
        <v>10.1</v>
      </c>
      <c r="E2180" s="3" t="s">
        <v>7</v>
      </c>
    </row>
    <row r="2181" spans="1:5" x14ac:dyDescent="0.35">
      <c r="A2181" t="s">
        <v>5</v>
      </c>
      <c r="B2181" s="1" t="s">
        <v>6</v>
      </c>
      <c r="C2181" s="2">
        <v>40349</v>
      </c>
      <c r="D2181">
        <v>10.1</v>
      </c>
      <c r="E2181" s="3" t="s">
        <v>7</v>
      </c>
    </row>
    <row r="2182" spans="1:5" x14ac:dyDescent="0.35">
      <c r="A2182" t="s">
        <v>5</v>
      </c>
      <c r="B2182" s="1" t="s">
        <v>6</v>
      </c>
      <c r="C2182" s="2">
        <v>40350</v>
      </c>
      <c r="D2182">
        <v>13.2</v>
      </c>
      <c r="E2182" s="3" t="s">
        <v>7</v>
      </c>
    </row>
    <row r="2183" spans="1:5" x14ac:dyDescent="0.35">
      <c r="A2183" t="s">
        <v>5</v>
      </c>
      <c r="B2183" s="1" t="s">
        <v>6</v>
      </c>
      <c r="C2183" s="2">
        <v>40351</v>
      </c>
      <c r="D2183">
        <v>12.3</v>
      </c>
      <c r="E2183" s="3" t="s">
        <v>7</v>
      </c>
    </row>
    <row r="2184" spans="1:5" x14ac:dyDescent="0.35">
      <c r="A2184" t="s">
        <v>5</v>
      </c>
      <c r="B2184" s="1" t="s">
        <v>6</v>
      </c>
      <c r="C2184" s="2">
        <v>40352</v>
      </c>
      <c r="D2184">
        <v>13</v>
      </c>
      <c r="E2184" s="3" t="s">
        <v>7</v>
      </c>
    </row>
    <row r="2185" spans="1:5" x14ac:dyDescent="0.35">
      <c r="A2185" t="s">
        <v>5</v>
      </c>
      <c r="B2185" s="1" t="s">
        <v>6</v>
      </c>
      <c r="C2185" s="2">
        <v>40353</v>
      </c>
      <c r="D2185">
        <v>15.7</v>
      </c>
      <c r="E2185" s="3" t="s">
        <v>7</v>
      </c>
    </row>
    <row r="2186" spans="1:5" x14ac:dyDescent="0.35">
      <c r="A2186" t="s">
        <v>5</v>
      </c>
      <c r="B2186" s="1" t="s">
        <v>6</v>
      </c>
      <c r="C2186" s="2">
        <v>40354</v>
      </c>
      <c r="D2186">
        <v>17.2</v>
      </c>
      <c r="E2186" s="3" t="s">
        <v>7</v>
      </c>
    </row>
    <row r="2187" spans="1:5" x14ac:dyDescent="0.35">
      <c r="A2187" t="s">
        <v>5</v>
      </c>
      <c r="B2187" s="1" t="s">
        <v>6</v>
      </c>
      <c r="C2187" s="2">
        <v>40355</v>
      </c>
      <c r="D2187">
        <v>19</v>
      </c>
      <c r="E2187" s="3" t="s">
        <v>7</v>
      </c>
    </row>
    <row r="2188" spans="1:5" x14ac:dyDescent="0.35">
      <c r="A2188" t="s">
        <v>5</v>
      </c>
      <c r="B2188" s="1" t="s">
        <v>6</v>
      </c>
      <c r="C2188" s="2">
        <v>40356</v>
      </c>
      <c r="D2188">
        <v>15.7</v>
      </c>
      <c r="E2188" s="3" t="s">
        <v>7</v>
      </c>
    </row>
    <row r="2189" spans="1:5" x14ac:dyDescent="0.35">
      <c r="A2189" t="s">
        <v>5</v>
      </c>
      <c r="B2189" s="1" t="s">
        <v>6</v>
      </c>
      <c r="C2189" s="2">
        <v>40357</v>
      </c>
      <c r="D2189">
        <v>18.600000000000001</v>
      </c>
      <c r="E2189" s="3" t="s">
        <v>7</v>
      </c>
    </row>
    <row r="2190" spans="1:5" x14ac:dyDescent="0.35">
      <c r="A2190" t="s">
        <v>5</v>
      </c>
      <c r="B2190" s="1" t="s">
        <v>6</v>
      </c>
      <c r="C2190" s="2">
        <v>40358</v>
      </c>
      <c r="D2190">
        <v>21.9</v>
      </c>
      <c r="E2190" s="3" t="s">
        <v>7</v>
      </c>
    </row>
    <row r="2191" spans="1:5" x14ac:dyDescent="0.35">
      <c r="A2191" t="s">
        <v>5</v>
      </c>
      <c r="B2191" s="1" t="s">
        <v>6</v>
      </c>
      <c r="C2191" s="2">
        <v>40359</v>
      </c>
      <c r="D2191">
        <v>19.2</v>
      </c>
      <c r="E2191" s="3" t="s">
        <v>7</v>
      </c>
    </row>
    <row r="2192" spans="1:5" x14ac:dyDescent="0.35">
      <c r="A2192" t="s">
        <v>5</v>
      </c>
      <c r="B2192" s="1" t="s">
        <v>6</v>
      </c>
      <c r="C2192" s="2">
        <v>40360</v>
      </c>
      <c r="D2192">
        <v>15.8</v>
      </c>
      <c r="E2192" s="3" t="s">
        <v>7</v>
      </c>
    </row>
    <row r="2193" spans="1:5" x14ac:dyDescent="0.35">
      <c r="A2193" t="s">
        <v>5</v>
      </c>
      <c r="B2193" s="1" t="s">
        <v>6</v>
      </c>
      <c r="C2193" s="2">
        <v>40361</v>
      </c>
      <c r="D2193">
        <v>13.9</v>
      </c>
      <c r="E2193" s="3" t="s">
        <v>7</v>
      </c>
    </row>
    <row r="2194" spans="1:5" x14ac:dyDescent="0.35">
      <c r="A2194" t="s">
        <v>5</v>
      </c>
      <c r="B2194" s="1" t="s">
        <v>6</v>
      </c>
      <c r="C2194" s="2">
        <v>40362</v>
      </c>
      <c r="D2194">
        <v>12.3</v>
      </c>
      <c r="E2194" s="3" t="s">
        <v>7</v>
      </c>
    </row>
    <row r="2195" spans="1:5" x14ac:dyDescent="0.35">
      <c r="A2195" t="s">
        <v>5</v>
      </c>
      <c r="B2195" s="1" t="s">
        <v>6</v>
      </c>
      <c r="C2195" s="2">
        <v>40363</v>
      </c>
      <c r="D2195">
        <v>10.8</v>
      </c>
      <c r="E2195" s="3" t="s">
        <v>7</v>
      </c>
    </row>
    <row r="2196" spans="1:5" x14ac:dyDescent="0.35">
      <c r="A2196" t="s">
        <v>5</v>
      </c>
      <c r="B2196" s="1" t="s">
        <v>6</v>
      </c>
      <c r="C2196" s="2">
        <v>40364</v>
      </c>
      <c r="D2196">
        <v>10.9</v>
      </c>
      <c r="E2196" s="3" t="s">
        <v>7</v>
      </c>
    </row>
    <row r="2197" spans="1:5" x14ac:dyDescent="0.35">
      <c r="A2197" t="s">
        <v>5</v>
      </c>
      <c r="B2197" s="1" t="s">
        <v>6</v>
      </c>
      <c r="C2197" s="2">
        <v>40365</v>
      </c>
      <c r="D2197">
        <v>9.69</v>
      </c>
      <c r="E2197" s="3" t="s">
        <v>7</v>
      </c>
    </row>
    <row r="2198" spans="1:5" x14ac:dyDescent="0.35">
      <c r="A2198" t="s">
        <v>5</v>
      </c>
      <c r="B2198" s="1" t="s">
        <v>6</v>
      </c>
      <c r="C2198" s="2">
        <v>40366</v>
      </c>
      <c r="D2198">
        <v>9.09</v>
      </c>
      <c r="E2198" s="3" t="s">
        <v>7</v>
      </c>
    </row>
    <row r="2199" spans="1:5" x14ac:dyDescent="0.35">
      <c r="A2199" t="s">
        <v>5</v>
      </c>
      <c r="B2199" s="1" t="s">
        <v>6</v>
      </c>
      <c r="C2199" s="2">
        <v>40367</v>
      </c>
      <c r="D2199">
        <v>7.78</v>
      </c>
      <c r="E2199" s="3" t="s">
        <v>7</v>
      </c>
    </row>
    <row r="2200" spans="1:5" x14ac:dyDescent="0.35">
      <c r="A2200" t="s">
        <v>5</v>
      </c>
      <c r="B2200" s="1" t="s">
        <v>6</v>
      </c>
      <c r="C2200" s="2">
        <v>40368</v>
      </c>
      <c r="D2200">
        <v>7.42</v>
      </c>
      <c r="E2200" s="3" t="s">
        <v>7</v>
      </c>
    </row>
    <row r="2201" spans="1:5" x14ac:dyDescent="0.35">
      <c r="A2201" t="s">
        <v>5</v>
      </c>
      <c r="B2201" s="1" t="s">
        <v>6</v>
      </c>
      <c r="C2201" s="2">
        <v>40369</v>
      </c>
      <c r="D2201">
        <v>7.27</v>
      </c>
      <c r="E2201" s="3" t="s">
        <v>7</v>
      </c>
    </row>
    <row r="2202" spans="1:5" x14ac:dyDescent="0.35">
      <c r="A2202" t="s">
        <v>5</v>
      </c>
      <c r="B2202" s="1" t="s">
        <v>6</v>
      </c>
      <c r="C2202" s="2">
        <v>40370</v>
      </c>
      <c r="D2202">
        <v>8.5299999999999994</v>
      </c>
      <c r="E2202" s="3" t="s">
        <v>7</v>
      </c>
    </row>
    <row r="2203" spans="1:5" x14ac:dyDescent="0.35">
      <c r="A2203" t="s">
        <v>5</v>
      </c>
      <c r="B2203" s="1" t="s">
        <v>6</v>
      </c>
      <c r="C2203" s="2">
        <v>40371</v>
      </c>
      <c r="D2203">
        <v>9.35</v>
      </c>
      <c r="E2203" s="3" t="s">
        <v>7</v>
      </c>
    </row>
    <row r="2204" spans="1:5" x14ac:dyDescent="0.35">
      <c r="A2204" t="s">
        <v>5</v>
      </c>
      <c r="B2204" s="1" t="s">
        <v>6</v>
      </c>
      <c r="C2204" s="2">
        <v>40372</v>
      </c>
      <c r="D2204">
        <v>8.33</v>
      </c>
      <c r="E2204" s="3" t="s">
        <v>7</v>
      </c>
    </row>
    <row r="2205" spans="1:5" x14ac:dyDescent="0.35">
      <c r="A2205" t="s">
        <v>5</v>
      </c>
      <c r="B2205" s="1" t="s">
        <v>6</v>
      </c>
      <c r="C2205" s="2">
        <v>40373</v>
      </c>
      <c r="D2205">
        <v>8.93</v>
      </c>
      <c r="E2205" s="3" t="s">
        <v>7</v>
      </c>
    </row>
    <row r="2206" spans="1:5" x14ac:dyDescent="0.35">
      <c r="A2206" t="s">
        <v>5</v>
      </c>
      <c r="B2206" s="1" t="s">
        <v>6</v>
      </c>
      <c r="C2206" s="2">
        <v>40374</v>
      </c>
      <c r="D2206">
        <v>8.2200000000000006</v>
      </c>
      <c r="E2206" s="3" t="s">
        <v>7</v>
      </c>
    </row>
    <row r="2207" spans="1:5" x14ac:dyDescent="0.35">
      <c r="A2207" t="s">
        <v>5</v>
      </c>
      <c r="B2207" s="1" t="s">
        <v>6</v>
      </c>
      <c r="C2207" s="2">
        <v>40375</v>
      </c>
      <c r="D2207">
        <v>7.17</v>
      </c>
      <c r="E2207" s="3" t="s">
        <v>7</v>
      </c>
    </row>
    <row r="2208" spans="1:5" x14ac:dyDescent="0.35">
      <c r="A2208" t="s">
        <v>5</v>
      </c>
      <c r="B2208" s="1" t="s">
        <v>6</v>
      </c>
      <c r="C2208" s="2">
        <v>40376</v>
      </c>
      <c r="D2208">
        <v>6.52</v>
      </c>
      <c r="E2208" s="3" t="s">
        <v>7</v>
      </c>
    </row>
    <row r="2209" spans="1:5" x14ac:dyDescent="0.35">
      <c r="A2209" t="s">
        <v>5</v>
      </c>
      <c r="B2209" s="1" t="s">
        <v>6</v>
      </c>
      <c r="C2209" s="2">
        <v>40377</v>
      </c>
      <c r="D2209">
        <v>6.58</v>
      </c>
      <c r="E2209" s="3" t="s">
        <v>7</v>
      </c>
    </row>
    <row r="2210" spans="1:5" x14ac:dyDescent="0.35">
      <c r="A2210" t="s">
        <v>5</v>
      </c>
      <c r="B2210" s="1" t="s">
        <v>6</v>
      </c>
      <c r="C2210" s="2">
        <v>40378</v>
      </c>
      <c r="D2210">
        <v>7.87</v>
      </c>
      <c r="E2210" s="3" t="s">
        <v>7</v>
      </c>
    </row>
    <row r="2211" spans="1:5" x14ac:dyDescent="0.35">
      <c r="A2211" t="s">
        <v>5</v>
      </c>
      <c r="B2211" s="1" t="s">
        <v>6</v>
      </c>
      <c r="C2211" s="2">
        <v>40379</v>
      </c>
      <c r="D2211">
        <v>9.0500000000000007</v>
      </c>
      <c r="E2211" s="3" t="s">
        <v>7</v>
      </c>
    </row>
    <row r="2212" spans="1:5" x14ac:dyDescent="0.35">
      <c r="A2212" t="s">
        <v>5</v>
      </c>
      <c r="B2212" s="1" t="s">
        <v>6</v>
      </c>
      <c r="C2212" s="2">
        <v>40380</v>
      </c>
      <c r="D2212">
        <v>9.0399999999999991</v>
      </c>
      <c r="E2212" s="3" t="s">
        <v>7</v>
      </c>
    </row>
    <row r="2213" spans="1:5" x14ac:dyDescent="0.35">
      <c r="A2213" t="s">
        <v>5</v>
      </c>
      <c r="B2213" s="1" t="s">
        <v>6</v>
      </c>
      <c r="C2213" s="2">
        <v>40381</v>
      </c>
      <c r="D2213">
        <v>12.1</v>
      </c>
      <c r="E2213" s="3" t="s">
        <v>7</v>
      </c>
    </row>
    <row r="2214" spans="1:5" x14ac:dyDescent="0.35">
      <c r="A2214" t="s">
        <v>5</v>
      </c>
      <c r="B2214" s="1" t="s">
        <v>6</v>
      </c>
      <c r="C2214" s="2">
        <v>40382</v>
      </c>
      <c r="D2214">
        <v>9.59</v>
      </c>
      <c r="E2214" s="3" t="s">
        <v>7</v>
      </c>
    </row>
    <row r="2215" spans="1:5" x14ac:dyDescent="0.35">
      <c r="A2215" t="s">
        <v>5</v>
      </c>
      <c r="B2215" s="1" t="s">
        <v>6</v>
      </c>
      <c r="C2215" s="2">
        <v>40383</v>
      </c>
      <c r="D2215">
        <v>8.14</v>
      </c>
      <c r="E2215" s="3" t="s">
        <v>7</v>
      </c>
    </row>
    <row r="2216" spans="1:5" x14ac:dyDescent="0.35">
      <c r="A2216" t="s">
        <v>5</v>
      </c>
      <c r="B2216" s="1" t="s">
        <v>6</v>
      </c>
      <c r="C2216" s="2">
        <v>40384</v>
      </c>
      <c r="D2216">
        <v>9.6</v>
      </c>
      <c r="E2216" s="3" t="s">
        <v>7</v>
      </c>
    </row>
    <row r="2217" spans="1:5" x14ac:dyDescent="0.35">
      <c r="A2217" t="s">
        <v>5</v>
      </c>
      <c r="B2217" s="1" t="s">
        <v>6</v>
      </c>
      <c r="C2217" s="2">
        <v>40385</v>
      </c>
      <c r="D2217">
        <v>9.09</v>
      </c>
      <c r="E2217" s="3" t="s">
        <v>8</v>
      </c>
    </row>
    <row r="2218" spans="1:5" x14ac:dyDescent="0.35">
      <c r="A2218" t="s">
        <v>5</v>
      </c>
      <c r="B2218" s="1" t="s">
        <v>6</v>
      </c>
      <c r="C2218" s="2">
        <v>40386</v>
      </c>
      <c r="D2218">
        <v>7.74</v>
      </c>
      <c r="E2218" s="3" t="s">
        <v>7</v>
      </c>
    </row>
    <row r="2219" spans="1:5" x14ac:dyDescent="0.35">
      <c r="A2219" t="s">
        <v>5</v>
      </c>
      <c r="B2219" s="1" t="s">
        <v>6</v>
      </c>
      <c r="C2219" s="2">
        <v>40387</v>
      </c>
      <c r="D2219">
        <v>7.45</v>
      </c>
      <c r="E2219" s="3" t="s">
        <v>7</v>
      </c>
    </row>
    <row r="2220" spans="1:5" x14ac:dyDescent="0.35">
      <c r="A2220" t="s">
        <v>5</v>
      </c>
      <c r="B2220" s="1" t="s">
        <v>6</v>
      </c>
      <c r="C2220" s="2">
        <v>40388</v>
      </c>
      <c r="D2220">
        <v>7.36</v>
      </c>
      <c r="E2220" s="3" t="s">
        <v>7</v>
      </c>
    </row>
    <row r="2221" spans="1:5" x14ac:dyDescent="0.35">
      <c r="A2221" t="s">
        <v>5</v>
      </c>
      <c r="B2221" s="1" t="s">
        <v>6</v>
      </c>
      <c r="C2221" s="2">
        <v>40389</v>
      </c>
      <c r="D2221">
        <v>7.32</v>
      </c>
      <c r="E2221" s="3" t="s">
        <v>7</v>
      </c>
    </row>
    <row r="2222" spans="1:5" x14ac:dyDescent="0.35">
      <c r="A2222" t="s">
        <v>5</v>
      </c>
      <c r="B2222" s="1" t="s">
        <v>6</v>
      </c>
      <c r="C2222" s="2">
        <v>40390</v>
      </c>
      <c r="D2222">
        <v>6.83</v>
      </c>
      <c r="E2222" s="3" t="s">
        <v>7</v>
      </c>
    </row>
    <row r="2223" spans="1:5" x14ac:dyDescent="0.35">
      <c r="A2223" t="s">
        <v>5</v>
      </c>
      <c r="B2223" s="1" t="s">
        <v>6</v>
      </c>
      <c r="C2223" s="2">
        <v>40391</v>
      </c>
      <c r="D2223">
        <v>6.48</v>
      </c>
      <c r="E2223" s="3" t="s">
        <v>7</v>
      </c>
    </row>
    <row r="2224" spans="1:5" x14ac:dyDescent="0.35">
      <c r="A2224" t="s">
        <v>5</v>
      </c>
      <c r="B2224" s="1" t="s">
        <v>6</v>
      </c>
      <c r="C2224" s="2">
        <v>40392</v>
      </c>
      <c r="D2224">
        <v>5.5</v>
      </c>
      <c r="E2224" s="3" t="s">
        <v>7</v>
      </c>
    </row>
    <row r="2225" spans="1:5" x14ac:dyDescent="0.35">
      <c r="A2225" t="s">
        <v>5</v>
      </c>
      <c r="B2225" s="1" t="s">
        <v>6</v>
      </c>
      <c r="C2225" s="2">
        <v>40393</v>
      </c>
      <c r="D2225">
        <v>5.32</v>
      </c>
      <c r="E2225" s="3" t="s">
        <v>7</v>
      </c>
    </row>
    <row r="2226" spans="1:5" x14ac:dyDescent="0.35">
      <c r="A2226" t="s">
        <v>5</v>
      </c>
      <c r="B2226" s="1" t="s">
        <v>6</v>
      </c>
      <c r="C2226" s="2">
        <v>40394</v>
      </c>
      <c r="D2226">
        <v>6.34</v>
      </c>
      <c r="E2226" s="3" t="s">
        <v>7</v>
      </c>
    </row>
    <row r="2227" spans="1:5" x14ac:dyDescent="0.35">
      <c r="A2227" t="s">
        <v>5</v>
      </c>
      <c r="B2227" s="1" t="s">
        <v>6</v>
      </c>
      <c r="C2227" s="2">
        <v>40395</v>
      </c>
      <c r="D2227">
        <v>6.44</v>
      </c>
      <c r="E2227" s="3" t="s">
        <v>7</v>
      </c>
    </row>
    <row r="2228" spans="1:5" x14ac:dyDescent="0.35">
      <c r="A2228" t="s">
        <v>5</v>
      </c>
      <c r="B2228" s="1" t="s">
        <v>6</v>
      </c>
      <c r="C2228" s="2">
        <v>40396</v>
      </c>
      <c r="D2228">
        <v>6.71</v>
      </c>
      <c r="E2228" s="3" t="s">
        <v>7</v>
      </c>
    </row>
    <row r="2229" spans="1:5" x14ac:dyDescent="0.35">
      <c r="A2229" t="s">
        <v>5</v>
      </c>
      <c r="B2229" s="1" t="s">
        <v>6</v>
      </c>
      <c r="C2229" s="2">
        <v>40397</v>
      </c>
      <c r="D2229">
        <v>6.28</v>
      </c>
      <c r="E2229" s="3" t="s">
        <v>7</v>
      </c>
    </row>
    <row r="2230" spans="1:5" x14ac:dyDescent="0.35">
      <c r="A2230" t="s">
        <v>5</v>
      </c>
      <c r="B2230" s="1" t="s">
        <v>6</v>
      </c>
      <c r="C2230" s="2">
        <v>40398</v>
      </c>
      <c r="D2230">
        <v>5.17</v>
      </c>
      <c r="E2230" s="3" t="s">
        <v>7</v>
      </c>
    </row>
    <row r="2231" spans="1:5" x14ac:dyDescent="0.35">
      <c r="A2231" t="s">
        <v>5</v>
      </c>
      <c r="B2231" s="1" t="s">
        <v>6</v>
      </c>
      <c r="C2231" s="2">
        <v>40399</v>
      </c>
      <c r="D2231">
        <v>5.27</v>
      </c>
      <c r="E2231" s="3" t="s">
        <v>7</v>
      </c>
    </row>
    <row r="2232" spans="1:5" x14ac:dyDescent="0.35">
      <c r="A2232" t="s">
        <v>5</v>
      </c>
      <c r="B2232" s="1" t="s">
        <v>6</v>
      </c>
      <c r="C2232" s="2">
        <v>40400</v>
      </c>
      <c r="D2232">
        <v>6.19</v>
      </c>
      <c r="E2232" s="3" t="s">
        <v>7</v>
      </c>
    </row>
    <row r="2233" spans="1:5" x14ac:dyDescent="0.35">
      <c r="A2233" t="s">
        <v>5</v>
      </c>
      <c r="B2233" s="1" t="s">
        <v>6</v>
      </c>
      <c r="C2233" s="2">
        <v>40401</v>
      </c>
      <c r="D2233">
        <v>5.8</v>
      </c>
      <c r="E2233" s="3" t="s">
        <v>7</v>
      </c>
    </row>
    <row r="2234" spans="1:5" x14ac:dyDescent="0.35">
      <c r="A2234" t="s">
        <v>5</v>
      </c>
      <c r="B2234" s="1" t="s">
        <v>6</v>
      </c>
      <c r="C2234" s="2">
        <v>40402</v>
      </c>
      <c r="D2234">
        <v>4.93</v>
      </c>
      <c r="E2234" s="3" t="s">
        <v>7</v>
      </c>
    </row>
    <row r="2235" spans="1:5" x14ac:dyDescent="0.35">
      <c r="A2235" t="s">
        <v>5</v>
      </c>
      <c r="B2235" s="1" t="s">
        <v>6</v>
      </c>
      <c r="C2235" s="2">
        <v>40403</v>
      </c>
      <c r="D2235">
        <v>4.53</v>
      </c>
      <c r="E2235" s="3" t="s">
        <v>7</v>
      </c>
    </row>
    <row r="2236" spans="1:5" x14ac:dyDescent="0.35">
      <c r="A2236" t="s">
        <v>5</v>
      </c>
      <c r="B2236" s="1" t="s">
        <v>6</v>
      </c>
      <c r="C2236" s="2">
        <v>40404</v>
      </c>
      <c r="D2236">
        <v>3.91</v>
      </c>
      <c r="E2236" s="3" t="s">
        <v>7</v>
      </c>
    </row>
    <row r="2237" spans="1:5" x14ac:dyDescent="0.35">
      <c r="A2237" t="s">
        <v>5</v>
      </c>
      <c r="B2237" s="1" t="s">
        <v>6</v>
      </c>
      <c r="C2237" s="2">
        <v>40405</v>
      </c>
      <c r="D2237">
        <v>3.54</v>
      </c>
      <c r="E2237" s="3" t="s">
        <v>7</v>
      </c>
    </row>
    <row r="2238" spans="1:5" x14ac:dyDescent="0.35">
      <c r="A2238" t="s">
        <v>5</v>
      </c>
      <c r="B2238" s="1" t="s">
        <v>6</v>
      </c>
      <c r="C2238" s="2">
        <v>40406</v>
      </c>
      <c r="D2238">
        <v>3.5</v>
      </c>
      <c r="E2238" s="3" t="s">
        <v>7</v>
      </c>
    </row>
    <row r="2239" spans="1:5" x14ac:dyDescent="0.35">
      <c r="A2239" t="s">
        <v>5</v>
      </c>
      <c r="B2239" s="1" t="s">
        <v>6</v>
      </c>
      <c r="C2239" s="2">
        <v>40407</v>
      </c>
      <c r="D2239">
        <v>3.64</v>
      </c>
      <c r="E2239" s="3" t="s">
        <v>7</v>
      </c>
    </row>
    <row r="2240" spans="1:5" x14ac:dyDescent="0.35">
      <c r="A2240" t="s">
        <v>5</v>
      </c>
      <c r="B2240" s="1" t="s">
        <v>6</v>
      </c>
      <c r="C2240" s="2">
        <v>40408</v>
      </c>
      <c r="D2240">
        <v>3.54</v>
      </c>
      <c r="E2240" s="3" t="s">
        <v>7</v>
      </c>
    </row>
    <row r="2241" spans="1:5" x14ac:dyDescent="0.35">
      <c r="A2241" t="s">
        <v>5</v>
      </c>
      <c r="B2241" s="1" t="s">
        <v>6</v>
      </c>
      <c r="C2241" s="2">
        <v>40409</v>
      </c>
      <c r="D2241">
        <v>3.41</v>
      </c>
      <c r="E2241" s="3" t="s">
        <v>7</v>
      </c>
    </row>
    <row r="2242" spans="1:5" x14ac:dyDescent="0.35">
      <c r="A2242" t="s">
        <v>5</v>
      </c>
      <c r="B2242" s="1" t="s">
        <v>6</v>
      </c>
      <c r="C2242" s="2">
        <v>40410</v>
      </c>
      <c r="D2242">
        <v>3.5</v>
      </c>
      <c r="E2242" s="3" t="s">
        <v>7</v>
      </c>
    </row>
    <row r="2243" spans="1:5" x14ac:dyDescent="0.35">
      <c r="A2243" t="s">
        <v>5</v>
      </c>
      <c r="B2243" s="1" t="s">
        <v>6</v>
      </c>
      <c r="C2243" s="2">
        <v>40411</v>
      </c>
      <c r="D2243">
        <v>3.29</v>
      </c>
      <c r="E2243" s="3" t="s">
        <v>7</v>
      </c>
    </row>
    <row r="2244" spans="1:5" x14ac:dyDescent="0.35">
      <c r="A2244" t="s">
        <v>5</v>
      </c>
      <c r="B2244" s="1" t="s">
        <v>6</v>
      </c>
      <c r="C2244" s="2">
        <v>40412</v>
      </c>
      <c r="D2244">
        <v>3.03</v>
      </c>
      <c r="E2244" s="3" t="s">
        <v>7</v>
      </c>
    </row>
    <row r="2245" spans="1:5" x14ac:dyDescent="0.35">
      <c r="A2245" t="s">
        <v>5</v>
      </c>
      <c r="B2245" s="1" t="s">
        <v>6</v>
      </c>
      <c r="C2245" s="2">
        <v>40413</v>
      </c>
      <c r="D2245">
        <v>2.99</v>
      </c>
      <c r="E2245" s="3" t="s">
        <v>7</v>
      </c>
    </row>
    <row r="2246" spans="1:5" x14ac:dyDescent="0.35">
      <c r="A2246" t="s">
        <v>5</v>
      </c>
      <c r="B2246" s="1" t="s">
        <v>6</v>
      </c>
      <c r="C2246" s="2">
        <v>40414</v>
      </c>
      <c r="D2246">
        <v>2.84</v>
      </c>
      <c r="E2246" s="3" t="s">
        <v>7</v>
      </c>
    </row>
    <row r="2247" spans="1:5" x14ac:dyDescent="0.35">
      <c r="A2247" t="s">
        <v>5</v>
      </c>
      <c r="B2247" s="1" t="s">
        <v>6</v>
      </c>
      <c r="C2247" s="2">
        <v>40415</v>
      </c>
      <c r="D2247">
        <v>3.22</v>
      </c>
      <c r="E2247" s="3" t="s">
        <v>7</v>
      </c>
    </row>
    <row r="2248" spans="1:5" x14ac:dyDescent="0.35">
      <c r="A2248" t="s">
        <v>5</v>
      </c>
      <c r="B2248" s="1" t="s">
        <v>6</v>
      </c>
      <c r="C2248" s="2">
        <v>40416</v>
      </c>
      <c r="D2248">
        <v>4.63</v>
      </c>
      <c r="E2248" s="3" t="s">
        <v>7</v>
      </c>
    </row>
    <row r="2249" spans="1:5" x14ac:dyDescent="0.35">
      <c r="A2249" t="s">
        <v>5</v>
      </c>
      <c r="B2249" s="1" t="s">
        <v>6</v>
      </c>
      <c r="C2249" s="2">
        <v>40417</v>
      </c>
      <c r="D2249">
        <v>3.73</v>
      </c>
      <c r="E2249" s="3" t="s">
        <v>7</v>
      </c>
    </row>
    <row r="2250" spans="1:5" x14ac:dyDescent="0.35">
      <c r="A2250" t="s">
        <v>5</v>
      </c>
      <c r="B2250" s="1" t="s">
        <v>6</v>
      </c>
      <c r="C2250" s="2">
        <v>40418</v>
      </c>
      <c r="D2250">
        <v>3.16</v>
      </c>
      <c r="E2250" s="3" t="s">
        <v>7</v>
      </c>
    </row>
    <row r="2251" spans="1:5" x14ac:dyDescent="0.35">
      <c r="A2251" t="s">
        <v>5</v>
      </c>
      <c r="B2251" s="1" t="s">
        <v>6</v>
      </c>
      <c r="C2251" s="2">
        <v>40419</v>
      </c>
      <c r="D2251">
        <v>2.83</v>
      </c>
      <c r="E2251" s="3" t="s">
        <v>7</v>
      </c>
    </row>
    <row r="2252" spans="1:5" x14ac:dyDescent="0.35">
      <c r="A2252" t="s">
        <v>5</v>
      </c>
      <c r="B2252" s="1" t="s">
        <v>6</v>
      </c>
      <c r="C2252" s="2">
        <v>40420</v>
      </c>
      <c r="D2252">
        <v>2.95</v>
      </c>
      <c r="E2252" s="3" t="s">
        <v>7</v>
      </c>
    </row>
    <row r="2253" spans="1:5" x14ac:dyDescent="0.35">
      <c r="A2253" t="s">
        <v>5</v>
      </c>
      <c r="B2253" s="1" t="s">
        <v>6</v>
      </c>
      <c r="C2253" s="2">
        <v>40421</v>
      </c>
      <c r="D2253">
        <v>2.76</v>
      </c>
      <c r="E2253" s="3" t="s">
        <v>7</v>
      </c>
    </row>
    <row r="2254" spans="1:5" x14ac:dyDescent="0.35">
      <c r="A2254" t="s">
        <v>5</v>
      </c>
      <c r="B2254" s="1" t="s">
        <v>6</v>
      </c>
      <c r="C2254" s="2">
        <v>40422</v>
      </c>
      <c r="D2254">
        <v>2.63</v>
      </c>
      <c r="E2254" s="3" t="s">
        <v>7</v>
      </c>
    </row>
    <row r="2255" spans="1:5" x14ac:dyDescent="0.35">
      <c r="A2255" t="s">
        <v>5</v>
      </c>
      <c r="B2255" s="1" t="s">
        <v>6</v>
      </c>
      <c r="C2255" s="2">
        <v>40423</v>
      </c>
      <c r="D2255">
        <v>2.48</v>
      </c>
      <c r="E2255" s="3" t="s">
        <v>7</v>
      </c>
    </row>
    <row r="2256" spans="1:5" x14ac:dyDescent="0.35">
      <c r="A2256" t="s">
        <v>5</v>
      </c>
      <c r="B2256" s="1" t="s">
        <v>6</v>
      </c>
      <c r="C2256" s="2">
        <v>40424</v>
      </c>
      <c r="D2256">
        <v>2.48</v>
      </c>
      <c r="E2256" s="3" t="s">
        <v>7</v>
      </c>
    </row>
    <row r="2257" spans="1:5" x14ac:dyDescent="0.35">
      <c r="A2257" t="s">
        <v>5</v>
      </c>
      <c r="B2257" s="1" t="s">
        <v>6</v>
      </c>
      <c r="C2257" s="2">
        <v>40425</v>
      </c>
      <c r="D2257">
        <v>29.2</v>
      </c>
      <c r="E2257" s="3" t="s">
        <v>7</v>
      </c>
    </row>
    <row r="2258" spans="1:5" x14ac:dyDescent="0.35">
      <c r="A2258" t="s">
        <v>5</v>
      </c>
      <c r="B2258" s="1" t="s">
        <v>6</v>
      </c>
      <c r="C2258" s="2">
        <v>40426</v>
      </c>
      <c r="D2258">
        <v>12.4</v>
      </c>
      <c r="E2258" s="3" t="s">
        <v>7</v>
      </c>
    </row>
    <row r="2259" spans="1:5" x14ac:dyDescent="0.35">
      <c r="A2259" t="s">
        <v>5</v>
      </c>
      <c r="B2259" s="1" t="s">
        <v>6</v>
      </c>
      <c r="C2259" s="2">
        <v>40427</v>
      </c>
      <c r="D2259">
        <v>8.0500000000000007</v>
      </c>
      <c r="E2259" s="3" t="s">
        <v>7</v>
      </c>
    </row>
    <row r="2260" spans="1:5" x14ac:dyDescent="0.35">
      <c r="A2260" t="s">
        <v>5</v>
      </c>
      <c r="B2260" s="1" t="s">
        <v>6</v>
      </c>
      <c r="C2260" s="2">
        <v>40428</v>
      </c>
      <c r="D2260">
        <v>7.07</v>
      </c>
      <c r="E2260" s="3" t="s">
        <v>7</v>
      </c>
    </row>
    <row r="2261" spans="1:5" x14ac:dyDescent="0.35">
      <c r="A2261" t="s">
        <v>5</v>
      </c>
      <c r="B2261" s="1" t="s">
        <v>6</v>
      </c>
      <c r="C2261" s="2">
        <v>40429</v>
      </c>
      <c r="D2261">
        <v>6.64</v>
      </c>
      <c r="E2261" s="3" t="s">
        <v>7</v>
      </c>
    </row>
    <row r="2262" spans="1:5" x14ac:dyDescent="0.35">
      <c r="A2262" t="s">
        <v>5</v>
      </c>
      <c r="B2262" s="1" t="s">
        <v>6</v>
      </c>
      <c r="C2262" s="2">
        <v>40430</v>
      </c>
      <c r="D2262">
        <v>6.53</v>
      </c>
      <c r="E2262" s="3" t="s">
        <v>7</v>
      </c>
    </row>
    <row r="2263" spans="1:5" x14ac:dyDescent="0.35">
      <c r="A2263" t="s">
        <v>5</v>
      </c>
      <c r="B2263" s="1" t="s">
        <v>6</v>
      </c>
      <c r="C2263" s="2">
        <v>40431</v>
      </c>
      <c r="D2263">
        <v>7.3</v>
      </c>
      <c r="E2263" s="3" t="s">
        <v>7</v>
      </c>
    </row>
    <row r="2264" spans="1:5" x14ac:dyDescent="0.35">
      <c r="A2264" t="s">
        <v>5</v>
      </c>
      <c r="B2264" s="1" t="s">
        <v>6</v>
      </c>
      <c r="C2264" s="2">
        <v>40432</v>
      </c>
      <c r="D2264">
        <v>7.19</v>
      </c>
      <c r="E2264" s="3" t="s">
        <v>7</v>
      </c>
    </row>
    <row r="2265" spans="1:5" x14ac:dyDescent="0.35">
      <c r="A2265" t="s">
        <v>5</v>
      </c>
      <c r="B2265" s="1" t="s">
        <v>6</v>
      </c>
      <c r="C2265" s="2">
        <v>40433</v>
      </c>
      <c r="D2265">
        <v>5.68</v>
      </c>
      <c r="E2265" s="3" t="s">
        <v>7</v>
      </c>
    </row>
    <row r="2266" spans="1:5" x14ac:dyDescent="0.35">
      <c r="A2266" t="s">
        <v>5</v>
      </c>
      <c r="B2266" s="1" t="s">
        <v>6</v>
      </c>
      <c r="C2266" s="2">
        <v>40434</v>
      </c>
      <c r="D2266">
        <v>5.21</v>
      </c>
      <c r="E2266" s="3" t="s">
        <v>7</v>
      </c>
    </row>
    <row r="2267" spans="1:5" x14ac:dyDescent="0.35">
      <c r="A2267" t="s">
        <v>5</v>
      </c>
      <c r="B2267" s="1" t="s">
        <v>6</v>
      </c>
      <c r="C2267" s="2">
        <v>40435</v>
      </c>
      <c r="D2267">
        <v>5.54</v>
      </c>
      <c r="E2267" s="3" t="s">
        <v>7</v>
      </c>
    </row>
    <row r="2268" spans="1:5" x14ac:dyDescent="0.35">
      <c r="A2268" t="s">
        <v>5</v>
      </c>
      <c r="B2268" s="1" t="s">
        <v>6</v>
      </c>
      <c r="C2268" s="2">
        <v>40436</v>
      </c>
      <c r="D2268">
        <v>6.81</v>
      </c>
      <c r="E2268" s="3" t="s">
        <v>7</v>
      </c>
    </row>
    <row r="2269" spans="1:5" x14ac:dyDescent="0.35">
      <c r="A2269" t="s">
        <v>5</v>
      </c>
      <c r="B2269" s="1" t="s">
        <v>6</v>
      </c>
      <c r="C2269" s="2">
        <v>40437</v>
      </c>
      <c r="D2269">
        <v>6.14</v>
      </c>
      <c r="E2269" s="3" t="s">
        <v>7</v>
      </c>
    </row>
    <row r="2270" spans="1:5" x14ac:dyDescent="0.35">
      <c r="A2270" t="s">
        <v>5</v>
      </c>
      <c r="B2270" s="1" t="s">
        <v>6</v>
      </c>
      <c r="C2270" s="2">
        <v>40438</v>
      </c>
      <c r="D2270">
        <v>15.2</v>
      </c>
      <c r="E2270" s="3" t="s">
        <v>7</v>
      </c>
    </row>
    <row r="2271" spans="1:5" x14ac:dyDescent="0.35">
      <c r="A2271" t="s">
        <v>5</v>
      </c>
      <c r="B2271" s="1" t="s">
        <v>6</v>
      </c>
      <c r="C2271" s="2">
        <v>40439</v>
      </c>
      <c r="D2271">
        <v>13.4</v>
      </c>
      <c r="E2271" s="3" t="s">
        <v>7</v>
      </c>
    </row>
    <row r="2272" spans="1:5" x14ac:dyDescent="0.35">
      <c r="A2272" t="s">
        <v>5</v>
      </c>
      <c r="B2272" s="1" t="s">
        <v>6</v>
      </c>
      <c r="C2272" s="2">
        <v>40440</v>
      </c>
      <c r="D2272">
        <v>11.6</v>
      </c>
      <c r="E2272" s="3" t="s">
        <v>7</v>
      </c>
    </row>
    <row r="2273" spans="1:5" x14ac:dyDescent="0.35">
      <c r="A2273" t="s">
        <v>5</v>
      </c>
      <c r="B2273" s="1" t="s">
        <v>6</v>
      </c>
      <c r="C2273" s="2">
        <v>40441</v>
      </c>
      <c r="D2273">
        <v>10.3</v>
      </c>
      <c r="E2273" s="3" t="s">
        <v>7</v>
      </c>
    </row>
    <row r="2274" spans="1:5" x14ac:dyDescent="0.35">
      <c r="A2274" t="s">
        <v>5</v>
      </c>
      <c r="B2274" s="1" t="s">
        <v>6</v>
      </c>
      <c r="C2274" s="2">
        <v>40442</v>
      </c>
      <c r="D2274">
        <v>8.26</v>
      </c>
      <c r="E2274" s="3" t="s">
        <v>7</v>
      </c>
    </row>
    <row r="2275" spans="1:5" x14ac:dyDescent="0.35">
      <c r="A2275" t="s">
        <v>5</v>
      </c>
      <c r="B2275" s="1" t="s">
        <v>6</v>
      </c>
      <c r="C2275" s="2">
        <v>40443</v>
      </c>
      <c r="D2275">
        <v>6.66</v>
      </c>
      <c r="E2275" s="3" t="s">
        <v>7</v>
      </c>
    </row>
    <row r="2276" spans="1:5" x14ac:dyDescent="0.35">
      <c r="A2276" t="s">
        <v>5</v>
      </c>
      <c r="B2276" s="1" t="s">
        <v>6</v>
      </c>
      <c r="C2276" s="2">
        <v>40444</v>
      </c>
      <c r="D2276">
        <v>6.06</v>
      </c>
      <c r="E2276" s="3" t="s">
        <v>7</v>
      </c>
    </row>
    <row r="2277" spans="1:5" x14ac:dyDescent="0.35">
      <c r="A2277" t="s">
        <v>5</v>
      </c>
      <c r="B2277" s="1" t="s">
        <v>6</v>
      </c>
      <c r="C2277" s="2">
        <v>40445</v>
      </c>
      <c r="D2277">
        <v>6.19</v>
      </c>
      <c r="E2277" s="3" t="s">
        <v>7</v>
      </c>
    </row>
    <row r="2278" spans="1:5" x14ac:dyDescent="0.35">
      <c r="A2278" t="s">
        <v>5</v>
      </c>
      <c r="B2278" s="1" t="s">
        <v>6</v>
      </c>
      <c r="C2278" s="2">
        <v>40446</v>
      </c>
      <c r="D2278">
        <v>6.57</v>
      </c>
      <c r="E2278" s="3" t="s">
        <v>7</v>
      </c>
    </row>
    <row r="2279" spans="1:5" x14ac:dyDescent="0.35">
      <c r="A2279" t="s">
        <v>5</v>
      </c>
      <c r="B2279" s="1" t="s">
        <v>6</v>
      </c>
      <c r="C2279" s="2">
        <v>40447</v>
      </c>
      <c r="D2279">
        <v>6.05</v>
      </c>
      <c r="E2279" s="3" t="s">
        <v>7</v>
      </c>
    </row>
    <row r="2280" spans="1:5" x14ac:dyDescent="0.35">
      <c r="A2280" t="s">
        <v>5</v>
      </c>
      <c r="B2280" s="1" t="s">
        <v>6</v>
      </c>
      <c r="C2280" s="2">
        <v>40448</v>
      </c>
      <c r="D2280">
        <v>5.45</v>
      </c>
      <c r="E2280" s="3" t="s">
        <v>7</v>
      </c>
    </row>
    <row r="2281" spans="1:5" x14ac:dyDescent="0.35">
      <c r="A2281" t="s">
        <v>5</v>
      </c>
      <c r="B2281" s="1" t="s">
        <v>6</v>
      </c>
      <c r="C2281" s="2">
        <v>40449</v>
      </c>
      <c r="D2281">
        <v>5.6</v>
      </c>
      <c r="E2281" s="3" t="s">
        <v>7</v>
      </c>
    </row>
    <row r="2282" spans="1:5" x14ac:dyDescent="0.35">
      <c r="A2282" t="s">
        <v>5</v>
      </c>
      <c r="B2282" s="1" t="s">
        <v>6</v>
      </c>
      <c r="C2282" s="2">
        <v>40450</v>
      </c>
      <c r="D2282">
        <v>6.73</v>
      </c>
      <c r="E2282" s="3" t="s">
        <v>7</v>
      </c>
    </row>
    <row r="2283" spans="1:5" x14ac:dyDescent="0.35">
      <c r="A2283" t="s">
        <v>5</v>
      </c>
      <c r="B2283" s="1" t="s">
        <v>6</v>
      </c>
      <c r="C2283" s="2">
        <v>40451</v>
      </c>
      <c r="D2283">
        <v>6.31</v>
      </c>
      <c r="E2283" s="3" t="s">
        <v>7</v>
      </c>
    </row>
    <row r="2284" spans="1:5" x14ac:dyDescent="0.35">
      <c r="A2284" t="s">
        <v>5</v>
      </c>
      <c r="B2284" s="1" t="s">
        <v>6</v>
      </c>
      <c r="C2284" s="2">
        <v>40452</v>
      </c>
      <c r="D2284">
        <v>8.3000000000000007</v>
      </c>
      <c r="E2284" s="3" t="s">
        <v>7</v>
      </c>
    </row>
    <row r="2285" spans="1:5" x14ac:dyDescent="0.35">
      <c r="A2285" t="s">
        <v>5</v>
      </c>
      <c r="B2285" s="1" t="s">
        <v>6</v>
      </c>
      <c r="C2285" s="2">
        <v>40453</v>
      </c>
      <c r="D2285">
        <v>48.9</v>
      </c>
      <c r="E2285" s="3" t="s">
        <v>7</v>
      </c>
    </row>
    <row r="2286" spans="1:5" x14ac:dyDescent="0.35">
      <c r="A2286" t="s">
        <v>5</v>
      </c>
      <c r="B2286" s="1" t="s">
        <v>6</v>
      </c>
      <c r="C2286" s="2">
        <v>40454</v>
      </c>
      <c r="D2286">
        <v>41.7</v>
      </c>
      <c r="E2286" s="3" t="s">
        <v>7</v>
      </c>
    </row>
    <row r="2287" spans="1:5" x14ac:dyDescent="0.35">
      <c r="A2287" t="s">
        <v>5</v>
      </c>
      <c r="B2287" s="1" t="s">
        <v>6</v>
      </c>
      <c r="C2287" s="2">
        <v>40455</v>
      </c>
      <c r="D2287">
        <v>31.4</v>
      </c>
      <c r="E2287" s="3" t="s">
        <v>7</v>
      </c>
    </row>
    <row r="2288" spans="1:5" x14ac:dyDescent="0.35">
      <c r="A2288" t="s">
        <v>5</v>
      </c>
      <c r="B2288" s="1" t="s">
        <v>6</v>
      </c>
      <c r="C2288" s="2">
        <v>40456</v>
      </c>
      <c r="D2288">
        <v>22.2</v>
      </c>
      <c r="E2288" s="3" t="s">
        <v>7</v>
      </c>
    </row>
    <row r="2289" spans="1:5" x14ac:dyDescent="0.35">
      <c r="A2289" t="s">
        <v>5</v>
      </c>
      <c r="B2289" s="1" t="s">
        <v>6</v>
      </c>
      <c r="C2289" s="2">
        <v>40457</v>
      </c>
      <c r="D2289">
        <v>16.600000000000001</v>
      </c>
      <c r="E2289" s="3" t="s">
        <v>7</v>
      </c>
    </row>
    <row r="2290" spans="1:5" x14ac:dyDescent="0.35">
      <c r="A2290" t="s">
        <v>5</v>
      </c>
      <c r="B2290" s="1" t="s">
        <v>6</v>
      </c>
      <c r="C2290" s="2">
        <v>40458</v>
      </c>
      <c r="D2290">
        <v>26.1</v>
      </c>
      <c r="E2290" s="3" t="s">
        <v>7</v>
      </c>
    </row>
    <row r="2291" spans="1:5" x14ac:dyDescent="0.35">
      <c r="A2291" t="s">
        <v>5</v>
      </c>
      <c r="B2291" s="1" t="s">
        <v>6</v>
      </c>
      <c r="C2291" s="2">
        <v>40459</v>
      </c>
      <c r="D2291">
        <v>24.9</v>
      </c>
      <c r="E2291" s="3" t="s">
        <v>7</v>
      </c>
    </row>
    <row r="2292" spans="1:5" x14ac:dyDescent="0.35">
      <c r="A2292" t="s">
        <v>5</v>
      </c>
      <c r="B2292" s="1" t="s">
        <v>6</v>
      </c>
      <c r="C2292" s="2">
        <v>40460</v>
      </c>
      <c r="D2292">
        <v>20.399999999999999</v>
      </c>
      <c r="E2292" s="3" t="s">
        <v>7</v>
      </c>
    </row>
    <row r="2293" spans="1:5" x14ac:dyDescent="0.35">
      <c r="A2293" t="s">
        <v>5</v>
      </c>
      <c r="B2293" s="1" t="s">
        <v>6</v>
      </c>
      <c r="C2293" s="2">
        <v>40461</v>
      </c>
      <c r="D2293">
        <v>15.6</v>
      </c>
      <c r="E2293" s="3" t="s">
        <v>7</v>
      </c>
    </row>
    <row r="2294" spans="1:5" x14ac:dyDescent="0.35">
      <c r="A2294" t="s">
        <v>5</v>
      </c>
      <c r="B2294" s="1" t="s">
        <v>6</v>
      </c>
      <c r="C2294" s="2">
        <v>40462</v>
      </c>
      <c r="D2294">
        <v>12.9</v>
      </c>
      <c r="E2294" s="3" t="s">
        <v>7</v>
      </c>
    </row>
    <row r="2295" spans="1:5" x14ac:dyDescent="0.35">
      <c r="A2295" t="s">
        <v>5</v>
      </c>
      <c r="B2295" s="1" t="s">
        <v>6</v>
      </c>
      <c r="C2295" s="2">
        <v>40463</v>
      </c>
      <c r="D2295">
        <v>10.9</v>
      </c>
      <c r="E2295" s="3" t="s">
        <v>7</v>
      </c>
    </row>
    <row r="2296" spans="1:5" x14ac:dyDescent="0.35">
      <c r="A2296" t="s">
        <v>5</v>
      </c>
      <c r="B2296" s="1" t="s">
        <v>6</v>
      </c>
      <c r="C2296" s="2">
        <v>40464</v>
      </c>
      <c r="D2296">
        <v>13.1</v>
      </c>
      <c r="E2296" s="3" t="s">
        <v>7</v>
      </c>
    </row>
    <row r="2297" spans="1:5" x14ac:dyDescent="0.35">
      <c r="A2297" t="s">
        <v>5</v>
      </c>
      <c r="B2297" s="1" t="s">
        <v>6</v>
      </c>
      <c r="C2297" s="2">
        <v>40465</v>
      </c>
      <c r="D2297">
        <v>6.9</v>
      </c>
      <c r="E2297" s="3" t="s">
        <v>7</v>
      </c>
    </row>
    <row r="2298" spans="1:5" x14ac:dyDescent="0.35">
      <c r="A2298" t="s">
        <v>5</v>
      </c>
      <c r="B2298" s="1" t="s">
        <v>6</v>
      </c>
      <c r="C2298" s="2">
        <v>40466</v>
      </c>
      <c r="D2298">
        <v>18.600000000000001</v>
      </c>
      <c r="E2298" s="3" t="s">
        <v>7</v>
      </c>
    </row>
    <row r="2299" spans="1:5" x14ac:dyDescent="0.35">
      <c r="A2299" t="s">
        <v>5</v>
      </c>
      <c r="B2299" s="1" t="s">
        <v>6</v>
      </c>
      <c r="C2299" s="2">
        <v>40467</v>
      </c>
      <c r="D2299">
        <v>58.3</v>
      </c>
      <c r="E2299" s="3" t="s">
        <v>7</v>
      </c>
    </row>
    <row r="2300" spans="1:5" x14ac:dyDescent="0.35">
      <c r="A2300" t="s">
        <v>5</v>
      </c>
      <c r="B2300" s="1" t="s">
        <v>6</v>
      </c>
      <c r="C2300" s="2">
        <v>40468</v>
      </c>
      <c r="D2300">
        <v>76</v>
      </c>
      <c r="E2300" s="3" t="s">
        <v>7</v>
      </c>
    </row>
    <row r="2301" spans="1:5" x14ac:dyDescent="0.35">
      <c r="A2301" t="s">
        <v>5</v>
      </c>
      <c r="B2301" s="1" t="s">
        <v>6</v>
      </c>
      <c r="C2301" s="2">
        <v>40469</v>
      </c>
      <c r="D2301">
        <v>58.8</v>
      </c>
      <c r="E2301" s="3" t="s">
        <v>7</v>
      </c>
    </row>
    <row r="2302" spans="1:5" x14ac:dyDescent="0.35">
      <c r="A2302" t="s">
        <v>5</v>
      </c>
      <c r="B2302" s="1" t="s">
        <v>6</v>
      </c>
      <c r="C2302" s="2">
        <v>40470</v>
      </c>
      <c r="D2302">
        <v>41.5</v>
      </c>
      <c r="E2302" s="3" t="s">
        <v>7</v>
      </c>
    </row>
    <row r="2303" spans="1:5" x14ac:dyDescent="0.35">
      <c r="A2303" t="s">
        <v>5</v>
      </c>
      <c r="B2303" s="1" t="s">
        <v>6</v>
      </c>
      <c r="C2303" s="2">
        <v>40471</v>
      </c>
      <c r="D2303">
        <v>29.9</v>
      </c>
      <c r="E2303" s="3" t="s">
        <v>7</v>
      </c>
    </row>
    <row r="2304" spans="1:5" x14ac:dyDescent="0.35">
      <c r="A2304" t="s">
        <v>5</v>
      </c>
      <c r="B2304" s="1" t="s">
        <v>6</v>
      </c>
      <c r="C2304" s="2">
        <v>40472</v>
      </c>
      <c r="D2304">
        <v>23.8</v>
      </c>
      <c r="E2304" s="3" t="s">
        <v>7</v>
      </c>
    </row>
    <row r="2305" spans="1:5" x14ac:dyDescent="0.35">
      <c r="A2305" t="s">
        <v>5</v>
      </c>
      <c r="B2305" s="1" t="s">
        <v>6</v>
      </c>
      <c r="C2305" s="2">
        <v>40473</v>
      </c>
      <c r="D2305">
        <v>29.1</v>
      </c>
      <c r="E2305" s="3" t="s">
        <v>7</v>
      </c>
    </row>
    <row r="2306" spans="1:5" x14ac:dyDescent="0.35">
      <c r="A2306" t="s">
        <v>5</v>
      </c>
      <c r="B2306" s="1" t="s">
        <v>6</v>
      </c>
      <c r="C2306" s="2">
        <v>40474</v>
      </c>
      <c r="D2306">
        <v>25.2</v>
      </c>
      <c r="E2306" s="3" t="s">
        <v>7</v>
      </c>
    </row>
    <row r="2307" spans="1:5" x14ac:dyDescent="0.35">
      <c r="A2307" t="s">
        <v>5</v>
      </c>
      <c r="B2307" s="1" t="s">
        <v>6</v>
      </c>
      <c r="C2307" s="2">
        <v>40475</v>
      </c>
      <c r="D2307">
        <v>20.5</v>
      </c>
      <c r="E2307" s="3" t="s">
        <v>7</v>
      </c>
    </row>
    <row r="2308" spans="1:5" x14ac:dyDescent="0.35">
      <c r="A2308" t="s">
        <v>5</v>
      </c>
      <c r="B2308" s="1" t="s">
        <v>6</v>
      </c>
      <c r="C2308" s="2">
        <v>40476</v>
      </c>
      <c r="D2308">
        <v>17.5</v>
      </c>
      <c r="E2308" s="3" t="s">
        <v>7</v>
      </c>
    </row>
    <row r="2309" spans="1:5" x14ac:dyDescent="0.35">
      <c r="A2309" t="s">
        <v>5</v>
      </c>
      <c r="B2309" s="1" t="s">
        <v>6</v>
      </c>
      <c r="C2309" s="2">
        <v>40477</v>
      </c>
      <c r="D2309">
        <v>28</v>
      </c>
      <c r="E2309" s="3" t="s">
        <v>7</v>
      </c>
    </row>
    <row r="2310" spans="1:5" x14ac:dyDescent="0.35">
      <c r="A2310" t="s">
        <v>5</v>
      </c>
      <c r="B2310" s="1" t="s">
        <v>6</v>
      </c>
      <c r="C2310" s="2">
        <v>40478</v>
      </c>
      <c r="D2310">
        <v>54</v>
      </c>
      <c r="E2310" s="3" t="s">
        <v>7</v>
      </c>
    </row>
    <row r="2311" spans="1:5" x14ac:dyDescent="0.35">
      <c r="A2311" t="s">
        <v>5</v>
      </c>
      <c r="B2311" s="1" t="s">
        <v>6</v>
      </c>
      <c r="C2311" s="2">
        <v>40479</v>
      </c>
      <c r="D2311">
        <v>112</v>
      </c>
      <c r="E2311" s="3" t="s">
        <v>7</v>
      </c>
    </row>
    <row r="2312" spans="1:5" x14ac:dyDescent="0.35">
      <c r="A2312" t="s">
        <v>5</v>
      </c>
      <c r="B2312" s="1" t="s">
        <v>6</v>
      </c>
      <c r="C2312" s="2">
        <v>40480</v>
      </c>
      <c r="D2312">
        <v>97.6</v>
      </c>
      <c r="E2312" s="3" t="s">
        <v>7</v>
      </c>
    </row>
    <row r="2313" spans="1:5" x14ac:dyDescent="0.35">
      <c r="A2313" t="s">
        <v>5</v>
      </c>
      <c r="B2313" s="1" t="s">
        <v>6</v>
      </c>
      <c r="C2313" s="2">
        <v>40481</v>
      </c>
      <c r="D2313">
        <v>74.2</v>
      </c>
      <c r="E2313" s="3" t="s">
        <v>7</v>
      </c>
    </row>
    <row r="2314" spans="1:5" x14ac:dyDescent="0.35">
      <c r="A2314" t="s">
        <v>5</v>
      </c>
      <c r="B2314" s="1" t="s">
        <v>6</v>
      </c>
      <c r="C2314" s="2">
        <v>40482</v>
      </c>
      <c r="D2314">
        <v>66.900000000000006</v>
      </c>
      <c r="E2314" s="3" t="s">
        <v>7</v>
      </c>
    </row>
    <row r="2316" spans="1:5" x14ac:dyDescent="0.35">
      <c r="A2316" t="s">
        <v>5</v>
      </c>
      <c r="B2316" s="1" t="s">
        <v>6</v>
      </c>
      <c r="C2316" s="2">
        <v>40664</v>
      </c>
      <c r="D2316">
        <v>61.5</v>
      </c>
      <c r="E2316" s="3" t="s">
        <v>7</v>
      </c>
    </row>
    <row r="2317" spans="1:5" x14ac:dyDescent="0.35">
      <c r="A2317" t="s">
        <v>5</v>
      </c>
      <c r="B2317" s="1" t="s">
        <v>6</v>
      </c>
      <c r="C2317" s="2">
        <v>40665</v>
      </c>
      <c r="D2317">
        <v>52</v>
      </c>
      <c r="E2317" s="3" t="s">
        <v>7</v>
      </c>
    </row>
    <row r="2318" spans="1:5" x14ac:dyDescent="0.35">
      <c r="A2318" t="s">
        <v>5</v>
      </c>
      <c r="B2318" s="1" t="s">
        <v>6</v>
      </c>
      <c r="C2318" s="2">
        <v>40666</v>
      </c>
      <c r="D2318">
        <v>45.1</v>
      </c>
      <c r="E2318" s="3" t="s">
        <v>7</v>
      </c>
    </row>
    <row r="2319" spans="1:5" x14ac:dyDescent="0.35">
      <c r="A2319" t="s">
        <v>5</v>
      </c>
      <c r="B2319" s="1" t="s">
        <v>6</v>
      </c>
      <c r="C2319" s="2">
        <v>40667</v>
      </c>
      <c r="D2319">
        <v>41.8</v>
      </c>
      <c r="E2319" s="3" t="s">
        <v>7</v>
      </c>
    </row>
    <row r="2320" spans="1:5" x14ac:dyDescent="0.35">
      <c r="A2320" t="s">
        <v>5</v>
      </c>
      <c r="B2320" s="1" t="s">
        <v>6</v>
      </c>
      <c r="C2320" s="2">
        <v>40668</v>
      </c>
      <c r="D2320">
        <v>69.8</v>
      </c>
      <c r="E2320" s="3" t="s">
        <v>7</v>
      </c>
    </row>
    <row r="2321" spans="1:5" x14ac:dyDescent="0.35">
      <c r="A2321" t="s">
        <v>5</v>
      </c>
      <c r="B2321" s="1" t="s">
        <v>6</v>
      </c>
      <c r="C2321" s="2">
        <v>40669</v>
      </c>
      <c r="D2321">
        <v>97.7</v>
      </c>
      <c r="E2321" s="3" t="s">
        <v>7</v>
      </c>
    </row>
    <row r="2322" spans="1:5" x14ac:dyDescent="0.35">
      <c r="A2322" t="s">
        <v>5</v>
      </c>
      <c r="B2322" s="1" t="s">
        <v>6</v>
      </c>
      <c r="C2322" s="2">
        <v>40670</v>
      </c>
      <c r="D2322">
        <v>93.4</v>
      </c>
      <c r="E2322" s="3" t="s">
        <v>7</v>
      </c>
    </row>
    <row r="2323" spans="1:5" x14ac:dyDescent="0.35">
      <c r="A2323" t="s">
        <v>5</v>
      </c>
      <c r="B2323" s="1" t="s">
        <v>6</v>
      </c>
      <c r="C2323" s="2">
        <v>40671</v>
      </c>
      <c r="D2323">
        <v>74.400000000000006</v>
      </c>
      <c r="E2323" s="3" t="s">
        <v>7</v>
      </c>
    </row>
    <row r="2324" spans="1:5" x14ac:dyDescent="0.35">
      <c r="A2324" t="s">
        <v>5</v>
      </c>
      <c r="B2324" s="1" t="s">
        <v>6</v>
      </c>
      <c r="C2324" s="2">
        <v>40672</v>
      </c>
      <c r="D2324">
        <v>58.5</v>
      </c>
      <c r="E2324" s="3" t="s">
        <v>7</v>
      </c>
    </row>
    <row r="2325" spans="1:5" x14ac:dyDescent="0.35">
      <c r="A2325" t="s">
        <v>5</v>
      </c>
      <c r="B2325" s="1" t="s">
        <v>6</v>
      </c>
      <c r="C2325" s="2">
        <v>40673</v>
      </c>
      <c r="D2325">
        <v>66.2</v>
      </c>
      <c r="E2325" s="3" t="s">
        <v>7</v>
      </c>
    </row>
    <row r="2326" spans="1:5" x14ac:dyDescent="0.35">
      <c r="A2326" t="s">
        <v>5</v>
      </c>
      <c r="B2326" s="1" t="s">
        <v>6</v>
      </c>
      <c r="C2326" s="2">
        <v>40674</v>
      </c>
      <c r="D2326">
        <v>81.7</v>
      </c>
      <c r="E2326" s="3" t="s">
        <v>7</v>
      </c>
    </row>
    <row r="2327" spans="1:5" x14ac:dyDescent="0.35">
      <c r="A2327" t="s">
        <v>5</v>
      </c>
      <c r="B2327" s="1" t="s">
        <v>6</v>
      </c>
      <c r="C2327" s="2">
        <v>40675</v>
      </c>
      <c r="D2327">
        <v>84.7</v>
      </c>
      <c r="E2327" s="3" t="s">
        <v>7</v>
      </c>
    </row>
    <row r="2328" spans="1:5" x14ac:dyDescent="0.35">
      <c r="A2328" t="s">
        <v>5</v>
      </c>
      <c r="B2328" s="1" t="s">
        <v>6</v>
      </c>
      <c r="C2328" s="2">
        <v>40676</v>
      </c>
      <c r="D2328">
        <v>146</v>
      </c>
      <c r="E2328" s="3" t="s">
        <v>7</v>
      </c>
    </row>
    <row r="2329" spans="1:5" x14ac:dyDescent="0.35">
      <c r="A2329" t="s">
        <v>5</v>
      </c>
      <c r="B2329" s="1" t="s">
        <v>6</v>
      </c>
      <c r="C2329" s="2">
        <v>40677</v>
      </c>
      <c r="D2329">
        <v>162</v>
      </c>
      <c r="E2329" s="3" t="s">
        <v>7</v>
      </c>
    </row>
    <row r="2330" spans="1:5" x14ac:dyDescent="0.35">
      <c r="A2330" t="s">
        <v>5</v>
      </c>
      <c r="B2330" s="1" t="s">
        <v>6</v>
      </c>
      <c r="C2330" s="2">
        <v>40678</v>
      </c>
      <c r="D2330">
        <v>186</v>
      </c>
      <c r="E2330" s="3" t="s">
        <v>7</v>
      </c>
    </row>
    <row r="2331" spans="1:5" x14ac:dyDescent="0.35">
      <c r="A2331" t="s">
        <v>5</v>
      </c>
      <c r="B2331" s="1" t="s">
        <v>6</v>
      </c>
      <c r="C2331" s="2">
        <v>40679</v>
      </c>
      <c r="D2331">
        <v>354</v>
      </c>
      <c r="E2331" s="3" t="s">
        <v>7</v>
      </c>
    </row>
    <row r="2332" spans="1:5" x14ac:dyDescent="0.35">
      <c r="A2332" t="s">
        <v>5</v>
      </c>
      <c r="B2332" s="1" t="s">
        <v>6</v>
      </c>
      <c r="C2332" s="2">
        <v>40680</v>
      </c>
      <c r="D2332">
        <v>395</v>
      </c>
      <c r="E2332" s="3" t="s">
        <v>7</v>
      </c>
    </row>
    <row r="2333" spans="1:5" x14ac:dyDescent="0.35">
      <c r="A2333" t="s">
        <v>5</v>
      </c>
      <c r="B2333" s="1" t="s">
        <v>6</v>
      </c>
      <c r="C2333" s="2">
        <v>40681</v>
      </c>
      <c r="D2333">
        <v>290</v>
      </c>
      <c r="E2333" s="3" t="s">
        <v>8</v>
      </c>
    </row>
    <row r="2334" spans="1:5" x14ac:dyDescent="0.35">
      <c r="A2334" t="s">
        <v>5</v>
      </c>
      <c r="B2334" s="1" t="s">
        <v>6</v>
      </c>
      <c r="C2334" s="2">
        <v>40682</v>
      </c>
      <c r="D2334">
        <v>221</v>
      </c>
      <c r="E2334" s="3" t="s">
        <v>8</v>
      </c>
    </row>
    <row r="2335" spans="1:5" x14ac:dyDescent="0.35">
      <c r="A2335" t="s">
        <v>5</v>
      </c>
      <c r="B2335" s="1" t="s">
        <v>6</v>
      </c>
      <c r="C2335" s="2">
        <v>40683</v>
      </c>
      <c r="D2335">
        <v>177</v>
      </c>
      <c r="E2335" s="3" t="s">
        <v>7</v>
      </c>
    </row>
    <row r="2336" spans="1:5" x14ac:dyDescent="0.35">
      <c r="A2336" t="s">
        <v>5</v>
      </c>
      <c r="B2336" s="1" t="s">
        <v>6</v>
      </c>
      <c r="C2336" s="2">
        <v>40684</v>
      </c>
      <c r="D2336">
        <v>155</v>
      </c>
      <c r="E2336" s="3" t="s">
        <v>7</v>
      </c>
    </row>
    <row r="2337" spans="1:5" x14ac:dyDescent="0.35">
      <c r="A2337" t="s">
        <v>5</v>
      </c>
      <c r="B2337" s="1" t="s">
        <v>6</v>
      </c>
      <c r="C2337" s="2">
        <v>40685</v>
      </c>
      <c r="D2337">
        <v>132</v>
      </c>
      <c r="E2337" s="3" t="s">
        <v>7</v>
      </c>
    </row>
    <row r="2338" spans="1:5" x14ac:dyDescent="0.35">
      <c r="A2338" t="s">
        <v>5</v>
      </c>
      <c r="B2338" s="1" t="s">
        <v>6</v>
      </c>
      <c r="C2338" s="2">
        <v>40686</v>
      </c>
      <c r="D2338">
        <v>112</v>
      </c>
      <c r="E2338" s="3" t="s">
        <v>7</v>
      </c>
    </row>
    <row r="2339" spans="1:5" x14ac:dyDescent="0.35">
      <c r="A2339" t="s">
        <v>5</v>
      </c>
      <c r="B2339" s="1" t="s">
        <v>6</v>
      </c>
      <c r="C2339" s="2">
        <v>40687</v>
      </c>
      <c r="D2339">
        <v>117</v>
      </c>
      <c r="E2339" s="3" t="s">
        <v>7</v>
      </c>
    </row>
    <row r="2340" spans="1:5" x14ac:dyDescent="0.35">
      <c r="A2340" t="s">
        <v>5</v>
      </c>
      <c r="B2340" s="1" t="s">
        <v>6</v>
      </c>
      <c r="C2340" s="2">
        <v>40688</v>
      </c>
      <c r="D2340">
        <v>118</v>
      </c>
      <c r="E2340" s="3" t="s">
        <v>7</v>
      </c>
    </row>
    <row r="2341" spans="1:5" x14ac:dyDescent="0.35">
      <c r="A2341" t="s">
        <v>5</v>
      </c>
      <c r="B2341" s="1" t="s">
        <v>6</v>
      </c>
      <c r="C2341" s="2">
        <v>40689</v>
      </c>
      <c r="D2341">
        <v>103</v>
      </c>
      <c r="E2341" s="3" t="s">
        <v>7</v>
      </c>
    </row>
    <row r="2342" spans="1:5" x14ac:dyDescent="0.35">
      <c r="A2342" t="s">
        <v>5</v>
      </c>
      <c r="B2342" s="1" t="s">
        <v>6</v>
      </c>
      <c r="C2342" s="2">
        <v>40690</v>
      </c>
      <c r="D2342">
        <v>88.8</v>
      </c>
      <c r="E2342" s="3" t="s">
        <v>7</v>
      </c>
    </row>
    <row r="2343" spans="1:5" x14ac:dyDescent="0.35">
      <c r="A2343" t="s">
        <v>5</v>
      </c>
      <c r="B2343" s="1" t="s">
        <v>6</v>
      </c>
      <c r="C2343" s="2">
        <v>40691</v>
      </c>
      <c r="D2343">
        <v>77.400000000000006</v>
      </c>
      <c r="E2343" s="3" t="s">
        <v>7</v>
      </c>
    </row>
    <row r="2344" spans="1:5" x14ac:dyDescent="0.35">
      <c r="A2344" t="s">
        <v>5</v>
      </c>
      <c r="B2344" s="1" t="s">
        <v>6</v>
      </c>
      <c r="C2344" s="2">
        <v>40692</v>
      </c>
      <c r="D2344">
        <v>69.5</v>
      </c>
      <c r="E2344" s="3" t="s">
        <v>7</v>
      </c>
    </row>
    <row r="2345" spans="1:5" x14ac:dyDescent="0.35">
      <c r="A2345" t="s">
        <v>5</v>
      </c>
      <c r="B2345" s="1" t="s">
        <v>6</v>
      </c>
      <c r="C2345" s="2">
        <v>40693</v>
      </c>
      <c r="D2345">
        <v>72.8</v>
      </c>
      <c r="E2345" s="3" t="s">
        <v>7</v>
      </c>
    </row>
    <row r="2346" spans="1:5" x14ac:dyDescent="0.35">
      <c r="A2346" t="s">
        <v>5</v>
      </c>
      <c r="B2346" s="1" t="s">
        <v>6</v>
      </c>
      <c r="C2346" s="2">
        <v>40694</v>
      </c>
      <c r="D2346">
        <v>67.599999999999994</v>
      </c>
      <c r="E2346" s="3" t="s">
        <v>7</v>
      </c>
    </row>
    <row r="2347" spans="1:5" x14ac:dyDescent="0.35">
      <c r="A2347" t="s">
        <v>5</v>
      </c>
      <c r="B2347" s="1" t="s">
        <v>6</v>
      </c>
      <c r="C2347" s="2">
        <v>40695</v>
      </c>
      <c r="D2347">
        <v>57.8</v>
      </c>
      <c r="E2347" s="3" t="s">
        <v>7</v>
      </c>
    </row>
    <row r="2348" spans="1:5" x14ac:dyDescent="0.35">
      <c r="A2348" t="s">
        <v>5</v>
      </c>
      <c r="B2348" s="1" t="s">
        <v>6</v>
      </c>
      <c r="C2348" s="2">
        <v>40696</v>
      </c>
      <c r="D2348">
        <v>50.1</v>
      </c>
      <c r="E2348" s="3" t="s">
        <v>7</v>
      </c>
    </row>
    <row r="2349" spans="1:5" x14ac:dyDescent="0.35">
      <c r="A2349" t="s">
        <v>5</v>
      </c>
      <c r="B2349" s="1" t="s">
        <v>6</v>
      </c>
      <c r="C2349" s="2">
        <v>40697</v>
      </c>
      <c r="D2349">
        <v>42.8</v>
      </c>
      <c r="E2349" s="3" t="s">
        <v>7</v>
      </c>
    </row>
    <row r="2350" spans="1:5" x14ac:dyDescent="0.35">
      <c r="A2350" t="s">
        <v>5</v>
      </c>
      <c r="B2350" s="1" t="s">
        <v>6</v>
      </c>
      <c r="C2350" s="2">
        <v>40698</v>
      </c>
      <c r="D2350">
        <v>36.5</v>
      </c>
      <c r="E2350" s="3" t="s">
        <v>7</v>
      </c>
    </row>
    <row r="2351" spans="1:5" x14ac:dyDescent="0.35">
      <c r="A2351" t="s">
        <v>5</v>
      </c>
      <c r="B2351" s="1" t="s">
        <v>6</v>
      </c>
      <c r="C2351" s="2">
        <v>40699</v>
      </c>
      <c r="D2351">
        <v>31.5</v>
      </c>
      <c r="E2351" s="3" t="s">
        <v>7</v>
      </c>
    </row>
    <row r="2352" spans="1:5" x14ac:dyDescent="0.35">
      <c r="A2352" t="s">
        <v>5</v>
      </c>
      <c r="B2352" s="1" t="s">
        <v>6</v>
      </c>
      <c r="C2352" s="2">
        <v>40700</v>
      </c>
      <c r="D2352">
        <v>27.2</v>
      </c>
      <c r="E2352" s="3" t="s">
        <v>7</v>
      </c>
    </row>
    <row r="2353" spans="1:5" x14ac:dyDescent="0.35">
      <c r="A2353" t="s">
        <v>5</v>
      </c>
      <c r="B2353" s="1" t="s">
        <v>6</v>
      </c>
      <c r="C2353" s="2">
        <v>40701</v>
      </c>
      <c r="D2353">
        <v>23.2</v>
      </c>
      <c r="E2353" s="3" t="s">
        <v>7</v>
      </c>
    </row>
    <row r="2354" spans="1:5" x14ac:dyDescent="0.35">
      <c r="A2354" t="s">
        <v>5</v>
      </c>
      <c r="B2354" s="1" t="s">
        <v>6</v>
      </c>
      <c r="C2354" s="2">
        <v>40702</v>
      </c>
      <c r="D2354">
        <v>19.600000000000001</v>
      </c>
      <c r="E2354" s="3" t="s">
        <v>7</v>
      </c>
    </row>
    <row r="2355" spans="1:5" x14ac:dyDescent="0.35">
      <c r="A2355" t="s">
        <v>5</v>
      </c>
      <c r="B2355" s="1" t="s">
        <v>6</v>
      </c>
      <c r="C2355" s="2">
        <v>40703</v>
      </c>
      <c r="D2355">
        <v>23.6</v>
      </c>
      <c r="E2355" s="3" t="s">
        <v>7</v>
      </c>
    </row>
    <row r="2356" spans="1:5" x14ac:dyDescent="0.35">
      <c r="A2356" t="s">
        <v>5</v>
      </c>
      <c r="B2356" s="1" t="s">
        <v>6</v>
      </c>
      <c r="C2356" s="2">
        <v>40704</v>
      </c>
      <c r="D2356">
        <v>23.5</v>
      </c>
      <c r="E2356" s="3" t="s">
        <v>7</v>
      </c>
    </row>
    <row r="2357" spans="1:5" x14ac:dyDescent="0.35">
      <c r="A2357" t="s">
        <v>5</v>
      </c>
      <c r="B2357" s="1" t="s">
        <v>6</v>
      </c>
      <c r="C2357" s="2">
        <v>40705</v>
      </c>
      <c r="D2357">
        <v>18.2</v>
      </c>
      <c r="E2357" s="3" t="s">
        <v>7</v>
      </c>
    </row>
    <row r="2358" spans="1:5" x14ac:dyDescent="0.35">
      <c r="A2358" t="s">
        <v>5</v>
      </c>
      <c r="B2358" s="1" t="s">
        <v>6</v>
      </c>
      <c r="C2358" s="2">
        <v>40706</v>
      </c>
      <c r="D2358">
        <v>17.899999999999999</v>
      </c>
      <c r="E2358" s="3" t="s">
        <v>7</v>
      </c>
    </row>
    <row r="2359" spans="1:5" x14ac:dyDescent="0.35">
      <c r="A2359" t="s">
        <v>5</v>
      </c>
      <c r="B2359" s="1" t="s">
        <v>6</v>
      </c>
      <c r="C2359" s="2">
        <v>40707</v>
      </c>
      <c r="D2359">
        <v>21.9</v>
      </c>
      <c r="E2359" s="3" t="s">
        <v>7</v>
      </c>
    </row>
    <row r="2360" spans="1:5" x14ac:dyDescent="0.35">
      <c r="A2360" t="s">
        <v>5</v>
      </c>
      <c r="B2360" s="1" t="s">
        <v>6</v>
      </c>
      <c r="C2360" s="2">
        <v>40708</v>
      </c>
      <c r="D2360">
        <v>23.7</v>
      </c>
      <c r="E2360" s="3" t="s">
        <v>7</v>
      </c>
    </row>
    <row r="2361" spans="1:5" x14ac:dyDescent="0.35">
      <c r="A2361" t="s">
        <v>5</v>
      </c>
      <c r="B2361" s="1" t="s">
        <v>6</v>
      </c>
      <c r="C2361" s="2">
        <v>40709</v>
      </c>
      <c r="D2361">
        <v>27</v>
      </c>
      <c r="E2361" s="3" t="s">
        <v>7</v>
      </c>
    </row>
    <row r="2362" spans="1:5" x14ac:dyDescent="0.35">
      <c r="A2362" t="s">
        <v>5</v>
      </c>
      <c r="B2362" s="1" t="s">
        <v>6</v>
      </c>
      <c r="C2362" s="2">
        <v>40710</v>
      </c>
      <c r="D2362">
        <v>23.9</v>
      </c>
      <c r="E2362" s="3" t="s">
        <v>7</v>
      </c>
    </row>
    <row r="2363" spans="1:5" x14ac:dyDescent="0.35">
      <c r="A2363" t="s">
        <v>5</v>
      </c>
      <c r="B2363" s="1" t="s">
        <v>6</v>
      </c>
      <c r="C2363" s="2">
        <v>40711</v>
      </c>
      <c r="D2363">
        <v>21</v>
      </c>
      <c r="E2363" s="3" t="s">
        <v>7</v>
      </c>
    </row>
    <row r="2364" spans="1:5" x14ac:dyDescent="0.35">
      <c r="A2364" t="s">
        <v>5</v>
      </c>
      <c r="B2364" s="1" t="s">
        <v>6</v>
      </c>
      <c r="C2364" s="2">
        <v>40712</v>
      </c>
      <c r="D2364">
        <v>19.100000000000001</v>
      </c>
      <c r="E2364" s="3" t="s">
        <v>7</v>
      </c>
    </row>
    <row r="2365" spans="1:5" x14ac:dyDescent="0.35">
      <c r="A2365" t="s">
        <v>5</v>
      </c>
      <c r="B2365" s="1" t="s">
        <v>6</v>
      </c>
      <c r="C2365" s="2">
        <v>40713</v>
      </c>
      <c r="D2365">
        <v>18.2</v>
      </c>
      <c r="E2365" s="3" t="s">
        <v>7</v>
      </c>
    </row>
    <row r="2366" spans="1:5" x14ac:dyDescent="0.35">
      <c r="A2366" t="s">
        <v>5</v>
      </c>
      <c r="B2366" s="1" t="s">
        <v>6</v>
      </c>
      <c r="C2366" s="2">
        <v>40714</v>
      </c>
      <c r="D2366">
        <v>16</v>
      </c>
      <c r="E2366" s="3" t="s">
        <v>7</v>
      </c>
    </row>
    <row r="2367" spans="1:5" x14ac:dyDescent="0.35">
      <c r="A2367" t="s">
        <v>5</v>
      </c>
      <c r="B2367" s="1" t="s">
        <v>6</v>
      </c>
      <c r="C2367" s="2">
        <v>40715</v>
      </c>
      <c r="D2367">
        <v>14.6</v>
      </c>
      <c r="E2367" s="3" t="s">
        <v>7</v>
      </c>
    </row>
    <row r="2368" spans="1:5" x14ac:dyDescent="0.35">
      <c r="A2368" t="s">
        <v>5</v>
      </c>
      <c r="B2368" s="1" t="s">
        <v>6</v>
      </c>
      <c r="C2368" s="2">
        <v>40716</v>
      </c>
      <c r="D2368">
        <v>11.9</v>
      </c>
      <c r="E2368" s="3" t="s">
        <v>7</v>
      </c>
    </row>
    <row r="2369" spans="1:5" x14ac:dyDescent="0.35">
      <c r="A2369" t="s">
        <v>5</v>
      </c>
      <c r="B2369" s="1" t="s">
        <v>6</v>
      </c>
      <c r="C2369" s="2">
        <v>40717</v>
      </c>
      <c r="D2369">
        <v>8.89</v>
      </c>
      <c r="E2369" s="3" t="s">
        <v>7</v>
      </c>
    </row>
    <row r="2370" spans="1:5" x14ac:dyDescent="0.35">
      <c r="A2370" t="s">
        <v>5</v>
      </c>
      <c r="B2370" s="1" t="s">
        <v>6</v>
      </c>
      <c r="C2370" s="2">
        <v>40718</v>
      </c>
      <c r="D2370">
        <v>8.19</v>
      </c>
      <c r="E2370" s="3" t="s">
        <v>7</v>
      </c>
    </row>
    <row r="2371" spans="1:5" x14ac:dyDescent="0.35">
      <c r="A2371" t="s">
        <v>5</v>
      </c>
      <c r="B2371" s="1" t="s">
        <v>6</v>
      </c>
      <c r="C2371" s="2">
        <v>40719</v>
      </c>
      <c r="D2371">
        <v>12.4</v>
      </c>
      <c r="E2371" s="3" t="s">
        <v>7</v>
      </c>
    </row>
    <row r="2372" spans="1:5" x14ac:dyDescent="0.35">
      <c r="A2372" t="s">
        <v>5</v>
      </c>
      <c r="B2372" s="1" t="s">
        <v>6</v>
      </c>
      <c r="C2372" s="2">
        <v>40720</v>
      </c>
      <c r="D2372">
        <v>18.600000000000001</v>
      </c>
      <c r="E2372" s="3" t="s">
        <v>7</v>
      </c>
    </row>
    <row r="2373" spans="1:5" x14ac:dyDescent="0.35">
      <c r="A2373" t="s">
        <v>5</v>
      </c>
      <c r="B2373" s="1" t="s">
        <v>6</v>
      </c>
      <c r="C2373" s="2">
        <v>40721</v>
      </c>
      <c r="D2373">
        <v>19.600000000000001</v>
      </c>
      <c r="E2373" s="3" t="s">
        <v>7</v>
      </c>
    </row>
    <row r="2374" spans="1:5" x14ac:dyDescent="0.35">
      <c r="A2374" t="s">
        <v>5</v>
      </c>
      <c r="B2374" s="1" t="s">
        <v>6</v>
      </c>
      <c r="C2374" s="2">
        <v>40722</v>
      </c>
      <c r="D2374">
        <v>17.7</v>
      </c>
      <c r="E2374" s="3" t="s">
        <v>7</v>
      </c>
    </row>
    <row r="2375" spans="1:5" x14ac:dyDescent="0.35">
      <c r="A2375" t="s">
        <v>5</v>
      </c>
      <c r="B2375" s="1" t="s">
        <v>6</v>
      </c>
      <c r="C2375" s="2">
        <v>40723</v>
      </c>
      <c r="D2375">
        <v>14.6</v>
      </c>
      <c r="E2375" s="3" t="s">
        <v>7</v>
      </c>
    </row>
    <row r="2376" spans="1:5" x14ac:dyDescent="0.35">
      <c r="A2376" t="s">
        <v>5</v>
      </c>
      <c r="B2376" s="1" t="s">
        <v>6</v>
      </c>
      <c r="C2376" s="2">
        <v>40724</v>
      </c>
      <c r="D2376">
        <v>14.1</v>
      </c>
      <c r="E2376" s="3" t="s">
        <v>7</v>
      </c>
    </row>
    <row r="2377" spans="1:5" x14ac:dyDescent="0.35">
      <c r="A2377" t="s">
        <v>5</v>
      </c>
      <c r="B2377" s="1" t="s">
        <v>6</v>
      </c>
      <c r="C2377" s="2">
        <v>40725</v>
      </c>
      <c r="D2377">
        <v>12.6</v>
      </c>
      <c r="E2377" s="3" t="s">
        <v>7</v>
      </c>
    </row>
    <row r="2378" spans="1:5" x14ac:dyDescent="0.35">
      <c r="A2378" t="s">
        <v>5</v>
      </c>
      <c r="B2378" s="1" t="s">
        <v>6</v>
      </c>
      <c r="C2378" s="2">
        <v>40726</v>
      </c>
      <c r="D2378">
        <v>11.3</v>
      </c>
      <c r="E2378" s="3" t="s">
        <v>7</v>
      </c>
    </row>
    <row r="2379" spans="1:5" x14ac:dyDescent="0.35">
      <c r="A2379" t="s">
        <v>5</v>
      </c>
      <c r="B2379" s="1" t="s">
        <v>6</v>
      </c>
      <c r="C2379" s="2">
        <v>40727</v>
      </c>
      <c r="D2379">
        <v>9.7100000000000009</v>
      </c>
      <c r="E2379" s="3" t="s">
        <v>7</v>
      </c>
    </row>
    <row r="2380" spans="1:5" x14ac:dyDescent="0.35">
      <c r="A2380" t="s">
        <v>5</v>
      </c>
      <c r="B2380" s="1" t="s">
        <v>6</v>
      </c>
      <c r="C2380" s="2">
        <v>40728</v>
      </c>
      <c r="D2380">
        <v>9.26</v>
      </c>
      <c r="E2380" s="3" t="s">
        <v>7</v>
      </c>
    </row>
    <row r="2381" spans="1:5" x14ac:dyDescent="0.35">
      <c r="A2381" t="s">
        <v>5</v>
      </c>
      <c r="B2381" s="1" t="s">
        <v>6</v>
      </c>
      <c r="C2381" s="2">
        <v>40729</v>
      </c>
      <c r="D2381">
        <v>9.5</v>
      </c>
      <c r="E2381" s="3" t="s">
        <v>7</v>
      </c>
    </row>
    <row r="2382" spans="1:5" x14ac:dyDescent="0.35">
      <c r="A2382" t="s">
        <v>5</v>
      </c>
      <c r="B2382" s="1" t="s">
        <v>6</v>
      </c>
      <c r="C2382" s="2">
        <v>40730</v>
      </c>
      <c r="D2382">
        <v>9.25</v>
      </c>
      <c r="E2382" s="3" t="s">
        <v>7</v>
      </c>
    </row>
    <row r="2383" spans="1:5" x14ac:dyDescent="0.35">
      <c r="A2383" t="s">
        <v>5</v>
      </c>
      <c r="B2383" s="1" t="s">
        <v>6</v>
      </c>
      <c r="C2383" s="2">
        <v>40731</v>
      </c>
      <c r="D2383">
        <v>8.51</v>
      </c>
      <c r="E2383" s="3" t="s">
        <v>7</v>
      </c>
    </row>
    <row r="2384" spans="1:5" x14ac:dyDescent="0.35">
      <c r="A2384" t="s">
        <v>5</v>
      </c>
      <c r="B2384" s="1" t="s">
        <v>6</v>
      </c>
      <c r="C2384" s="2">
        <v>40732</v>
      </c>
      <c r="D2384">
        <v>8.19</v>
      </c>
      <c r="E2384" s="3" t="s">
        <v>7</v>
      </c>
    </row>
    <row r="2385" spans="1:5" x14ac:dyDescent="0.35">
      <c r="A2385" t="s">
        <v>5</v>
      </c>
      <c r="B2385" s="1" t="s">
        <v>6</v>
      </c>
      <c r="C2385" s="2">
        <v>40733</v>
      </c>
      <c r="D2385">
        <v>21.3</v>
      </c>
      <c r="E2385" s="3" t="s">
        <v>7</v>
      </c>
    </row>
    <row r="2386" spans="1:5" x14ac:dyDescent="0.35">
      <c r="A2386" t="s">
        <v>5</v>
      </c>
      <c r="B2386" s="1" t="s">
        <v>6</v>
      </c>
      <c r="C2386" s="2">
        <v>40734</v>
      </c>
      <c r="D2386">
        <v>21.2</v>
      </c>
      <c r="E2386" s="3" t="s">
        <v>7</v>
      </c>
    </row>
    <row r="2387" spans="1:5" x14ac:dyDescent="0.35">
      <c r="A2387" t="s">
        <v>5</v>
      </c>
      <c r="B2387" s="1" t="s">
        <v>6</v>
      </c>
      <c r="C2387" s="2">
        <v>40735</v>
      </c>
      <c r="D2387">
        <v>17.7</v>
      </c>
      <c r="E2387" s="3" t="s">
        <v>7</v>
      </c>
    </row>
    <row r="2388" spans="1:5" x14ac:dyDescent="0.35">
      <c r="A2388" t="s">
        <v>5</v>
      </c>
      <c r="B2388" s="1" t="s">
        <v>6</v>
      </c>
      <c r="C2388" s="2">
        <v>40736</v>
      </c>
      <c r="D2388">
        <v>17.8</v>
      </c>
      <c r="E2388" s="3" t="s">
        <v>7</v>
      </c>
    </row>
    <row r="2389" spans="1:5" x14ac:dyDescent="0.35">
      <c r="A2389" t="s">
        <v>5</v>
      </c>
      <c r="B2389" s="1" t="s">
        <v>6</v>
      </c>
      <c r="C2389" s="2">
        <v>40737</v>
      </c>
      <c r="D2389">
        <v>16.399999999999999</v>
      </c>
      <c r="E2389" s="3" t="s">
        <v>7</v>
      </c>
    </row>
    <row r="2390" spans="1:5" x14ac:dyDescent="0.35">
      <c r="A2390" t="s">
        <v>5</v>
      </c>
      <c r="B2390" s="1" t="s">
        <v>6</v>
      </c>
      <c r="C2390" s="2">
        <v>40738</v>
      </c>
      <c r="D2390">
        <v>13.7</v>
      </c>
      <c r="E2390" s="3" t="s">
        <v>7</v>
      </c>
    </row>
    <row r="2391" spans="1:5" x14ac:dyDescent="0.35">
      <c r="A2391" t="s">
        <v>5</v>
      </c>
      <c r="B2391" s="1" t="s">
        <v>6</v>
      </c>
      <c r="C2391" s="2">
        <v>40739</v>
      </c>
      <c r="D2391">
        <v>11.2</v>
      </c>
      <c r="E2391" s="3" t="s">
        <v>7</v>
      </c>
    </row>
    <row r="2392" spans="1:5" x14ac:dyDescent="0.35">
      <c r="A2392" t="s">
        <v>5</v>
      </c>
      <c r="B2392" s="1" t="s">
        <v>6</v>
      </c>
      <c r="C2392" s="2">
        <v>40740</v>
      </c>
      <c r="D2392">
        <v>10.3</v>
      </c>
      <c r="E2392" s="3" t="s">
        <v>7</v>
      </c>
    </row>
    <row r="2393" spans="1:5" x14ac:dyDescent="0.35">
      <c r="A2393" t="s">
        <v>5</v>
      </c>
      <c r="B2393" s="1" t="s">
        <v>6</v>
      </c>
      <c r="C2393" s="2">
        <v>40741</v>
      </c>
      <c r="D2393">
        <v>9.99</v>
      </c>
      <c r="E2393" s="3" t="s">
        <v>7</v>
      </c>
    </row>
    <row r="2394" spans="1:5" x14ac:dyDescent="0.35">
      <c r="A2394" t="s">
        <v>5</v>
      </c>
      <c r="B2394" s="1" t="s">
        <v>6</v>
      </c>
      <c r="C2394" s="2">
        <v>40742</v>
      </c>
      <c r="D2394">
        <v>9.59</v>
      </c>
      <c r="E2394" s="3" t="s">
        <v>7</v>
      </c>
    </row>
    <row r="2395" spans="1:5" x14ac:dyDescent="0.35">
      <c r="A2395" t="s">
        <v>5</v>
      </c>
      <c r="B2395" s="1" t="s">
        <v>6</v>
      </c>
      <c r="C2395" s="2">
        <v>40743</v>
      </c>
      <c r="D2395">
        <v>9.39</v>
      </c>
      <c r="E2395" s="3" t="s">
        <v>7</v>
      </c>
    </row>
    <row r="2396" spans="1:5" x14ac:dyDescent="0.35">
      <c r="A2396" t="s">
        <v>5</v>
      </c>
      <c r="B2396" s="1" t="s">
        <v>6</v>
      </c>
      <c r="C2396" s="2">
        <v>40744</v>
      </c>
      <c r="D2396">
        <v>9.19</v>
      </c>
      <c r="E2396" s="3" t="s">
        <v>7</v>
      </c>
    </row>
    <row r="2397" spans="1:5" x14ac:dyDescent="0.35">
      <c r="A2397" t="s">
        <v>5</v>
      </c>
      <c r="B2397" s="1" t="s">
        <v>6</v>
      </c>
      <c r="C2397" s="2">
        <v>40745</v>
      </c>
      <c r="D2397">
        <v>8.1300000000000008</v>
      </c>
      <c r="E2397" s="3" t="s">
        <v>7</v>
      </c>
    </row>
    <row r="2398" spans="1:5" x14ac:dyDescent="0.35">
      <c r="A2398" t="s">
        <v>5</v>
      </c>
      <c r="B2398" s="1" t="s">
        <v>6</v>
      </c>
      <c r="C2398" s="2">
        <v>40746</v>
      </c>
      <c r="D2398">
        <v>8.01</v>
      </c>
      <c r="E2398" s="3" t="s">
        <v>7</v>
      </c>
    </row>
    <row r="2399" spans="1:5" x14ac:dyDescent="0.35">
      <c r="A2399" t="s">
        <v>5</v>
      </c>
      <c r="B2399" s="1" t="s">
        <v>6</v>
      </c>
      <c r="C2399" s="2">
        <v>40747</v>
      </c>
      <c r="D2399">
        <v>8.34</v>
      </c>
      <c r="E2399" s="3" t="s">
        <v>7</v>
      </c>
    </row>
    <row r="2400" spans="1:5" x14ac:dyDescent="0.35">
      <c r="A2400" t="s">
        <v>5</v>
      </c>
      <c r="B2400" s="1" t="s">
        <v>6</v>
      </c>
      <c r="C2400" s="2">
        <v>40748</v>
      </c>
      <c r="D2400">
        <v>7.76</v>
      </c>
      <c r="E2400" s="3" t="s">
        <v>7</v>
      </c>
    </row>
    <row r="2401" spans="1:5" x14ac:dyDescent="0.35">
      <c r="A2401" t="s">
        <v>5</v>
      </c>
      <c r="B2401" s="1" t="s">
        <v>6</v>
      </c>
      <c r="C2401" s="2">
        <v>40749</v>
      </c>
      <c r="D2401">
        <v>7.25</v>
      </c>
      <c r="E2401" s="3" t="s">
        <v>7</v>
      </c>
    </row>
    <row r="2402" spans="1:5" x14ac:dyDescent="0.35">
      <c r="A2402" t="s">
        <v>5</v>
      </c>
      <c r="B2402" s="1" t="s">
        <v>6</v>
      </c>
      <c r="C2402" s="2">
        <v>40750</v>
      </c>
      <c r="D2402">
        <v>7.29</v>
      </c>
      <c r="E2402" s="3" t="s">
        <v>7</v>
      </c>
    </row>
    <row r="2403" spans="1:5" x14ac:dyDescent="0.35">
      <c r="A2403" t="s">
        <v>5</v>
      </c>
      <c r="B2403" s="1" t="s">
        <v>6</v>
      </c>
      <c r="C2403" s="2">
        <v>40751</v>
      </c>
      <c r="D2403">
        <v>7.85</v>
      </c>
      <c r="E2403" s="3" t="s">
        <v>7</v>
      </c>
    </row>
    <row r="2404" spans="1:5" x14ac:dyDescent="0.35">
      <c r="A2404" t="s">
        <v>5</v>
      </c>
      <c r="B2404" s="1" t="s">
        <v>6</v>
      </c>
      <c r="C2404" s="2">
        <v>40752</v>
      </c>
      <c r="D2404">
        <v>7.33</v>
      </c>
      <c r="E2404" s="3" t="s">
        <v>7</v>
      </c>
    </row>
    <row r="2405" spans="1:5" x14ac:dyDescent="0.35">
      <c r="A2405" t="s">
        <v>5</v>
      </c>
      <c r="B2405" s="1" t="s">
        <v>6</v>
      </c>
      <c r="C2405" s="2">
        <v>40753</v>
      </c>
      <c r="D2405">
        <v>6.68</v>
      </c>
      <c r="E2405" s="3" t="s">
        <v>7</v>
      </c>
    </row>
    <row r="2406" spans="1:5" x14ac:dyDescent="0.35">
      <c r="A2406" t="s">
        <v>5</v>
      </c>
      <c r="B2406" s="1" t="s">
        <v>6</v>
      </c>
      <c r="C2406" s="2">
        <v>40754</v>
      </c>
      <c r="D2406">
        <v>10.3</v>
      </c>
      <c r="E2406" s="3" t="s">
        <v>7</v>
      </c>
    </row>
    <row r="2407" spans="1:5" x14ac:dyDescent="0.35">
      <c r="A2407" t="s">
        <v>5</v>
      </c>
      <c r="B2407" s="1" t="s">
        <v>6</v>
      </c>
      <c r="C2407" s="2">
        <v>40755</v>
      </c>
      <c r="D2407">
        <v>8.06</v>
      </c>
      <c r="E2407" s="3" t="s">
        <v>7</v>
      </c>
    </row>
    <row r="2408" spans="1:5" x14ac:dyDescent="0.35">
      <c r="A2408" t="s">
        <v>5</v>
      </c>
      <c r="B2408" s="1" t="s">
        <v>6</v>
      </c>
      <c r="C2408" s="2">
        <v>40756</v>
      </c>
      <c r="D2408">
        <v>7</v>
      </c>
      <c r="E2408" s="3" t="s">
        <v>7</v>
      </c>
    </row>
    <row r="2409" spans="1:5" x14ac:dyDescent="0.35">
      <c r="A2409" t="s">
        <v>5</v>
      </c>
      <c r="B2409" s="1" t="s">
        <v>6</v>
      </c>
      <c r="C2409" s="2">
        <v>40757</v>
      </c>
      <c r="D2409">
        <v>14.5</v>
      </c>
      <c r="E2409" s="3" t="s">
        <v>7</v>
      </c>
    </row>
    <row r="2410" spans="1:5" x14ac:dyDescent="0.35">
      <c r="A2410" t="s">
        <v>5</v>
      </c>
      <c r="B2410" s="1" t="s">
        <v>6</v>
      </c>
      <c r="C2410" s="2">
        <v>40758</v>
      </c>
      <c r="D2410">
        <v>15.2</v>
      </c>
      <c r="E2410" s="3" t="s">
        <v>7</v>
      </c>
    </row>
    <row r="2411" spans="1:5" x14ac:dyDescent="0.35">
      <c r="A2411" t="s">
        <v>5</v>
      </c>
      <c r="B2411" s="1" t="s">
        <v>6</v>
      </c>
      <c r="C2411" s="2">
        <v>40759</v>
      </c>
      <c r="D2411">
        <v>16.100000000000001</v>
      </c>
      <c r="E2411" s="3" t="s">
        <v>7</v>
      </c>
    </row>
    <row r="2412" spans="1:5" x14ac:dyDescent="0.35">
      <c r="A2412" t="s">
        <v>5</v>
      </c>
      <c r="B2412" s="1" t="s">
        <v>6</v>
      </c>
      <c r="C2412" s="2">
        <v>40760</v>
      </c>
      <c r="D2412">
        <v>15.4</v>
      </c>
      <c r="E2412" s="3" t="s">
        <v>7</v>
      </c>
    </row>
    <row r="2413" spans="1:5" x14ac:dyDescent="0.35">
      <c r="A2413" t="s">
        <v>5</v>
      </c>
      <c r="B2413" s="1" t="s">
        <v>6</v>
      </c>
      <c r="C2413" s="2">
        <v>40761</v>
      </c>
      <c r="D2413">
        <v>12.8</v>
      </c>
      <c r="E2413" s="3" t="s">
        <v>7</v>
      </c>
    </row>
    <row r="2414" spans="1:5" x14ac:dyDescent="0.35">
      <c r="A2414" t="s">
        <v>5</v>
      </c>
      <c r="B2414" s="1" t="s">
        <v>6</v>
      </c>
      <c r="C2414" s="2">
        <v>40762</v>
      </c>
      <c r="D2414">
        <v>15.3</v>
      </c>
      <c r="E2414" s="3" t="s">
        <v>7</v>
      </c>
    </row>
    <row r="2415" spans="1:5" x14ac:dyDescent="0.35">
      <c r="A2415" t="s">
        <v>5</v>
      </c>
      <c r="B2415" s="1" t="s">
        <v>6</v>
      </c>
      <c r="C2415" s="2">
        <v>40763</v>
      </c>
      <c r="D2415">
        <v>28</v>
      </c>
      <c r="E2415" s="3" t="s">
        <v>7</v>
      </c>
    </row>
    <row r="2416" spans="1:5" x14ac:dyDescent="0.35">
      <c r="A2416" t="s">
        <v>5</v>
      </c>
      <c r="B2416" s="1" t="s">
        <v>6</v>
      </c>
      <c r="C2416" s="2">
        <v>40764</v>
      </c>
      <c r="D2416">
        <v>27.4</v>
      </c>
      <c r="E2416" s="3" t="s">
        <v>7</v>
      </c>
    </row>
    <row r="2417" spans="1:5" x14ac:dyDescent="0.35">
      <c r="A2417" t="s">
        <v>5</v>
      </c>
      <c r="B2417" s="1" t="s">
        <v>6</v>
      </c>
      <c r="C2417" s="2">
        <v>40765</v>
      </c>
      <c r="D2417">
        <v>23.5</v>
      </c>
      <c r="E2417" s="3" t="s">
        <v>7</v>
      </c>
    </row>
    <row r="2418" spans="1:5" x14ac:dyDescent="0.35">
      <c r="A2418" t="s">
        <v>5</v>
      </c>
      <c r="B2418" s="1" t="s">
        <v>6</v>
      </c>
      <c r="C2418" s="2">
        <v>40766</v>
      </c>
      <c r="D2418">
        <v>21.8</v>
      </c>
      <c r="E2418" s="3" t="s">
        <v>7</v>
      </c>
    </row>
    <row r="2419" spans="1:5" x14ac:dyDescent="0.35">
      <c r="A2419" t="s">
        <v>5</v>
      </c>
      <c r="B2419" s="1" t="s">
        <v>6</v>
      </c>
      <c r="C2419" s="2">
        <v>40767</v>
      </c>
      <c r="D2419">
        <v>18.100000000000001</v>
      </c>
      <c r="E2419" s="3" t="s">
        <v>7</v>
      </c>
    </row>
    <row r="2420" spans="1:5" x14ac:dyDescent="0.35">
      <c r="A2420" t="s">
        <v>5</v>
      </c>
      <c r="B2420" s="1" t="s">
        <v>6</v>
      </c>
      <c r="C2420" s="2">
        <v>40768</v>
      </c>
      <c r="D2420">
        <v>14.2</v>
      </c>
      <c r="E2420" s="3" t="s">
        <v>7</v>
      </c>
    </row>
    <row r="2421" spans="1:5" x14ac:dyDescent="0.35">
      <c r="A2421" t="s">
        <v>5</v>
      </c>
      <c r="B2421" s="1" t="s">
        <v>6</v>
      </c>
      <c r="C2421" s="2">
        <v>40769</v>
      </c>
      <c r="D2421">
        <v>11.8</v>
      </c>
      <c r="E2421" s="3" t="s">
        <v>7</v>
      </c>
    </row>
    <row r="2422" spans="1:5" x14ac:dyDescent="0.35">
      <c r="A2422" t="s">
        <v>5</v>
      </c>
      <c r="B2422" s="1" t="s">
        <v>6</v>
      </c>
      <c r="C2422" s="2">
        <v>40770</v>
      </c>
      <c r="D2422">
        <v>10.5</v>
      </c>
      <c r="E2422" s="3" t="s">
        <v>7</v>
      </c>
    </row>
    <row r="2423" spans="1:5" x14ac:dyDescent="0.35">
      <c r="A2423" t="s">
        <v>5</v>
      </c>
      <c r="B2423" s="1" t="s">
        <v>6</v>
      </c>
      <c r="C2423" s="2">
        <v>40771</v>
      </c>
      <c r="D2423">
        <v>15.1</v>
      </c>
      <c r="E2423" s="3" t="s">
        <v>7</v>
      </c>
    </row>
    <row r="2424" spans="1:5" x14ac:dyDescent="0.35">
      <c r="A2424" t="s">
        <v>5</v>
      </c>
      <c r="B2424" s="1" t="s">
        <v>6</v>
      </c>
      <c r="C2424" s="2">
        <v>40772</v>
      </c>
      <c r="D2424">
        <v>22.6</v>
      </c>
      <c r="E2424" s="3" t="s">
        <v>7</v>
      </c>
    </row>
    <row r="2425" spans="1:5" x14ac:dyDescent="0.35">
      <c r="A2425" t="s">
        <v>5</v>
      </c>
      <c r="B2425" s="1" t="s">
        <v>6</v>
      </c>
      <c r="C2425" s="2">
        <v>40773</v>
      </c>
      <c r="D2425">
        <v>19.7</v>
      </c>
      <c r="E2425" s="3" t="s">
        <v>7</v>
      </c>
    </row>
    <row r="2426" spans="1:5" x14ac:dyDescent="0.35">
      <c r="A2426" t="s">
        <v>5</v>
      </c>
      <c r="B2426" s="1" t="s">
        <v>6</v>
      </c>
      <c r="C2426" s="2">
        <v>40774</v>
      </c>
      <c r="D2426">
        <v>16.7</v>
      </c>
      <c r="E2426" s="3" t="s">
        <v>7</v>
      </c>
    </row>
    <row r="2427" spans="1:5" x14ac:dyDescent="0.35">
      <c r="A2427" t="s">
        <v>5</v>
      </c>
      <c r="B2427" s="1" t="s">
        <v>6</v>
      </c>
      <c r="C2427" s="2">
        <v>40775</v>
      </c>
      <c r="D2427">
        <v>14.2</v>
      </c>
      <c r="E2427" s="3" t="s">
        <v>7</v>
      </c>
    </row>
    <row r="2428" spans="1:5" x14ac:dyDescent="0.35">
      <c r="A2428" t="s">
        <v>5</v>
      </c>
      <c r="B2428" s="1" t="s">
        <v>6</v>
      </c>
      <c r="C2428" s="2">
        <v>40776</v>
      </c>
      <c r="D2428">
        <v>12.5</v>
      </c>
      <c r="E2428" s="3" t="s">
        <v>7</v>
      </c>
    </row>
    <row r="2429" spans="1:5" x14ac:dyDescent="0.35">
      <c r="A2429" t="s">
        <v>5</v>
      </c>
      <c r="B2429" s="1" t="s">
        <v>6</v>
      </c>
      <c r="C2429" s="2">
        <v>40777</v>
      </c>
      <c r="D2429">
        <v>21.6</v>
      </c>
      <c r="E2429" s="3" t="s">
        <v>7</v>
      </c>
    </row>
    <row r="2430" spans="1:5" x14ac:dyDescent="0.35">
      <c r="A2430" t="s">
        <v>5</v>
      </c>
      <c r="B2430" s="1" t="s">
        <v>6</v>
      </c>
      <c r="C2430" s="2">
        <v>40778</v>
      </c>
      <c r="D2430">
        <v>26.4</v>
      </c>
      <c r="E2430" s="3" t="s">
        <v>7</v>
      </c>
    </row>
    <row r="2431" spans="1:5" x14ac:dyDescent="0.35">
      <c r="A2431" t="s">
        <v>5</v>
      </c>
      <c r="B2431" s="1" t="s">
        <v>6</v>
      </c>
      <c r="C2431" s="2">
        <v>40779</v>
      </c>
      <c r="D2431">
        <v>20.8</v>
      </c>
      <c r="E2431" s="3" t="s">
        <v>7</v>
      </c>
    </row>
    <row r="2432" spans="1:5" x14ac:dyDescent="0.35">
      <c r="A2432" t="s">
        <v>5</v>
      </c>
      <c r="B2432" s="1" t="s">
        <v>6</v>
      </c>
      <c r="C2432" s="2">
        <v>40780</v>
      </c>
      <c r="D2432">
        <v>29.9</v>
      </c>
      <c r="E2432" s="3" t="s">
        <v>7</v>
      </c>
    </row>
    <row r="2433" spans="1:5" x14ac:dyDescent="0.35">
      <c r="A2433" t="s">
        <v>5</v>
      </c>
      <c r="B2433" s="1" t="s">
        <v>6</v>
      </c>
      <c r="C2433" s="2">
        <v>40781</v>
      </c>
      <c r="D2433">
        <v>52.2</v>
      </c>
      <c r="E2433" s="3" t="s">
        <v>7</v>
      </c>
    </row>
    <row r="2434" spans="1:5" x14ac:dyDescent="0.35">
      <c r="A2434" t="s">
        <v>5</v>
      </c>
      <c r="B2434" s="1" t="s">
        <v>6</v>
      </c>
      <c r="C2434" s="2">
        <v>40782</v>
      </c>
      <c r="D2434">
        <v>46.2</v>
      </c>
      <c r="E2434" s="3" t="s">
        <v>7</v>
      </c>
    </row>
    <row r="2435" spans="1:5" x14ac:dyDescent="0.35">
      <c r="A2435" t="s">
        <v>5</v>
      </c>
      <c r="B2435" s="1" t="s">
        <v>6</v>
      </c>
      <c r="C2435" s="2">
        <v>40783</v>
      </c>
      <c r="D2435">
        <v>98.6</v>
      </c>
      <c r="E2435" s="3" t="s">
        <v>7</v>
      </c>
    </row>
    <row r="2436" spans="1:5" x14ac:dyDescent="0.35">
      <c r="A2436" t="s">
        <v>5</v>
      </c>
      <c r="B2436" s="1" t="s">
        <v>6</v>
      </c>
      <c r="C2436" s="2">
        <v>40784</v>
      </c>
      <c r="D2436">
        <v>158</v>
      </c>
      <c r="E2436" s="3" t="s">
        <v>7</v>
      </c>
    </row>
    <row r="2437" spans="1:5" x14ac:dyDescent="0.35">
      <c r="A2437" t="s">
        <v>5</v>
      </c>
      <c r="B2437" s="1" t="s">
        <v>6</v>
      </c>
      <c r="C2437" s="2">
        <v>40785</v>
      </c>
      <c r="D2437">
        <v>124</v>
      </c>
      <c r="E2437" s="3" t="s">
        <v>7</v>
      </c>
    </row>
    <row r="2438" spans="1:5" x14ac:dyDescent="0.35">
      <c r="A2438" t="s">
        <v>5</v>
      </c>
      <c r="B2438" s="1" t="s">
        <v>6</v>
      </c>
      <c r="C2438" s="2">
        <v>40786</v>
      </c>
      <c r="D2438">
        <v>82.1</v>
      </c>
      <c r="E2438" s="3" t="s">
        <v>7</v>
      </c>
    </row>
    <row r="2439" spans="1:5" x14ac:dyDescent="0.35">
      <c r="A2439" t="s">
        <v>5</v>
      </c>
      <c r="B2439" s="1" t="s">
        <v>6</v>
      </c>
      <c r="C2439" s="2">
        <v>40787</v>
      </c>
      <c r="D2439">
        <v>55.5</v>
      </c>
      <c r="E2439" s="3" t="s">
        <v>7</v>
      </c>
    </row>
    <row r="2440" spans="1:5" x14ac:dyDescent="0.35">
      <c r="A2440" t="s">
        <v>5</v>
      </c>
      <c r="B2440" s="1" t="s">
        <v>6</v>
      </c>
      <c r="C2440" s="2">
        <v>40788</v>
      </c>
      <c r="D2440">
        <v>41.5</v>
      </c>
      <c r="E2440" s="3" t="s">
        <v>7</v>
      </c>
    </row>
    <row r="2441" spans="1:5" x14ac:dyDescent="0.35">
      <c r="A2441" t="s">
        <v>5</v>
      </c>
      <c r="B2441" s="1" t="s">
        <v>6</v>
      </c>
      <c r="C2441" s="2">
        <v>40789</v>
      </c>
      <c r="D2441">
        <v>32</v>
      </c>
      <c r="E2441" s="3" t="s">
        <v>7</v>
      </c>
    </row>
    <row r="2442" spans="1:5" x14ac:dyDescent="0.35">
      <c r="A2442" t="s">
        <v>5</v>
      </c>
      <c r="B2442" s="1" t="s">
        <v>6</v>
      </c>
      <c r="C2442" s="2">
        <v>40790</v>
      </c>
      <c r="D2442">
        <v>24.9</v>
      </c>
      <c r="E2442" s="3" t="s">
        <v>7</v>
      </c>
    </row>
    <row r="2443" spans="1:5" x14ac:dyDescent="0.35">
      <c r="A2443" t="s">
        <v>5</v>
      </c>
      <c r="B2443" s="1" t="s">
        <v>6</v>
      </c>
      <c r="C2443" s="2">
        <v>40791</v>
      </c>
      <c r="D2443">
        <v>20.6</v>
      </c>
      <c r="E2443" s="3" t="s">
        <v>7</v>
      </c>
    </row>
    <row r="2444" spans="1:5" x14ac:dyDescent="0.35">
      <c r="A2444" t="s">
        <v>5</v>
      </c>
      <c r="B2444" s="1" t="s">
        <v>6</v>
      </c>
      <c r="C2444" s="2">
        <v>40792</v>
      </c>
      <c r="D2444">
        <v>20.3</v>
      </c>
      <c r="E2444" s="3" t="s">
        <v>7</v>
      </c>
    </row>
    <row r="2445" spans="1:5" x14ac:dyDescent="0.35">
      <c r="A2445" t="s">
        <v>5</v>
      </c>
      <c r="B2445" s="1" t="s">
        <v>6</v>
      </c>
      <c r="C2445" s="2">
        <v>40793</v>
      </c>
      <c r="D2445">
        <v>17.399999999999999</v>
      </c>
      <c r="E2445" s="3" t="s">
        <v>7</v>
      </c>
    </row>
    <row r="2446" spans="1:5" x14ac:dyDescent="0.35">
      <c r="A2446" t="s">
        <v>5</v>
      </c>
      <c r="B2446" s="1" t="s">
        <v>6</v>
      </c>
      <c r="C2446" s="2">
        <v>40794</v>
      </c>
      <c r="D2446">
        <v>18.7</v>
      </c>
      <c r="E2446" s="3" t="s">
        <v>7</v>
      </c>
    </row>
    <row r="2447" spans="1:5" x14ac:dyDescent="0.35">
      <c r="A2447" t="s">
        <v>5</v>
      </c>
      <c r="B2447" s="1" t="s">
        <v>6</v>
      </c>
      <c r="C2447" s="2">
        <v>40795</v>
      </c>
      <c r="D2447">
        <v>17</v>
      </c>
      <c r="E2447" s="3" t="s">
        <v>7</v>
      </c>
    </row>
    <row r="2448" spans="1:5" x14ac:dyDescent="0.35">
      <c r="A2448" t="s">
        <v>5</v>
      </c>
      <c r="B2448" s="1" t="s">
        <v>6</v>
      </c>
      <c r="C2448" s="2">
        <v>40796</v>
      </c>
      <c r="D2448">
        <v>14.6</v>
      </c>
      <c r="E2448" s="3" t="s">
        <v>7</v>
      </c>
    </row>
    <row r="2449" spans="1:5" x14ac:dyDescent="0.35">
      <c r="A2449" t="s">
        <v>5</v>
      </c>
      <c r="B2449" s="1" t="s">
        <v>6</v>
      </c>
      <c r="C2449" s="2">
        <v>40797</v>
      </c>
      <c r="D2449">
        <v>11.5</v>
      </c>
      <c r="E2449" s="3" t="s">
        <v>7</v>
      </c>
    </row>
    <row r="2450" spans="1:5" x14ac:dyDescent="0.35">
      <c r="A2450" t="s">
        <v>5</v>
      </c>
      <c r="B2450" s="1" t="s">
        <v>6</v>
      </c>
      <c r="C2450" s="2">
        <v>40798</v>
      </c>
      <c r="D2450">
        <v>9.08</v>
      </c>
      <c r="E2450" s="3" t="s">
        <v>7</v>
      </c>
    </row>
    <row r="2451" spans="1:5" x14ac:dyDescent="0.35">
      <c r="A2451" t="s">
        <v>5</v>
      </c>
      <c r="B2451" s="1" t="s">
        <v>6</v>
      </c>
      <c r="C2451" s="2">
        <v>40799</v>
      </c>
      <c r="D2451">
        <v>8.31</v>
      </c>
      <c r="E2451" s="3" t="s">
        <v>7</v>
      </c>
    </row>
    <row r="2452" spans="1:5" x14ac:dyDescent="0.35">
      <c r="A2452" t="s">
        <v>5</v>
      </c>
      <c r="B2452" s="1" t="s">
        <v>6</v>
      </c>
      <c r="C2452" s="2">
        <v>40800</v>
      </c>
      <c r="D2452">
        <v>7.68</v>
      </c>
      <c r="E2452" s="3" t="s">
        <v>7</v>
      </c>
    </row>
    <row r="2453" spans="1:5" x14ac:dyDescent="0.35">
      <c r="A2453" t="s">
        <v>5</v>
      </c>
      <c r="B2453" s="1" t="s">
        <v>6</v>
      </c>
      <c r="C2453" s="2">
        <v>40801</v>
      </c>
      <c r="D2453">
        <v>7.81</v>
      </c>
      <c r="E2453" s="3" t="s">
        <v>7</v>
      </c>
    </row>
    <row r="2454" spans="1:5" x14ac:dyDescent="0.35">
      <c r="A2454" t="s">
        <v>5</v>
      </c>
      <c r="B2454" s="1" t="s">
        <v>6</v>
      </c>
      <c r="C2454" s="2">
        <v>40802</v>
      </c>
      <c r="D2454">
        <v>8.68</v>
      </c>
      <c r="E2454" s="3" t="s">
        <v>7</v>
      </c>
    </row>
    <row r="2455" spans="1:5" x14ac:dyDescent="0.35">
      <c r="A2455" t="s">
        <v>5</v>
      </c>
      <c r="B2455" s="1" t="s">
        <v>6</v>
      </c>
      <c r="C2455" s="2">
        <v>40803</v>
      </c>
      <c r="D2455">
        <v>7.89</v>
      </c>
      <c r="E2455" s="3" t="s">
        <v>7</v>
      </c>
    </row>
    <row r="2456" spans="1:5" x14ac:dyDescent="0.35">
      <c r="A2456" t="s">
        <v>5</v>
      </c>
      <c r="B2456" s="1" t="s">
        <v>6</v>
      </c>
      <c r="C2456" s="2">
        <v>40804</v>
      </c>
      <c r="D2456">
        <v>7.11</v>
      </c>
      <c r="E2456" s="3" t="s">
        <v>7</v>
      </c>
    </row>
    <row r="2457" spans="1:5" x14ac:dyDescent="0.35">
      <c r="A2457" t="s">
        <v>5</v>
      </c>
      <c r="B2457" s="1" t="s">
        <v>6</v>
      </c>
      <c r="C2457" s="2">
        <v>40805</v>
      </c>
      <c r="D2457">
        <v>6.69</v>
      </c>
      <c r="E2457" s="3" t="s">
        <v>7</v>
      </c>
    </row>
    <row r="2458" spans="1:5" x14ac:dyDescent="0.35">
      <c r="A2458" t="s">
        <v>5</v>
      </c>
      <c r="B2458" s="1" t="s">
        <v>6</v>
      </c>
      <c r="C2458" s="2">
        <v>40806</v>
      </c>
      <c r="D2458">
        <v>6.25</v>
      </c>
      <c r="E2458" s="3" t="s">
        <v>7</v>
      </c>
    </row>
    <row r="2459" spans="1:5" x14ac:dyDescent="0.35">
      <c r="A2459" t="s">
        <v>5</v>
      </c>
      <c r="B2459" s="1" t="s">
        <v>6</v>
      </c>
      <c r="C2459" s="2">
        <v>40807</v>
      </c>
      <c r="D2459">
        <v>6.19</v>
      </c>
      <c r="E2459" s="3" t="s">
        <v>7</v>
      </c>
    </row>
    <row r="2460" spans="1:5" x14ac:dyDescent="0.35">
      <c r="A2460" t="s">
        <v>5</v>
      </c>
      <c r="B2460" s="1" t="s">
        <v>6</v>
      </c>
      <c r="C2460" s="2">
        <v>40808</v>
      </c>
      <c r="D2460">
        <v>7.33</v>
      </c>
      <c r="E2460" s="3" t="s">
        <v>7</v>
      </c>
    </row>
    <row r="2461" spans="1:5" x14ac:dyDescent="0.35">
      <c r="A2461" t="s">
        <v>5</v>
      </c>
      <c r="B2461" s="1" t="s">
        <v>6</v>
      </c>
      <c r="C2461" s="2">
        <v>40809</v>
      </c>
      <c r="D2461">
        <v>9.84</v>
      </c>
      <c r="E2461" s="3" t="s">
        <v>7</v>
      </c>
    </row>
    <row r="2462" spans="1:5" x14ac:dyDescent="0.35">
      <c r="A2462" t="s">
        <v>5</v>
      </c>
      <c r="B2462" s="1" t="s">
        <v>6</v>
      </c>
      <c r="C2462" s="2">
        <v>40810</v>
      </c>
      <c r="D2462">
        <v>17.100000000000001</v>
      </c>
      <c r="E2462" s="3" t="s">
        <v>7</v>
      </c>
    </row>
    <row r="2463" spans="1:5" x14ac:dyDescent="0.35">
      <c r="A2463" t="s">
        <v>5</v>
      </c>
      <c r="B2463" s="1" t="s">
        <v>6</v>
      </c>
      <c r="C2463" s="2">
        <v>40811</v>
      </c>
      <c r="D2463">
        <v>18.600000000000001</v>
      </c>
      <c r="E2463" s="3" t="s">
        <v>7</v>
      </c>
    </row>
    <row r="2464" spans="1:5" x14ac:dyDescent="0.35">
      <c r="A2464" t="s">
        <v>5</v>
      </c>
      <c r="B2464" s="1" t="s">
        <v>6</v>
      </c>
      <c r="C2464" s="2">
        <v>40812</v>
      </c>
      <c r="D2464">
        <v>15.2</v>
      </c>
      <c r="E2464" s="3" t="s">
        <v>7</v>
      </c>
    </row>
    <row r="2465" spans="1:5" x14ac:dyDescent="0.35">
      <c r="A2465" t="s">
        <v>5</v>
      </c>
      <c r="B2465" s="1" t="s">
        <v>6</v>
      </c>
      <c r="C2465" s="2">
        <v>40813</v>
      </c>
      <c r="D2465">
        <v>12.6</v>
      </c>
      <c r="E2465" s="3" t="s">
        <v>7</v>
      </c>
    </row>
    <row r="2466" spans="1:5" x14ac:dyDescent="0.35">
      <c r="A2466" t="s">
        <v>5</v>
      </c>
      <c r="B2466" s="1" t="s">
        <v>6</v>
      </c>
      <c r="C2466" s="2">
        <v>40814</v>
      </c>
      <c r="D2466">
        <v>10.7</v>
      </c>
      <c r="E2466" s="3" t="s">
        <v>7</v>
      </c>
    </row>
    <row r="2467" spans="1:5" x14ac:dyDescent="0.35">
      <c r="A2467" t="s">
        <v>5</v>
      </c>
      <c r="B2467" s="1" t="s">
        <v>6</v>
      </c>
      <c r="C2467" s="2">
        <v>40815</v>
      </c>
      <c r="D2467">
        <v>9.61</v>
      </c>
      <c r="E2467" s="3" t="s">
        <v>7</v>
      </c>
    </row>
    <row r="2468" spans="1:5" x14ac:dyDescent="0.35">
      <c r="A2468" t="s">
        <v>5</v>
      </c>
      <c r="B2468" s="1" t="s">
        <v>6</v>
      </c>
      <c r="C2468" s="2">
        <v>40816</v>
      </c>
      <c r="D2468">
        <v>9.48</v>
      </c>
      <c r="E2468" s="3" t="s">
        <v>7</v>
      </c>
    </row>
    <row r="2469" spans="1:5" x14ac:dyDescent="0.35">
      <c r="A2469" t="s">
        <v>5</v>
      </c>
      <c r="B2469" s="1" t="s">
        <v>6</v>
      </c>
      <c r="C2469" s="2">
        <v>40817</v>
      </c>
      <c r="D2469">
        <v>10.3</v>
      </c>
      <c r="E2469" s="3" t="s">
        <v>7</v>
      </c>
    </row>
    <row r="2470" spans="1:5" x14ac:dyDescent="0.35">
      <c r="A2470" t="s">
        <v>5</v>
      </c>
      <c r="B2470" s="1" t="s">
        <v>6</v>
      </c>
      <c r="C2470" s="2">
        <v>40818</v>
      </c>
      <c r="D2470">
        <v>14</v>
      </c>
      <c r="E2470" s="3" t="s">
        <v>7</v>
      </c>
    </row>
    <row r="2471" spans="1:5" x14ac:dyDescent="0.35">
      <c r="A2471" t="s">
        <v>5</v>
      </c>
      <c r="B2471" s="1" t="s">
        <v>6</v>
      </c>
      <c r="C2471" s="2">
        <v>40819</v>
      </c>
      <c r="D2471">
        <v>21.4</v>
      </c>
      <c r="E2471" s="3" t="s">
        <v>7</v>
      </c>
    </row>
    <row r="2472" spans="1:5" x14ac:dyDescent="0.35">
      <c r="A2472" t="s">
        <v>5</v>
      </c>
      <c r="B2472" s="1" t="s">
        <v>6</v>
      </c>
      <c r="C2472" s="2">
        <v>40820</v>
      </c>
      <c r="D2472">
        <v>30</v>
      </c>
      <c r="E2472" s="3" t="s">
        <v>7</v>
      </c>
    </row>
    <row r="2473" spans="1:5" x14ac:dyDescent="0.35">
      <c r="A2473" t="s">
        <v>5</v>
      </c>
      <c r="B2473" s="1" t="s">
        <v>6</v>
      </c>
      <c r="C2473" s="2">
        <v>40821</v>
      </c>
      <c r="D2473">
        <v>56.1</v>
      </c>
      <c r="E2473" s="3" t="s">
        <v>7</v>
      </c>
    </row>
    <row r="2474" spans="1:5" x14ac:dyDescent="0.35">
      <c r="A2474" t="s">
        <v>5</v>
      </c>
      <c r="B2474" s="1" t="s">
        <v>6</v>
      </c>
      <c r="C2474" s="2">
        <v>40822</v>
      </c>
      <c r="D2474">
        <v>48.7</v>
      </c>
      <c r="E2474" s="3" t="s">
        <v>7</v>
      </c>
    </row>
    <row r="2475" spans="1:5" x14ac:dyDescent="0.35">
      <c r="A2475" t="s">
        <v>5</v>
      </c>
      <c r="B2475" s="1" t="s">
        <v>6</v>
      </c>
      <c r="C2475" s="2">
        <v>40823</v>
      </c>
      <c r="D2475">
        <v>35.1</v>
      </c>
      <c r="E2475" s="3" t="s">
        <v>7</v>
      </c>
    </row>
    <row r="2476" spans="1:5" x14ac:dyDescent="0.35">
      <c r="A2476" t="s">
        <v>5</v>
      </c>
      <c r="B2476" s="1" t="s">
        <v>6</v>
      </c>
      <c r="C2476" s="2">
        <v>40824</v>
      </c>
      <c r="D2476">
        <v>27</v>
      </c>
      <c r="E2476" s="3" t="s">
        <v>7</v>
      </c>
    </row>
    <row r="2477" spans="1:5" x14ac:dyDescent="0.35">
      <c r="A2477" t="s">
        <v>5</v>
      </c>
      <c r="B2477" s="1" t="s">
        <v>6</v>
      </c>
      <c r="C2477" s="2">
        <v>40825</v>
      </c>
      <c r="D2477">
        <v>21.8</v>
      </c>
      <c r="E2477" s="3" t="s">
        <v>7</v>
      </c>
    </row>
    <row r="2478" spans="1:5" x14ac:dyDescent="0.35">
      <c r="A2478" t="s">
        <v>5</v>
      </c>
      <c r="B2478" s="1" t="s">
        <v>6</v>
      </c>
      <c r="C2478" s="2">
        <v>40826</v>
      </c>
      <c r="D2478">
        <v>18.600000000000001</v>
      </c>
      <c r="E2478" s="3" t="s">
        <v>7</v>
      </c>
    </row>
    <row r="2479" spans="1:5" x14ac:dyDescent="0.35">
      <c r="A2479" t="s">
        <v>5</v>
      </c>
      <c r="B2479" s="1" t="s">
        <v>6</v>
      </c>
      <c r="C2479" s="2">
        <v>40827</v>
      </c>
      <c r="D2479">
        <v>20.6</v>
      </c>
      <c r="E2479" s="3" t="s">
        <v>7</v>
      </c>
    </row>
    <row r="2480" spans="1:5" x14ac:dyDescent="0.35">
      <c r="A2480" t="s">
        <v>5</v>
      </c>
      <c r="B2480" s="1" t="s">
        <v>6</v>
      </c>
      <c r="C2480" s="2">
        <v>40828</v>
      </c>
      <c r="D2480">
        <v>10.4</v>
      </c>
      <c r="E2480" s="3" t="s">
        <v>7</v>
      </c>
    </row>
    <row r="2481" spans="1:5" x14ac:dyDescent="0.35">
      <c r="A2481" t="s">
        <v>5</v>
      </c>
      <c r="B2481" s="1" t="s">
        <v>6</v>
      </c>
      <c r="C2481" s="2">
        <v>40829</v>
      </c>
      <c r="D2481">
        <v>10</v>
      </c>
      <c r="E2481" s="3" t="s">
        <v>7</v>
      </c>
    </row>
    <row r="2482" spans="1:5" x14ac:dyDescent="0.35">
      <c r="A2482" t="s">
        <v>5</v>
      </c>
      <c r="B2482" s="1" t="s">
        <v>6</v>
      </c>
      <c r="C2482" s="2">
        <v>40830</v>
      </c>
      <c r="D2482">
        <v>14.1</v>
      </c>
      <c r="E2482" s="3" t="s">
        <v>7</v>
      </c>
    </row>
    <row r="2483" spans="1:5" x14ac:dyDescent="0.35">
      <c r="A2483" t="s">
        <v>5</v>
      </c>
      <c r="B2483" s="1" t="s">
        <v>6</v>
      </c>
      <c r="C2483" s="2">
        <v>40831</v>
      </c>
      <c r="D2483">
        <v>61.1</v>
      </c>
      <c r="E2483" s="3" t="s">
        <v>7</v>
      </c>
    </row>
    <row r="2484" spans="1:5" x14ac:dyDescent="0.35">
      <c r="A2484" t="s">
        <v>5</v>
      </c>
      <c r="B2484" s="1" t="s">
        <v>6</v>
      </c>
      <c r="C2484" s="2">
        <v>40832</v>
      </c>
      <c r="D2484">
        <v>71.8</v>
      </c>
      <c r="E2484" s="3" t="s">
        <v>7</v>
      </c>
    </row>
    <row r="2485" spans="1:5" x14ac:dyDescent="0.35">
      <c r="A2485" t="s">
        <v>5</v>
      </c>
      <c r="B2485" s="1" t="s">
        <v>6</v>
      </c>
      <c r="C2485" s="2">
        <v>40833</v>
      </c>
      <c r="D2485">
        <v>57.9</v>
      </c>
      <c r="E2485" s="3" t="s">
        <v>7</v>
      </c>
    </row>
    <row r="2486" spans="1:5" x14ac:dyDescent="0.35">
      <c r="A2486" t="s">
        <v>5</v>
      </c>
      <c r="B2486" s="1" t="s">
        <v>6</v>
      </c>
      <c r="C2486" s="2">
        <v>40834</v>
      </c>
      <c r="D2486">
        <v>43.3</v>
      </c>
      <c r="E2486" s="3" t="s">
        <v>7</v>
      </c>
    </row>
    <row r="2487" spans="1:5" x14ac:dyDescent="0.35">
      <c r="A2487" t="s">
        <v>5</v>
      </c>
      <c r="B2487" s="1" t="s">
        <v>6</v>
      </c>
      <c r="C2487" s="2">
        <v>40835</v>
      </c>
      <c r="D2487">
        <v>33.700000000000003</v>
      </c>
      <c r="E2487" s="3" t="s">
        <v>7</v>
      </c>
    </row>
    <row r="2488" spans="1:5" x14ac:dyDescent="0.35">
      <c r="A2488" t="s">
        <v>5</v>
      </c>
      <c r="B2488" s="1" t="s">
        <v>6</v>
      </c>
      <c r="C2488" s="2">
        <v>40836</v>
      </c>
      <c r="D2488">
        <v>62</v>
      </c>
      <c r="E2488" s="3" t="s">
        <v>7</v>
      </c>
    </row>
    <row r="2489" spans="1:5" x14ac:dyDescent="0.35">
      <c r="A2489" t="s">
        <v>5</v>
      </c>
      <c r="B2489" s="1" t="s">
        <v>6</v>
      </c>
      <c r="C2489" s="2">
        <v>40837</v>
      </c>
      <c r="D2489">
        <v>83</v>
      </c>
      <c r="E2489" s="3" t="s">
        <v>7</v>
      </c>
    </row>
    <row r="2490" spans="1:5" x14ac:dyDescent="0.35">
      <c r="A2490" t="s">
        <v>5</v>
      </c>
      <c r="B2490" s="1" t="s">
        <v>6</v>
      </c>
      <c r="C2490" s="2">
        <v>40838</v>
      </c>
      <c r="D2490">
        <v>69.8</v>
      </c>
      <c r="E2490" s="3" t="s">
        <v>7</v>
      </c>
    </row>
    <row r="2491" spans="1:5" x14ac:dyDescent="0.35">
      <c r="A2491" t="s">
        <v>5</v>
      </c>
      <c r="B2491" s="1" t="s">
        <v>6</v>
      </c>
      <c r="C2491" s="2">
        <v>40839</v>
      </c>
      <c r="D2491">
        <v>51.8</v>
      </c>
      <c r="E2491" s="3" t="s">
        <v>7</v>
      </c>
    </row>
    <row r="2492" spans="1:5" x14ac:dyDescent="0.35">
      <c r="A2492" t="s">
        <v>5</v>
      </c>
      <c r="B2492" s="1" t="s">
        <v>6</v>
      </c>
      <c r="C2492" s="2">
        <v>40840</v>
      </c>
      <c r="D2492">
        <v>39.799999999999997</v>
      </c>
      <c r="E2492" s="3" t="s">
        <v>7</v>
      </c>
    </row>
    <row r="2493" spans="1:5" x14ac:dyDescent="0.35">
      <c r="A2493" t="s">
        <v>5</v>
      </c>
      <c r="B2493" s="1" t="s">
        <v>6</v>
      </c>
      <c r="C2493" s="2">
        <v>40841</v>
      </c>
      <c r="D2493">
        <v>35.5</v>
      </c>
      <c r="E2493" s="3" t="s">
        <v>7</v>
      </c>
    </row>
    <row r="2494" spans="1:5" x14ac:dyDescent="0.35">
      <c r="A2494" t="s">
        <v>5</v>
      </c>
      <c r="B2494" s="1" t="s">
        <v>6</v>
      </c>
      <c r="C2494" s="2">
        <v>40842</v>
      </c>
      <c r="D2494">
        <v>32.700000000000003</v>
      </c>
      <c r="E2494" s="3" t="s">
        <v>7</v>
      </c>
    </row>
    <row r="2495" spans="1:5" x14ac:dyDescent="0.35">
      <c r="A2495" t="s">
        <v>5</v>
      </c>
      <c r="B2495" s="1" t="s">
        <v>6</v>
      </c>
      <c r="C2495" s="2">
        <v>40843</v>
      </c>
      <c r="D2495">
        <v>28.3</v>
      </c>
      <c r="E2495" s="3" t="s">
        <v>7</v>
      </c>
    </row>
    <row r="2496" spans="1:5" x14ac:dyDescent="0.35">
      <c r="A2496" t="s">
        <v>5</v>
      </c>
      <c r="B2496" s="1" t="s">
        <v>6</v>
      </c>
      <c r="C2496" s="2">
        <v>40844</v>
      </c>
      <c r="D2496">
        <v>25.8</v>
      </c>
      <c r="E2496" s="3" t="s">
        <v>7</v>
      </c>
    </row>
    <row r="2497" spans="1:5" x14ac:dyDescent="0.35">
      <c r="A2497" t="s">
        <v>5</v>
      </c>
      <c r="B2497" s="1" t="s">
        <v>6</v>
      </c>
      <c r="C2497" s="2">
        <v>40845</v>
      </c>
      <c r="D2497">
        <v>22.7</v>
      </c>
      <c r="E2497" s="3" t="s">
        <v>8</v>
      </c>
    </row>
    <row r="2498" spans="1:5" x14ac:dyDescent="0.35">
      <c r="A2498" t="s">
        <v>5</v>
      </c>
      <c r="B2498" s="1" t="s">
        <v>6</v>
      </c>
      <c r="C2498" s="2">
        <v>40846</v>
      </c>
      <c r="D2498">
        <v>37.4</v>
      </c>
      <c r="E2498" s="3" t="s">
        <v>8</v>
      </c>
    </row>
    <row r="2499" spans="1:5" x14ac:dyDescent="0.35">
      <c r="A2499" t="s">
        <v>5</v>
      </c>
      <c r="B2499" s="1" t="s">
        <v>6</v>
      </c>
      <c r="C2499" s="2">
        <v>40847</v>
      </c>
      <c r="D2499">
        <v>49.1</v>
      </c>
      <c r="E2499" s="3" t="s">
        <v>7</v>
      </c>
    </row>
    <row r="2501" spans="1:5" x14ac:dyDescent="0.35">
      <c r="A2501" t="s">
        <v>5</v>
      </c>
      <c r="B2501" s="1" t="s">
        <v>6</v>
      </c>
      <c r="C2501" s="2">
        <v>41030</v>
      </c>
      <c r="D2501">
        <v>110</v>
      </c>
      <c r="E2501" s="3" t="s">
        <v>7</v>
      </c>
    </row>
    <row r="2502" spans="1:5" x14ac:dyDescent="0.35">
      <c r="A2502" t="s">
        <v>5</v>
      </c>
      <c r="B2502" s="1" t="s">
        <v>6</v>
      </c>
      <c r="C2502" s="2">
        <v>41031</v>
      </c>
      <c r="D2502">
        <v>98.6</v>
      </c>
      <c r="E2502" s="3" t="s">
        <v>7</v>
      </c>
    </row>
    <row r="2503" spans="1:5" x14ac:dyDescent="0.35">
      <c r="A2503" t="s">
        <v>5</v>
      </c>
      <c r="B2503" s="1" t="s">
        <v>6</v>
      </c>
      <c r="C2503" s="2">
        <v>41032</v>
      </c>
      <c r="D2503">
        <v>88.4</v>
      </c>
      <c r="E2503" s="3" t="s">
        <v>7</v>
      </c>
    </row>
    <row r="2504" spans="1:5" x14ac:dyDescent="0.35">
      <c r="A2504" t="s">
        <v>5</v>
      </c>
      <c r="B2504" s="1" t="s">
        <v>6</v>
      </c>
      <c r="C2504" s="2">
        <v>41033</v>
      </c>
      <c r="D2504">
        <v>80</v>
      </c>
      <c r="E2504" s="3" t="s">
        <v>7</v>
      </c>
    </row>
    <row r="2505" spans="1:5" x14ac:dyDescent="0.35">
      <c r="A2505" t="s">
        <v>5</v>
      </c>
      <c r="B2505" s="1" t="s">
        <v>6</v>
      </c>
      <c r="C2505" s="2">
        <v>41034</v>
      </c>
      <c r="D2505">
        <v>75.3</v>
      </c>
      <c r="E2505" s="3" t="s">
        <v>7</v>
      </c>
    </row>
    <row r="2506" spans="1:5" x14ac:dyDescent="0.35">
      <c r="A2506" t="s">
        <v>5</v>
      </c>
      <c r="B2506" s="1" t="s">
        <v>6</v>
      </c>
      <c r="C2506" s="2">
        <v>41035</v>
      </c>
      <c r="D2506">
        <v>69.099999999999994</v>
      </c>
      <c r="E2506" s="3" t="s">
        <v>7</v>
      </c>
    </row>
    <row r="2507" spans="1:5" x14ac:dyDescent="0.35">
      <c r="A2507" t="s">
        <v>5</v>
      </c>
      <c r="B2507" s="1" t="s">
        <v>6</v>
      </c>
      <c r="C2507" s="2">
        <v>41036</v>
      </c>
      <c r="D2507">
        <v>61.7</v>
      </c>
      <c r="E2507" s="3" t="s">
        <v>7</v>
      </c>
    </row>
    <row r="2508" spans="1:5" x14ac:dyDescent="0.35">
      <c r="A2508" t="s">
        <v>5</v>
      </c>
      <c r="B2508" s="1" t="s">
        <v>6</v>
      </c>
      <c r="C2508" s="2">
        <v>41037</v>
      </c>
      <c r="D2508">
        <v>56.5</v>
      </c>
      <c r="E2508" s="3" t="s">
        <v>7</v>
      </c>
    </row>
    <row r="2509" spans="1:5" x14ac:dyDescent="0.35">
      <c r="A2509" t="s">
        <v>5</v>
      </c>
      <c r="B2509" s="1" t="s">
        <v>6</v>
      </c>
      <c r="C2509" s="2">
        <v>41038</v>
      </c>
      <c r="D2509">
        <v>66</v>
      </c>
      <c r="E2509" s="3" t="s">
        <v>7</v>
      </c>
    </row>
    <row r="2510" spans="1:5" x14ac:dyDescent="0.35">
      <c r="A2510" t="s">
        <v>5</v>
      </c>
      <c r="B2510" s="1" t="s">
        <v>6</v>
      </c>
      <c r="C2510" s="2">
        <v>41039</v>
      </c>
      <c r="D2510">
        <v>169</v>
      </c>
      <c r="E2510" s="3" t="s">
        <v>7</v>
      </c>
    </row>
    <row r="2511" spans="1:5" x14ac:dyDescent="0.35">
      <c r="A2511" t="s">
        <v>5</v>
      </c>
      <c r="B2511" s="1" t="s">
        <v>6</v>
      </c>
      <c r="C2511" s="2">
        <v>41040</v>
      </c>
      <c r="D2511">
        <v>336</v>
      </c>
      <c r="E2511" s="3" t="s">
        <v>7</v>
      </c>
    </row>
    <row r="2512" spans="1:5" x14ac:dyDescent="0.35">
      <c r="A2512" t="s">
        <v>5</v>
      </c>
      <c r="B2512" s="1" t="s">
        <v>6</v>
      </c>
      <c r="C2512" s="2">
        <v>41041</v>
      </c>
      <c r="D2512">
        <v>242</v>
      </c>
      <c r="E2512" s="3" t="s">
        <v>7</v>
      </c>
    </row>
    <row r="2513" spans="1:5" x14ac:dyDescent="0.35">
      <c r="A2513" t="s">
        <v>5</v>
      </c>
      <c r="B2513" s="1" t="s">
        <v>6</v>
      </c>
      <c r="C2513" s="2">
        <v>41042</v>
      </c>
      <c r="D2513">
        <v>155</v>
      </c>
      <c r="E2513" s="3" t="s">
        <v>7</v>
      </c>
    </row>
    <row r="2514" spans="1:5" x14ac:dyDescent="0.35">
      <c r="A2514" t="s">
        <v>5</v>
      </c>
      <c r="B2514" s="1" t="s">
        <v>6</v>
      </c>
      <c r="C2514" s="2">
        <v>41043</v>
      </c>
      <c r="D2514">
        <v>115</v>
      </c>
      <c r="E2514" s="3" t="s">
        <v>7</v>
      </c>
    </row>
    <row r="2515" spans="1:5" x14ac:dyDescent="0.35">
      <c r="A2515" t="s">
        <v>5</v>
      </c>
      <c r="B2515" s="1" t="s">
        <v>6</v>
      </c>
      <c r="C2515" s="2">
        <v>41044</v>
      </c>
      <c r="D2515">
        <v>96</v>
      </c>
      <c r="E2515" s="3" t="s">
        <v>7</v>
      </c>
    </row>
    <row r="2516" spans="1:5" x14ac:dyDescent="0.35">
      <c r="A2516" t="s">
        <v>5</v>
      </c>
      <c r="B2516" s="1" t="s">
        <v>6</v>
      </c>
      <c r="C2516" s="2">
        <v>41045</v>
      </c>
      <c r="D2516">
        <v>115</v>
      </c>
      <c r="E2516" s="3" t="s">
        <v>7</v>
      </c>
    </row>
    <row r="2517" spans="1:5" x14ac:dyDescent="0.35">
      <c r="A2517" t="s">
        <v>5</v>
      </c>
      <c r="B2517" s="1" t="s">
        <v>6</v>
      </c>
      <c r="C2517" s="2">
        <v>41046</v>
      </c>
      <c r="D2517">
        <v>134</v>
      </c>
      <c r="E2517" s="3" t="s">
        <v>7</v>
      </c>
    </row>
    <row r="2518" spans="1:5" x14ac:dyDescent="0.35">
      <c r="A2518" t="s">
        <v>5</v>
      </c>
      <c r="B2518" s="1" t="s">
        <v>6</v>
      </c>
      <c r="C2518" s="2">
        <v>41047</v>
      </c>
      <c r="D2518">
        <v>132</v>
      </c>
      <c r="E2518" s="3" t="s">
        <v>7</v>
      </c>
    </row>
    <row r="2519" spans="1:5" x14ac:dyDescent="0.35">
      <c r="A2519" t="s">
        <v>5</v>
      </c>
      <c r="B2519" s="1" t="s">
        <v>6</v>
      </c>
      <c r="C2519" s="2">
        <v>41048</v>
      </c>
      <c r="D2519">
        <v>109</v>
      </c>
      <c r="E2519" s="3" t="s">
        <v>7</v>
      </c>
    </row>
    <row r="2520" spans="1:5" x14ac:dyDescent="0.35">
      <c r="A2520" t="s">
        <v>5</v>
      </c>
      <c r="B2520" s="1" t="s">
        <v>6</v>
      </c>
      <c r="C2520" s="2">
        <v>41049</v>
      </c>
      <c r="D2520">
        <v>86.8</v>
      </c>
      <c r="E2520" s="3" t="s">
        <v>7</v>
      </c>
    </row>
    <row r="2521" spans="1:5" x14ac:dyDescent="0.35">
      <c r="A2521" t="s">
        <v>5</v>
      </c>
      <c r="B2521" s="1" t="s">
        <v>6</v>
      </c>
      <c r="C2521" s="2">
        <v>41050</v>
      </c>
      <c r="D2521">
        <v>71.900000000000006</v>
      </c>
      <c r="E2521" s="3" t="s">
        <v>7</v>
      </c>
    </row>
    <row r="2522" spans="1:5" x14ac:dyDescent="0.35">
      <c r="A2522" t="s">
        <v>5</v>
      </c>
      <c r="B2522" s="1" t="s">
        <v>6</v>
      </c>
      <c r="C2522" s="2">
        <v>41051</v>
      </c>
      <c r="D2522">
        <v>62.1</v>
      </c>
      <c r="E2522" s="3" t="s">
        <v>7</v>
      </c>
    </row>
    <row r="2523" spans="1:5" x14ac:dyDescent="0.35">
      <c r="A2523" t="s">
        <v>5</v>
      </c>
      <c r="B2523" s="1" t="s">
        <v>6</v>
      </c>
      <c r="C2523" s="2">
        <v>41052</v>
      </c>
      <c r="D2523">
        <v>56.3</v>
      </c>
      <c r="E2523" s="3" t="s">
        <v>7</v>
      </c>
    </row>
    <row r="2524" spans="1:5" x14ac:dyDescent="0.35">
      <c r="A2524" t="s">
        <v>5</v>
      </c>
      <c r="B2524" s="1" t="s">
        <v>6</v>
      </c>
      <c r="C2524" s="2">
        <v>41053</v>
      </c>
      <c r="D2524">
        <v>49.8</v>
      </c>
      <c r="E2524" s="3" t="s">
        <v>7</v>
      </c>
    </row>
    <row r="2525" spans="1:5" x14ac:dyDescent="0.35">
      <c r="A2525" t="s">
        <v>5</v>
      </c>
      <c r="B2525" s="1" t="s">
        <v>6</v>
      </c>
      <c r="C2525" s="2">
        <v>41054</v>
      </c>
      <c r="D2525">
        <v>45.5</v>
      </c>
      <c r="E2525" s="3" t="s">
        <v>7</v>
      </c>
    </row>
    <row r="2526" spans="1:5" x14ac:dyDescent="0.35">
      <c r="A2526" t="s">
        <v>5</v>
      </c>
      <c r="B2526" s="1" t="s">
        <v>6</v>
      </c>
      <c r="C2526" s="2">
        <v>41055</v>
      </c>
      <c r="D2526">
        <v>43.2</v>
      </c>
      <c r="E2526" s="3" t="s">
        <v>7</v>
      </c>
    </row>
    <row r="2527" spans="1:5" x14ac:dyDescent="0.35">
      <c r="A2527" t="s">
        <v>5</v>
      </c>
      <c r="B2527" s="1" t="s">
        <v>6</v>
      </c>
      <c r="C2527" s="2">
        <v>41056</v>
      </c>
      <c r="D2527">
        <v>39.4</v>
      </c>
      <c r="E2527" s="3" t="s">
        <v>7</v>
      </c>
    </row>
    <row r="2528" spans="1:5" x14ac:dyDescent="0.35">
      <c r="A2528" t="s">
        <v>5</v>
      </c>
      <c r="B2528" s="1" t="s">
        <v>6</v>
      </c>
      <c r="C2528" s="2">
        <v>41057</v>
      </c>
      <c r="D2528">
        <v>36.700000000000003</v>
      </c>
      <c r="E2528" s="3" t="s">
        <v>7</v>
      </c>
    </row>
    <row r="2529" spans="1:5" x14ac:dyDescent="0.35">
      <c r="A2529" t="s">
        <v>5</v>
      </c>
      <c r="B2529" s="1" t="s">
        <v>6</v>
      </c>
      <c r="C2529" s="2">
        <v>41058</v>
      </c>
      <c r="D2529">
        <v>37.5</v>
      </c>
      <c r="E2529" s="3" t="s">
        <v>7</v>
      </c>
    </row>
    <row r="2530" spans="1:5" x14ac:dyDescent="0.35">
      <c r="A2530" t="s">
        <v>5</v>
      </c>
      <c r="B2530" s="1" t="s">
        <v>6</v>
      </c>
      <c r="C2530" s="2">
        <v>41059</v>
      </c>
      <c r="D2530">
        <v>47.1</v>
      </c>
      <c r="E2530" s="3" t="s">
        <v>7</v>
      </c>
    </row>
    <row r="2531" spans="1:5" x14ac:dyDescent="0.35">
      <c r="A2531" t="s">
        <v>5</v>
      </c>
      <c r="B2531" s="1" t="s">
        <v>6</v>
      </c>
      <c r="C2531" s="2">
        <v>41060</v>
      </c>
      <c r="D2531">
        <v>52.4</v>
      </c>
      <c r="E2531" s="3" t="s">
        <v>7</v>
      </c>
    </row>
    <row r="2532" spans="1:5" x14ac:dyDescent="0.35">
      <c r="A2532" t="s">
        <v>5</v>
      </c>
      <c r="B2532" s="1" t="s">
        <v>6</v>
      </c>
      <c r="C2532" s="2">
        <v>41061</v>
      </c>
      <c r="D2532">
        <v>65.8</v>
      </c>
      <c r="E2532" s="3" t="s">
        <v>7</v>
      </c>
    </row>
    <row r="2533" spans="1:5" x14ac:dyDescent="0.35">
      <c r="A2533" t="s">
        <v>5</v>
      </c>
      <c r="B2533" s="1" t="s">
        <v>6</v>
      </c>
      <c r="C2533" s="2">
        <v>41062</v>
      </c>
      <c r="D2533">
        <v>59.3</v>
      </c>
      <c r="E2533" s="3" t="s">
        <v>7</v>
      </c>
    </row>
    <row r="2534" spans="1:5" x14ac:dyDescent="0.35">
      <c r="A2534" t="s">
        <v>5</v>
      </c>
      <c r="B2534" s="1" t="s">
        <v>6</v>
      </c>
      <c r="C2534" s="2">
        <v>41063</v>
      </c>
      <c r="D2534">
        <v>51.5</v>
      </c>
      <c r="E2534" s="3" t="s">
        <v>7</v>
      </c>
    </row>
    <row r="2535" spans="1:5" x14ac:dyDescent="0.35">
      <c r="A2535" t="s">
        <v>5</v>
      </c>
      <c r="B2535" s="1" t="s">
        <v>6</v>
      </c>
      <c r="C2535" s="2">
        <v>41064</v>
      </c>
      <c r="D2535">
        <v>70</v>
      </c>
      <c r="E2535" s="3" t="s">
        <v>7</v>
      </c>
    </row>
    <row r="2536" spans="1:5" x14ac:dyDescent="0.35">
      <c r="A2536" t="s">
        <v>5</v>
      </c>
      <c r="B2536" s="1" t="s">
        <v>6</v>
      </c>
      <c r="C2536" s="2">
        <v>41065</v>
      </c>
      <c r="D2536">
        <v>71.3</v>
      </c>
      <c r="E2536" s="3" t="s">
        <v>7</v>
      </c>
    </row>
    <row r="2537" spans="1:5" x14ac:dyDescent="0.35">
      <c r="A2537" t="s">
        <v>5</v>
      </c>
      <c r="B2537" s="1" t="s">
        <v>6</v>
      </c>
      <c r="C2537" s="2">
        <v>41066</v>
      </c>
      <c r="D2537">
        <v>64.400000000000006</v>
      </c>
      <c r="E2537" s="3" t="s">
        <v>7</v>
      </c>
    </row>
    <row r="2538" spans="1:5" x14ac:dyDescent="0.35">
      <c r="A2538" t="s">
        <v>5</v>
      </c>
      <c r="B2538" s="1" t="s">
        <v>6</v>
      </c>
      <c r="C2538" s="2">
        <v>41067</v>
      </c>
      <c r="D2538">
        <v>53.7</v>
      </c>
      <c r="E2538" s="3" t="s">
        <v>7</v>
      </c>
    </row>
    <row r="2539" spans="1:5" x14ac:dyDescent="0.35">
      <c r="A2539" t="s">
        <v>5</v>
      </c>
      <c r="B2539" s="1" t="s">
        <v>6</v>
      </c>
      <c r="C2539" s="2">
        <v>41068</v>
      </c>
      <c r="D2539">
        <v>45.4</v>
      </c>
      <c r="E2539" s="3" t="s">
        <v>7</v>
      </c>
    </row>
    <row r="2540" spans="1:5" x14ac:dyDescent="0.35">
      <c r="A2540" t="s">
        <v>5</v>
      </c>
      <c r="B2540" s="1" t="s">
        <v>6</v>
      </c>
      <c r="C2540" s="2">
        <v>41069</v>
      </c>
      <c r="D2540">
        <v>39.9</v>
      </c>
      <c r="E2540" s="3" t="s">
        <v>7</v>
      </c>
    </row>
    <row r="2541" spans="1:5" x14ac:dyDescent="0.35">
      <c r="A2541" t="s">
        <v>5</v>
      </c>
      <c r="B2541" s="1" t="s">
        <v>6</v>
      </c>
      <c r="C2541" s="2">
        <v>41070</v>
      </c>
      <c r="D2541">
        <v>35.1</v>
      </c>
      <c r="E2541" s="3" t="s">
        <v>7</v>
      </c>
    </row>
    <row r="2542" spans="1:5" x14ac:dyDescent="0.35">
      <c r="A2542" t="s">
        <v>5</v>
      </c>
      <c r="B2542" s="1" t="s">
        <v>6</v>
      </c>
      <c r="C2542" s="2">
        <v>41071</v>
      </c>
      <c r="D2542">
        <v>31.3</v>
      </c>
      <c r="E2542" s="3" t="s">
        <v>7</v>
      </c>
    </row>
    <row r="2543" spans="1:5" x14ac:dyDescent="0.35">
      <c r="A2543" t="s">
        <v>5</v>
      </c>
      <c r="B2543" s="1" t="s">
        <v>6</v>
      </c>
      <c r="C2543" s="2">
        <v>41072</v>
      </c>
      <c r="D2543">
        <v>28.1</v>
      </c>
      <c r="E2543" s="3" t="s">
        <v>7</v>
      </c>
    </row>
    <row r="2544" spans="1:5" x14ac:dyDescent="0.35">
      <c r="A2544" t="s">
        <v>5</v>
      </c>
      <c r="B2544" s="1" t="s">
        <v>6</v>
      </c>
      <c r="C2544" s="2">
        <v>41073</v>
      </c>
      <c r="D2544">
        <v>26.6</v>
      </c>
      <c r="E2544" s="3" t="s">
        <v>7</v>
      </c>
    </row>
    <row r="2545" spans="1:5" x14ac:dyDescent="0.35">
      <c r="A2545" t="s">
        <v>5</v>
      </c>
      <c r="B2545" s="1" t="s">
        <v>6</v>
      </c>
      <c r="C2545" s="2">
        <v>41074</v>
      </c>
      <c r="D2545">
        <v>25.9</v>
      </c>
      <c r="E2545" s="3" t="s">
        <v>7</v>
      </c>
    </row>
    <row r="2546" spans="1:5" x14ac:dyDescent="0.35">
      <c r="A2546" t="s">
        <v>5</v>
      </c>
      <c r="B2546" s="1" t="s">
        <v>6</v>
      </c>
      <c r="C2546" s="2">
        <v>41075</v>
      </c>
      <c r="D2546">
        <v>22.3</v>
      </c>
      <c r="E2546" s="3" t="s">
        <v>7</v>
      </c>
    </row>
    <row r="2547" spans="1:5" x14ac:dyDescent="0.35">
      <c r="A2547" t="s">
        <v>5</v>
      </c>
      <c r="B2547" s="1" t="s">
        <v>6</v>
      </c>
      <c r="C2547" s="2">
        <v>41076</v>
      </c>
      <c r="D2547">
        <v>19.600000000000001</v>
      </c>
      <c r="E2547" s="3" t="s">
        <v>7</v>
      </c>
    </row>
    <row r="2548" spans="1:5" x14ac:dyDescent="0.35">
      <c r="A2548" t="s">
        <v>5</v>
      </c>
      <c r="B2548" s="1" t="s">
        <v>6</v>
      </c>
      <c r="C2548" s="2">
        <v>41077</v>
      </c>
      <c r="D2548">
        <v>17.2</v>
      </c>
      <c r="E2548" s="3" t="s">
        <v>7</v>
      </c>
    </row>
    <row r="2549" spans="1:5" x14ac:dyDescent="0.35">
      <c r="A2549" t="s">
        <v>5</v>
      </c>
      <c r="B2549" s="1" t="s">
        <v>6</v>
      </c>
      <c r="C2549" s="2">
        <v>41078</v>
      </c>
      <c r="D2549">
        <v>15.4</v>
      </c>
      <c r="E2549" s="3" t="s">
        <v>7</v>
      </c>
    </row>
    <row r="2550" spans="1:5" x14ac:dyDescent="0.35">
      <c r="A2550" t="s">
        <v>5</v>
      </c>
      <c r="B2550" s="1" t="s">
        <v>6</v>
      </c>
      <c r="C2550" s="2">
        <v>41079</v>
      </c>
      <c r="D2550">
        <v>14.9</v>
      </c>
      <c r="E2550" s="3" t="s">
        <v>7</v>
      </c>
    </row>
    <row r="2551" spans="1:5" x14ac:dyDescent="0.35">
      <c r="A2551" t="s">
        <v>5</v>
      </c>
      <c r="B2551" s="1" t="s">
        <v>6</v>
      </c>
      <c r="C2551" s="2">
        <v>41080</v>
      </c>
      <c r="D2551">
        <v>14.5</v>
      </c>
      <c r="E2551" s="3" t="s">
        <v>7</v>
      </c>
    </row>
    <row r="2552" spans="1:5" x14ac:dyDescent="0.35">
      <c r="A2552" t="s">
        <v>5</v>
      </c>
      <c r="B2552" s="1" t="s">
        <v>6</v>
      </c>
      <c r="C2552" s="2">
        <v>41081</v>
      </c>
      <c r="D2552">
        <v>13.7</v>
      </c>
      <c r="E2552" s="3" t="s">
        <v>7</v>
      </c>
    </row>
    <row r="2553" spans="1:5" x14ac:dyDescent="0.35">
      <c r="A2553" t="s">
        <v>5</v>
      </c>
      <c r="B2553" s="1" t="s">
        <v>6</v>
      </c>
      <c r="C2553" s="2">
        <v>41082</v>
      </c>
      <c r="D2553">
        <v>17.3</v>
      </c>
      <c r="E2553" s="3" t="s">
        <v>7</v>
      </c>
    </row>
    <row r="2554" spans="1:5" x14ac:dyDescent="0.35">
      <c r="A2554" t="s">
        <v>5</v>
      </c>
      <c r="B2554" s="1" t="s">
        <v>6</v>
      </c>
      <c r="C2554" s="2">
        <v>41083</v>
      </c>
      <c r="D2554">
        <v>15.4</v>
      </c>
      <c r="E2554" s="3" t="s">
        <v>7</v>
      </c>
    </row>
    <row r="2555" spans="1:5" x14ac:dyDescent="0.35">
      <c r="A2555" t="s">
        <v>5</v>
      </c>
      <c r="B2555" s="1" t="s">
        <v>6</v>
      </c>
      <c r="C2555" s="2">
        <v>41084</v>
      </c>
      <c r="D2555">
        <v>23.3</v>
      </c>
      <c r="E2555" s="3" t="s">
        <v>7</v>
      </c>
    </row>
    <row r="2556" spans="1:5" x14ac:dyDescent="0.35">
      <c r="A2556" t="s">
        <v>5</v>
      </c>
      <c r="B2556" s="1" t="s">
        <v>6</v>
      </c>
      <c r="C2556" s="2">
        <v>41085</v>
      </c>
      <c r="D2556">
        <v>22.9</v>
      </c>
      <c r="E2556" s="3" t="s">
        <v>7</v>
      </c>
    </row>
    <row r="2557" spans="1:5" x14ac:dyDescent="0.35">
      <c r="A2557" t="s">
        <v>5</v>
      </c>
      <c r="B2557" s="1" t="s">
        <v>6</v>
      </c>
      <c r="C2557" s="2">
        <v>41086</v>
      </c>
      <c r="D2557">
        <v>49.8</v>
      </c>
      <c r="E2557" s="3" t="s">
        <v>7</v>
      </c>
    </row>
    <row r="2558" spans="1:5" x14ac:dyDescent="0.35">
      <c r="A2558" t="s">
        <v>5</v>
      </c>
      <c r="B2558" s="1" t="s">
        <v>6</v>
      </c>
      <c r="C2558" s="2">
        <v>41087</v>
      </c>
      <c r="D2558">
        <v>72.7</v>
      </c>
      <c r="E2558" s="3" t="s">
        <v>7</v>
      </c>
    </row>
    <row r="2559" spans="1:5" x14ac:dyDescent="0.35">
      <c r="A2559" t="s">
        <v>5</v>
      </c>
      <c r="B2559" s="1" t="s">
        <v>6</v>
      </c>
      <c r="C2559" s="2">
        <v>41088</v>
      </c>
      <c r="D2559">
        <v>81</v>
      </c>
      <c r="E2559" s="3" t="s">
        <v>7</v>
      </c>
    </row>
    <row r="2560" spans="1:5" x14ac:dyDescent="0.35">
      <c r="A2560" t="s">
        <v>5</v>
      </c>
      <c r="B2560" s="1" t="s">
        <v>6</v>
      </c>
      <c r="C2560" s="2">
        <v>41089</v>
      </c>
      <c r="D2560">
        <v>66.7</v>
      </c>
      <c r="E2560" s="3" t="s">
        <v>7</v>
      </c>
    </row>
    <row r="2561" spans="1:5" x14ac:dyDescent="0.35">
      <c r="A2561" t="s">
        <v>5</v>
      </c>
      <c r="B2561" s="1" t="s">
        <v>6</v>
      </c>
      <c r="C2561" s="2">
        <v>41090</v>
      </c>
      <c r="D2561">
        <v>50.5</v>
      </c>
      <c r="E2561" s="3" t="s">
        <v>7</v>
      </c>
    </row>
    <row r="2562" spans="1:5" x14ac:dyDescent="0.35">
      <c r="A2562" t="s">
        <v>5</v>
      </c>
      <c r="B2562" s="1" t="s">
        <v>6</v>
      </c>
      <c r="C2562" s="2">
        <v>41091</v>
      </c>
      <c r="D2562">
        <v>38.700000000000003</v>
      </c>
      <c r="E2562" s="3" t="s">
        <v>7</v>
      </c>
    </row>
    <row r="2563" spans="1:5" x14ac:dyDescent="0.35">
      <c r="A2563" t="s">
        <v>5</v>
      </c>
      <c r="B2563" s="1" t="s">
        <v>6</v>
      </c>
      <c r="C2563" s="2">
        <v>41092</v>
      </c>
      <c r="D2563">
        <v>30.7</v>
      </c>
      <c r="E2563" s="3" t="s">
        <v>7</v>
      </c>
    </row>
    <row r="2564" spans="1:5" x14ac:dyDescent="0.35">
      <c r="A2564" t="s">
        <v>5</v>
      </c>
      <c r="B2564" s="1" t="s">
        <v>6</v>
      </c>
      <c r="C2564" s="2">
        <v>41093</v>
      </c>
      <c r="D2564">
        <v>24.9</v>
      </c>
      <c r="E2564" s="3" t="s">
        <v>7</v>
      </c>
    </row>
    <row r="2565" spans="1:5" x14ac:dyDescent="0.35">
      <c r="A2565" t="s">
        <v>5</v>
      </c>
      <c r="B2565" s="1" t="s">
        <v>6</v>
      </c>
      <c r="C2565" s="2">
        <v>41094</v>
      </c>
      <c r="D2565">
        <v>21.4</v>
      </c>
      <c r="E2565" s="3" t="s">
        <v>7</v>
      </c>
    </row>
    <row r="2566" spans="1:5" x14ac:dyDescent="0.35">
      <c r="A2566" t="s">
        <v>5</v>
      </c>
      <c r="B2566" s="1" t="s">
        <v>6</v>
      </c>
      <c r="C2566" s="2">
        <v>41095</v>
      </c>
      <c r="D2566">
        <v>25.9</v>
      </c>
      <c r="E2566" s="3" t="s">
        <v>7</v>
      </c>
    </row>
    <row r="2567" spans="1:5" x14ac:dyDescent="0.35">
      <c r="A2567" t="s">
        <v>5</v>
      </c>
      <c r="B2567" s="1" t="s">
        <v>6</v>
      </c>
      <c r="C2567" s="2">
        <v>41096</v>
      </c>
      <c r="D2567">
        <v>19.7</v>
      </c>
      <c r="E2567" s="3" t="s">
        <v>7</v>
      </c>
    </row>
    <row r="2568" spans="1:5" x14ac:dyDescent="0.35">
      <c r="A2568" t="s">
        <v>5</v>
      </c>
      <c r="B2568" s="1" t="s">
        <v>6</v>
      </c>
      <c r="C2568" s="2">
        <v>41097</v>
      </c>
      <c r="D2568">
        <v>16.8</v>
      </c>
      <c r="E2568" s="3" t="s">
        <v>7</v>
      </c>
    </row>
    <row r="2569" spans="1:5" x14ac:dyDescent="0.35">
      <c r="A2569" t="s">
        <v>5</v>
      </c>
      <c r="B2569" s="1" t="s">
        <v>6</v>
      </c>
      <c r="C2569" s="2">
        <v>41098</v>
      </c>
      <c r="D2569">
        <v>15.3</v>
      </c>
      <c r="E2569" s="3" t="s">
        <v>7</v>
      </c>
    </row>
    <row r="2570" spans="1:5" x14ac:dyDescent="0.35">
      <c r="A2570" t="s">
        <v>5</v>
      </c>
      <c r="B2570" s="1" t="s">
        <v>6</v>
      </c>
      <c r="C2570" s="2">
        <v>41099</v>
      </c>
      <c r="D2570">
        <v>13.7</v>
      </c>
      <c r="E2570" s="3" t="s">
        <v>7</v>
      </c>
    </row>
    <row r="2571" spans="1:5" x14ac:dyDescent="0.35">
      <c r="A2571" t="s">
        <v>5</v>
      </c>
      <c r="B2571" s="1" t="s">
        <v>6</v>
      </c>
      <c r="C2571" s="2">
        <v>41100</v>
      </c>
      <c r="D2571">
        <v>12.7</v>
      </c>
      <c r="E2571" s="3" t="s">
        <v>7</v>
      </c>
    </row>
    <row r="2572" spans="1:5" x14ac:dyDescent="0.35">
      <c r="A2572" t="s">
        <v>5</v>
      </c>
      <c r="B2572" s="1" t="s">
        <v>6</v>
      </c>
      <c r="C2572" s="2">
        <v>41101</v>
      </c>
      <c r="D2572">
        <v>12</v>
      </c>
      <c r="E2572" s="3" t="s">
        <v>7</v>
      </c>
    </row>
    <row r="2573" spans="1:5" x14ac:dyDescent="0.35">
      <c r="A2573" t="s">
        <v>5</v>
      </c>
      <c r="B2573" s="1" t="s">
        <v>6</v>
      </c>
      <c r="C2573" s="2">
        <v>41102</v>
      </c>
      <c r="D2573">
        <v>11.3</v>
      </c>
      <c r="E2573" s="3" t="s">
        <v>7</v>
      </c>
    </row>
    <row r="2574" spans="1:5" x14ac:dyDescent="0.35">
      <c r="A2574" t="s">
        <v>5</v>
      </c>
      <c r="B2574" s="1" t="s">
        <v>6</v>
      </c>
      <c r="C2574" s="2">
        <v>41103</v>
      </c>
      <c r="D2574">
        <v>10.5</v>
      </c>
      <c r="E2574" s="3" t="s">
        <v>7</v>
      </c>
    </row>
    <row r="2575" spans="1:5" x14ac:dyDescent="0.35">
      <c r="A2575" t="s">
        <v>5</v>
      </c>
      <c r="B2575" s="1" t="s">
        <v>6</v>
      </c>
      <c r="C2575" s="2">
        <v>41104</v>
      </c>
      <c r="D2575">
        <v>10.3</v>
      </c>
      <c r="E2575" s="3" t="s">
        <v>7</v>
      </c>
    </row>
    <row r="2576" spans="1:5" x14ac:dyDescent="0.35">
      <c r="A2576" t="s">
        <v>5</v>
      </c>
      <c r="B2576" s="1" t="s">
        <v>6</v>
      </c>
      <c r="C2576" s="2">
        <v>41105</v>
      </c>
      <c r="D2576">
        <v>9.9600000000000009</v>
      </c>
      <c r="E2576" s="3" t="s">
        <v>7</v>
      </c>
    </row>
    <row r="2577" spans="1:5" x14ac:dyDescent="0.35">
      <c r="A2577" t="s">
        <v>5</v>
      </c>
      <c r="B2577" s="1" t="s">
        <v>6</v>
      </c>
      <c r="C2577" s="2">
        <v>41106</v>
      </c>
      <c r="D2577">
        <v>9.56</v>
      </c>
      <c r="E2577" s="3" t="s">
        <v>7</v>
      </c>
    </row>
    <row r="2578" spans="1:5" x14ac:dyDescent="0.35">
      <c r="A2578" t="s">
        <v>5</v>
      </c>
      <c r="B2578" s="1" t="s">
        <v>6</v>
      </c>
      <c r="C2578" s="2">
        <v>41107</v>
      </c>
      <c r="D2578">
        <v>9.65</v>
      </c>
      <c r="E2578" s="3" t="s">
        <v>7</v>
      </c>
    </row>
    <row r="2579" spans="1:5" x14ac:dyDescent="0.35">
      <c r="A2579" t="s">
        <v>5</v>
      </c>
      <c r="B2579" s="1" t="s">
        <v>6</v>
      </c>
      <c r="C2579" s="2">
        <v>41108</v>
      </c>
      <c r="D2579">
        <v>9.94</v>
      </c>
      <c r="E2579" s="3" t="s">
        <v>7</v>
      </c>
    </row>
    <row r="2580" spans="1:5" x14ac:dyDescent="0.35">
      <c r="A2580" t="s">
        <v>5</v>
      </c>
      <c r="B2580" s="1" t="s">
        <v>6</v>
      </c>
      <c r="C2580" s="2">
        <v>41109</v>
      </c>
      <c r="D2580">
        <v>9.3000000000000007</v>
      </c>
      <c r="E2580" s="3" t="s">
        <v>7</v>
      </c>
    </row>
    <row r="2581" spans="1:5" x14ac:dyDescent="0.35">
      <c r="A2581" t="s">
        <v>5</v>
      </c>
      <c r="B2581" s="1" t="s">
        <v>6</v>
      </c>
      <c r="C2581" s="2">
        <v>41110</v>
      </c>
      <c r="D2581">
        <v>8.58</v>
      </c>
      <c r="E2581" s="3" t="s">
        <v>7</v>
      </c>
    </row>
    <row r="2582" spans="1:5" x14ac:dyDescent="0.35">
      <c r="A2582" t="s">
        <v>5</v>
      </c>
      <c r="B2582" s="1" t="s">
        <v>6</v>
      </c>
      <c r="C2582" s="2">
        <v>41111</v>
      </c>
      <c r="D2582">
        <v>8.23</v>
      </c>
      <c r="E2582" s="3" t="s">
        <v>7</v>
      </c>
    </row>
    <row r="2583" spans="1:5" x14ac:dyDescent="0.35">
      <c r="A2583" t="s">
        <v>5</v>
      </c>
      <c r="B2583" s="1" t="s">
        <v>6</v>
      </c>
      <c r="C2583" s="2">
        <v>41112</v>
      </c>
      <c r="D2583">
        <v>7.87</v>
      </c>
      <c r="E2583" s="3" t="s">
        <v>7</v>
      </c>
    </row>
    <row r="2584" spans="1:5" x14ac:dyDescent="0.35">
      <c r="A2584" t="s">
        <v>5</v>
      </c>
      <c r="B2584" s="1" t="s">
        <v>6</v>
      </c>
      <c r="C2584" s="2">
        <v>41113</v>
      </c>
      <c r="D2584">
        <v>7.75</v>
      </c>
      <c r="E2584" s="3" t="s">
        <v>7</v>
      </c>
    </row>
    <row r="2585" spans="1:5" x14ac:dyDescent="0.35">
      <c r="A2585" t="s">
        <v>5</v>
      </c>
      <c r="B2585" s="1" t="s">
        <v>6</v>
      </c>
      <c r="C2585" s="2">
        <v>41114</v>
      </c>
      <c r="D2585">
        <v>12.3</v>
      </c>
      <c r="E2585" s="3" t="s">
        <v>7</v>
      </c>
    </row>
    <row r="2586" spans="1:5" x14ac:dyDescent="0.35">
      <c r="A2586" t="s">
        <v>5</v>
      </c>
      <c r="B2586" s="1" t="s">
        <v>6</v>
      </c>
      <c r="C2586" s="2">
        <v>41115</v>
      </c>
      <c r="D2586">
        <v>11.7</v>
      </c>
      <c r="E2586" s="3" t="s">
        <v>7</v>
      </c>
    </row>
    <row r="2587" spans="1:5" x14ac:dyDescent="0.35">
      <c r="A2587" t="s">
        <v>5</v>
      </c>
      <c r="B2587" s="1" t="s">
        <v>6</v>
      </c>
      <c r="C2587" s="2">
        <v>41116</v>
      </c>
      <c r="D2587">
        <v>9.9700000000000006</v>
      </c>
      <c r="E2587" s="3" t="s">
        <v>7</v>
      </c>
    </row>
    <row r="2588" spans="1:5" x14ac:dyDescent="0.35">
      <c r="A2588" t="s">
        <v>5</v>
      </c>
      <c r="B2588" s="1" t="s">
        <v>6</v>
      </c>
      <c r="C2588" s="2">
        <v>41117</v>
      </c>
      <c r="D2588">
        <v>8.8800000000000008</v>
      </c>
      <c r="E2588" s="3" t="s">
        <v>7</v>
      </c>
    </row>
    <row r="2589" spans="1:5" x14ac:dyDescent="0.35">
      <c r="A2589" t="s">
        <v>5</v>
      </c>
      <c r="B2589" s="1" t="s">
        <v>6</v>
      </c>
      <c r="C2589" s="2">
        <v>41118</v>
      </c>
      <c r="D2589">
        <v>9.27</v>
      </c>
      <c r="E2589" s="3" t="s">
        <v>7</v>
      </c>
    </row>
    <row r="2590" spans="1:5" x14ac:dyDescent="0.35">
      <c r="A2590" t="s">
        <v>5</v>
      </c>
      <c r="B2590" s="1" t="s">
        <v>6</v>
      </c>
      <c r="C2590" s="2">
        <v>41119</v>
      </c>
      <c r="D2590">
        <v>12</v>
      </c>
      <c r="E2590" s="3" t="s">
        <v>7</v>
      </c>
    </row>
    <row r="2591" spans="1:5" x14ac:dyDescent="0.35">
      <c r="A2591" t="s">
        <v>5</v>
      </c>
      <c r="B2591" s="1" t="s">
        <v>6</v>
      </c>
      <c r="C2591" s="2">
        <v>41120</v>
      </c>
      <c r="D2591">
        <v>12</v>
      </c>
      <c r="E2591" s="3" t="s">
        <v>7</v>
      </c>
    </row>
    <row r="2592" spans="1:5" x14ac:dyDescent="0.35">
      <c r="A2592" t="s">
        <v>5</v>
      </c>
      <c r="B2592" s="1" t="s">
        <v>6</v>
      </c>
      <c r="C2592" s="2">
        <v>41121</v>
      </c>
      <c r="D2592">
        <v>9.4</v>
      </c>
      <c r="E2592" s="3" t="s">
        <v>7</v>
      </c>
    </row>
    <row r="2593" spans="1:5" x14ac:dyDescent="0.35">
      <c r="A2593" t="s">
        <v>5</v>
      </c>
      <c r="B2593" s="1" t="s">
        <v>6</v>
      </c>
      <c r="C2593" s="2">
        <v>41122</v>
      </c>
      <c r="D2593">
        <v>12</v>
      </c>
      <c r="E2593" s="3" t="s">
        <v>7</v>
      </c>
    </row>
    <row r="2594" spans="1:5" x14ac:dyDescent="0.35">
      <c r="A2594" t="s">
        <v>5</v>
      </c>
      <c r="B2594" s="1" t="s">
        <v>6</v>
      </c>
      <c r="C2594" s="2">
        <v>41123</v>
      </c>
      <c r="D2594">
        <v>19.3</v>
      </c>
      <c r="E2594" s="3" t="s">
        <v>7</v>
      </c>
    </row>
    <row r="2595" spans="1:5" x14ac:dyDescent="0.35">
      <c r="A2595" t="s">
        <v>5</v>
      </c>
      <c r="B2595" s="1" t="s">
        <v>6</v>
      </c>
      <c r="C2595" s="2">
        <v>41124</v>
      </c>
      <c r="D2595">
        <v>14.5</v>
      </c>
      <c r="E2595" s="3" t="s">
        <v>7</v>
      </c>
    </row>
    <row r="2596" spans="1:5" x14ac:dyDescent="0.35">
      <c r="A2596" t="s">
        <v>5</v>
      </c>
      <c r="B2596" s="1" t="s">
        <v>6</v>
      </c>
      <c r="C2596" s="2">
        <v>41125</v>
      </c>
      <c r="D2596">
        <v>11.6</v>
      </c>
      <c r="E2596" s="3" t="s">
        <v>7</v>
      </c>
    </row>
    <row r="2597" spans="1:5" x14ac:dyDescent="0.35">
      <c r="A2597" t="s">
        <v>5</v>
      </c>
      <c r="B2597" s="1" t="s">
        <v>6</v>
      </c>
      <c r="C2597" s="2">
        <v>41126</v>
      </c>
      <c r="D2597">
        <v>10.1</v>
      </c>
      <c r="E2597" s="3" t="s">
        <v>7</v>
      </c>
    </row>
    <row r="2598" spans="1:5" x14ac:dyDescent="0.35">
      <c r="A2598" t="s">
        <v>5</v>
      </c>
      <c r="B2598" s="1" t="s">
        <v>6</v>
      </c>
      <c r="C2598" s="2">
        <v>41127</v>
      </c>
      <c r="D2598">
        <v>9.27</v>
      </c>
      <c r="E2598" s="3" t="s">
        <v>7</v>
      </c>
    </row>
    <row r="2599" spans="1:5" x14ac:dyDescent="0.35">
      <c r="A2599" t="s">
        <v>5</v>
      </c>
      <c r="B2599" s="1" t="s">
        <v>6</v>
      </c>
      <c r="C2599" s="2">
        <v>41128</v>
      </c>
      <c r="D2599">
        <v>8.24</v>
      </c>
      <c r="E2599" s="3" t="s">
        <v>7</v>
      </c>
    </row>
    <row r="2600" spans="1:5" x14ac:dyDescent="0.35">
      <c r="A2600" t="s">
        <v>5</v>
      </c>
      <c r="B2600" s="1" t="s">
        <v>6</v>
      </c>
      <c r="C2600" s="2">
        <v>41129</v>
      </c>
      <c r="D2600">
        <v>6.76</v>
      </c>
      <c r="E2600" s="3" t="s">
        <v>7</v>
      </c>
    </row>
    <row r="2601" spans="1:5" x14ac:dyDescent="0.35">
      <c r="A2601" t="s">
        <v>5</v>
      </c>
      <c r="B2601" s="1" t="s">
        <v>6</v>
      </c>
      <c r="C2601" s="2">
        <v>41130</v>
      </c>
      <c r="D2601">
        <v>6.3</v>
      </c>
      <c r="E2601" s="3" t="s">
        <v>7</v>
      </c>
    </row>
    <row r="2602" spans="1:5" x14ac:dyDescent="0.35">
      <c r="A2602" t="s">
        <v>5</v>
      </c>
      <c r="B2602" s="1" t="s">
        <v>6</v>
      </c>
      <c r="C2602" s="2">
        <v>41131</v>
      </c>
      <c r="D2602">
        <v>5.74</v>
      </c>
      <c r="E2602" s="3" t="s">
        <v>7</v>
      </c>
    </row>
    <row r="2603" spans="1:5" x14ac:dyDescent="0.35">
      <c r="A2603" t="s">
        <v>5</v>
      </c>
      <c r="B2603" s="1" t="s">
        <v>6</v>
      </c>
      <c r="C2603" s="2">
        <v>41132</v>
      </c>
      <c r="D2603">
        <v>5.9</v>
      </c>
      <c r="E2603" s="3" t="s">
        <v>7</v>
      </c>
    </row>
    <row r="2604" spans="1:5" x14ac:dyDescent="0.35">
      <c r="A2604" t="s">
        <v>5</v>
      </c>
      <c r="B2604" s="1" t="s">
        <v>6</v>
      </c>
      <c r="C2604" s="2">
        <v>41133</v>
      </c>
      <c r="D2604">
        <v>5.75</v>
      </c>
      <c r="E2604" s="3" t="s">
        <v>7</v>
      </c>
    </row>
    <row r="2605" spans="1:5" x14ac:dyDescent="0.35">
      <c r="A2605" t="s">
        <v>5</v>
      </c>
      <c r="B2605" s="1" t="s">
        <v>6</v>
      </c>
      <c r="C2605" s="2">
        <v>41134</v>
      </c>
      <c r="D2605">
        <v>5.85</v>
      </c>
      <c r="E2605" s="3" t="s">
        <v>7</v>
      </c>
    </row>
    <row r="2606" spans="1:5" x14ac:dyDescent="0.35">
      <c r="A2606" t="s">
        <v>5</v>
      </c>
      <c r="B2606" s="1" t="s">
        <v>6</v>
      </c>
      <c r="C2606" s="2">
        <v>41135</v>
      </c>
      <c r="D2606">
        <v>5.57</v>
      </c>
      <c r="E2606" s="3" t="s">
        <v>7</v>
      </c>
    </row>
    <row r="2607" spans="1:5" x14ac:dyDescent="0.35">
      <c r="A2607" t="s">
        <v>5</v>
      </c>
      <c r="B2607" s="1" t="s">
        <v>6</v>
      </c>
      <c r="C2607" s="2">
        <v>41136</v>
      </c>
      <c r="D2607">
        <v>4.99</v>
      </c>
      <c r="E2607" s="3" t="s">
        <v>7</v>
      </c>
    </row>
    <row r="2608" spans="1:5" x14ac:dyDescent="0.35">
      <c r="A2608" t="s">
        <v>5</v>
      </c>
      <c r="B2608" s="1" t="s">
        <v>6</v>
      </c>
      <c r="C2608" s="2">
        <v>41137</v>
      </c>
      <c r="D2608">
        <v>10.9</v>
      </c>
      <c r="E2608" s="3" t="s">
        <v>7</v>
      </c>
    </row>
    <row r="2609" spans="1:5" x14ac:dyDescent="0.35">
      <c r="A2609" t="s">
        <v>5</v>
      </c>
      <c r="B2609" s="1" t="s">
        <v>6</v>
      </c>
      <c r="C2609" s="2">
        <v>41138</v>
      </c>
      <c r="D2609">
        <v>17.2</v>
      </c>
      <c r="E2609" s="3" t="s">
        <v>7</v>
      </c>
    </row>
    <row r="2610" spans="1:5" x14ac:dyDescent="0.35">
      <c r="A2610" t="s">
        <v>5</v>
      </c>
      <c r="B2610" s="1" t="s">
        <v>6</v>
      </c>
      <c r="C2610" s="2">
        <v>41139</v>
      </c>
      <c r="D2610">
        <v>14.5</v>
      </c>
      <c r="E2610" s="3" t="s">
        <v>7</v>
      </c>
    </row>
    <row r="2611" spans="1:5" x14ac:dyDescent="0.35">
      <c r="A2611" t="s">
        <v>5</v>
      </c>
      <c r="B2611" s="1" t="s">
        <v>6</v>
      </c>
      <c r="C2611" s="2">
        <v>41140</v>
      </c>
      <c r="D2611">
        <v>14.2</v>
      </c>
      <c r="E2611" s="3" t="s">
        <v>7</v>
      </c>
    </row>
    <row r="2612" spans="1:5" x14ac:dyDescent="0.35">
      <c r="A2612" t="s">
        <v>5</v>
      </c>
      <c r="B2612" s="1" t="s">
        <v>6</v>
      </c>
      <c r="C2612" s="2">
        <v>41141</v>
      </c>
      <c r="D2612">
        <v>12.9</v>
      </c>
      <c r="E2612" s="3" t="s">
        <v>7</v>
      </c>
    </row>
    <row r="2613" spans="1:5" x14ac:dyDescent="0.35">
      <c r="A2613" t="s">
        <v>5</v>
      </c>
      <c r="B2613" s="1" t="s">
        <v>6</v>
      </c>
      <c r="C2613" s="2">
        <v>41142</v>
      </c>
      <c r="D2613">
        <v>11</v>
      </c>
      <c r="E2613" s="3" t="s">
        <v>7</v>
      </c>
    </row>
    <row r="2614" spans="1:5" x14ac:dyDescent="0.35">
      <c r="A2614" t="s">
        <v>5</v>
      </c>
      <c r="B2614" s="1" t="s">
        <v>6</v>
      </c>
      <c r="C2614" s="2">
        <v>41143</v>
      </c>
      <c r="D2614">
        <v>9.1999999999999993</v>
      </c>
      <c r="E2614" s="3" t="s">
        <v>7</v>
      </c>
    </row>
    <row r="2615" spans="1:5" x14ac:dyDescent="0.35">
      <c r="A2615" t="s">
        <v>5</v>
      </c>
      <c r="B2615" s="1" t="s">
        <v>6</v>
      </c>
      <c r="C2615" s="2">
        <v>41144</v>
      </c>
      <c r="D2615">
        <v>7.72</v>
      </c>
      <c r="E2615" s="3" t="s">
        <v>7</v>
      </c>
    </row>
    <row r="2616" spans="1:5" x14ac:dyDescent="0.35">
      <c r="A2616" t="s">
        <v>5</v>
      </c>
      <c r="B2616" s="1" t="s">
        <v>6</v>
      </c>
      <c r="C2616" s="2">
        <v>41145</v>
      </c>
      <c r="D2616">
        <v>7.09</v>
      </c>
      <c r="E2616" s="3" t="s">
        <v>7</v>
      </c>
    </row>
    <row r="2617" spans="1:5" x14ac:dyDescent="0.35">
      <c r="A2617" t="s">
        <v>5</v>
      </c>
      <c r="B2617" s="1" t="s">
        <v>6</v>
      </c>
      <c r="C2617" s="2">
        <v>41146</v>
      </c>
      <c r="D2617">
        <v>6.26</v>
      </c>
      <c r="E2617" s="3" t="s">
        <v>7</v>
      </c>
    </row>
    <row r="2618" spans="1:5" x14ac:dyDescent="0.35">
      <c r="A2618" t="s">
        <v>5</v>
      </c>
      <c r="B2618" s="1" t="s">
        <v>6</v>
      </c>
      <c r="C2618" s="2">
        <v>41147</v>
      </c>
      <c r="D2618">
        <v>5.58</v>
      </c>
      <c r="E2618" s="3" t="s">
        <v>7</v>
      </c>
    </row>
    <row r="2619" spans="1:5" x14ac:dyDescent="0.35">
      <c r="A2619" t="s">
        <v>5</v>
      </c>
      <c r="B2619" s="1" t="s">
        <v>6</v>
      </c>
      <c r="C2619" s="2">
        <v>41148</v>
      </c>
      <c r="D2619">
        <v>5.09</v>
      </c>
      <c r="E2619" s="3" t="s">
        <v>7</v>
      </c>
    </row>
    <row r="2620" spans="1:5" x14ac:dyDescent="0.35">
      <c r="A2620" t="s">
        <v>5</v>
      </c>
      <c r="B2620" s="1" t="s">
        <v>6</v>
      </c>
      <c r="C2620" s="2">
        <v>41149</v>
      </c>
      <c r="D2620">
        <v>5.63</v>
      </c>
      <c r="E2620" s="3" t="s">
        <v>7</v>
      </c>
    </row>
    <row r="2621" spans="1:5" x14ac:dyDescent="0.35">
      <c r="A2621" t="s">
        <v>5</v>
      </c>
      <c r="B2621" s="1" t="s">
        <v>6</v>
      </c>
      <c r="C2621" s="2">
        <v>41150</v>
      </c>
      <c r="D2621">
        <v>5.85</v>
      </c>
      <c r="E2621" s="3" t="s">
        <v>7</v>
      </c>
    </row>
    <row r="2622" spans="1:5" x14ac:dyDescent="0.35">
      <c r="A2622" t="s">
        <v>5</v>
      </c>
      <c r="B2622" s="1" t="s">
        <v>6</v>
      </c>
      <c r="C2622" s="2">
        <v>41151</v>
      </c>
      <c r="D2622">
        <v>5.49</v>
      </c>
      <c r="E2622" s="3" t="s">
        <v>7</v>
      </c>
    </row>
    <row r="2623" spans="1:5" x14ac:dyDescent="0.35">
      <c r="A2623" t="s">
        <v>5</v>
      </c>
      <c r="B2623" s="1" t="s">
        <v>6</v>
      </c>
      <c r="C2623" s="2">
        <v>41152</v>
      </c>
      <c r="D2623">
        <v>5.59</v>
      </c>
      <c r="E2623" s="3" t="s">
        <v>7</v>
      </c>
    </row>
    <row r="2624" spans="1:5" x14ac:dyDescent="0.35">
      <c r="A2624" t="s">
        <v>5</v>
      </c>
      <c r="B2624" s="1" t="s">
        <v>6</v>
      </c>
      <c r="C2624" s="2">
        <v>41153</v>
      </c>
      <c r="D2624">
        <v>5.81</v>
      </c>
      <c r="E2624" s="3" t="s">
        <v>7</v>
      </c>
    </row>
    <row r="2625" spans="1:5" x14ac:dyDescent="0.35">
      <c r="A2625" t="s">
        <v>5</v>
      </c>
      <c r="B2625" s="1" t="s">
        <v>6</v>
      </c>
      <c r="C2625" s="2">
        <v>41154</v>
      </c>
      <c r="D2625">
        <v>5.41</v>
      </c>
      <c r="E2625" s="3" t="s">
        <v>7</v>
      </c>
    </row>
    <row r="2626" spans="1:5" x14ac:dyDescent="0.35">
      <c r="A2626" t="s">
        <v>5</v>
      </c>
      <c r="B2626" s="1" t="s">
        <v>6</v>
      </c>
      <c r="C2626" s="2">
        <v>41155</v>
      </c>
      <c r="D2626">
        <v>4.84</v>
      </c>
      <c r="E2626" s="3" t="s">
        <v>7</v>
      </c>
    </row>
    <row r="2627" spans="1:5" x14ac:dyDescent="0.35">
      <c r="A2627" t="s">
        <v>5</v>
      </c>
      <c r="B2627" s="1" t="s">
        <v>6</v>
      </c>
      <c r="C2627" s="2">
        <v>41156</v>
      </c>
      <c r="D2627">
        <v>4.7</v>
      </c>
      <c r="E2627" s="3" t="s">
        <v>7</v>
      </c>
    </row>
    <row r="2628" spans="1:5" x14ac:dyDescent="0.35">
      <c r="A2628" t="s">
        <v>5</v>
      </c>
      <c r="B2628" s="1" t="s">
        <v>6</v>
      </c>
      <c r="C2628" s="2">
        <v>41157</v>
      </c>
      <c r="D2628">
        <v>50.8</v>
      </c>
      <c r="E2628" s="3" t="s">
        <v>7</v>
      </c>
    </row>
    <row r="2629" spans="1:5" x14ac:dyDescent="0.35">
      <c r="A2629" t="s">
        <v>5</v>
      </c>
      <c r="B2629" s="1" t="s">
        <v>6</v>
      </c>
      <c r="C2629" s="2">
        <v>41158</v>
      </c>
      <c r="D2629">
        <v>59.8</v>
      </c>
      <c r="E2629" s="3" t="s">
        <v>7</v>
      </c>
    </row>
    <row r="2630" spans="1:5" x14ac:dyDescent="0.35">
      <c r="A2630" t="s">
        <v>5</v>
      </c>
      <c r="B2630" s="1" t="s">
        <v>6</v>
      </c>
      <c r="C2630" s="2">
        <v>41159</v>
      </c>
      <c r="D2630">
        <v>56</v>
      </c>
      <c r="E2630" s="3" t="s">
        <v>7</v>
      </c>
    </row>
    <row r="2631" spans="1:5" x14ac:dyDescent="0.35">
      <c r="A2631" t="s">
        <v>5</v>
      </c>
      <c r="B2631" s="1" t="s">
        <v>6</v>
      </c>
      <c r="C2631" s="2">
        <v>41160</v>
      </c>
      <c r="D2631">
        <v>41</v>
      </c>
      <c r="E2631" s="3" t="s">
        <v>7</v>
      </c>
    </row>
    <row r="2632" spans="1:5" x14ac:dyDescent="0.35">
      <c r="A2632" t="s">
        <v>5</v>
      </c>
      <c r="B2632" s="1" t="s">
        <v>6</v>
      </c>
      <c r="C2632" s="2">
        <v>41161</v>
      </c>
      <c r="D2632">
        <v>40.6</v>
      </c>
      <c r="E2632" s="3" t="s">
        <v>7</v>
      </c>
    </row>
    <row r="2633" spans="1:5" x14ac:dyDescent="0.35">
      <c r="A2633" t="s">
        <v>5</v>
      </c>
      <c r="B2633" s="1" t="s">
        <v>6</v>
      </c>
      <c r="C2633" s="2">
        <v>41162</v>
      </c>
      <c r="D2633">
        <v>29.6</v>
      </c>
      <c r="E2633" s="3" t="s">
        <v>7</v>
      </c>
    </row>
    <row r="2634" spans="1:5" x14ac:dyDescent="0.35">
      <c r="A2634" t="s">
        <v>5</v>
      </c>
      <c r="B2634" s="1" t="s">
        <v>6</v>
      </c>
      <c r="C2634" s="2">
        <v>41163</v>
      </c>
      <c r="D2634">
        <v>21.9</v>
      </c>
      <c r="E2634" s="3" t="s">
        <v>7</v>
      </c>
    </row>
    <row r="2635" spans="1:5" x14ac:dyDescent="0.35">
      <c r="A2635" t="s">
        <v>5</v>
      </c>
      <c r="B2635" s="1" t="s">
        <v>6</v>
      </c>
      <c r="C2635" s="2">
        <v>41164</v>
      </c>
      <c r="D2635">
        <v>16.2</v>
      </c>
      <c r="E2635" s="3" t="s">
        <v>7</v>
      </c>
    </row>
    <row r="2636" spans="1:5" x14ac:dyDescent="0.35">
      <c r="A2636" t="s">
        <v>5</v>
      </c>
      <c r="B2636" s="1" t="s">
        <v>6</v>
      </c>
      <c r="C2636" s="2">
        <v>41165</v>
      </c>
      <c r="D2636">
        <v>13</v>
      </c>
      <c r="E2636" s="3" t="s">
        <v>7</v>
      </c>
    </row>
    <row r="2637" spans="1:5" x14ac:dyDescent="0.35">
      <c r="A2637" t="s">
        <v>5</v>
      </c>
      <c r="B2637" s="1" t="s">
        <v>6</v>
      </c>
      <c r="C2637" s="2">
        <v>41166</v>
      </c>
      <c r="D2637">
        <v>10.8</v>
      </c>
      <c r="E2637" s="3" t="s">
        <v>7</v>
      </c>
    </row>
    <row r="2638" spans="1:5" x14ac:dyDescent="0.35">
      <c r="A2638" t="s">
        <v>5</v>
      </c>
      <c r="B2638" s="1" t="s">
        <v>6</v>
      </c>
      <c r="C2638" s="2">
        <v>41167</v>
      </c>
      <c r="D2638">
        <v>9.39</v>
      </c>
      <c r="E2638" s="3" t="s">
        <v>7</v>
      </c>
    </row>
    <row r="2639" spans="1:5" x14ac:dyDescent="0.35">
      <c r="A2639" t="s">
        <v>5</v>
      </c>
      <c r="B2639" s="1" t="s">
        <v>6</v>
      </c>
      <c r="C2639" s="2">
        <v>41168</v>
      </c>
      <c r="D2639">
        <v>8.0500000000000007</v>
      </c>
      <c r="E2639" s="3" t="s">
        <v>7</v>
      </c>
    </row>
    <row r="2640" spans="1:5" x14ac:dyDescent="0.35">
      <c r="A2640" t="s">
        <v>5</v>
      </c>
      <c r="B2640" s="1" t="s">
        <v>6</v>
      </c>
      <c r="C2640" s="2">
        <v>41169</v>
      </c>
      <c r="D2640">
        <v>6.81</v>
      </c>
      <c r="E2640" s="3" t="s">
        <v>7</v>
      </c>
    </row>
    <row r="2641" spans="1:5" x14ac:dyDescent="0.35">
      <c r="A2641" t="s">
        <v>5</v>
      </c>
      <c r="B2641" s="1" t="s">
        <v>6</v>
      </c>
      <c r="C2641" s="2">
        <v>41170</v>
      </c>
      <c r="D2641">
        <v>5.51</v>
      </c>
      <c r="E2641" s="3" t="s">
        <v>7</v>
      </c>
    </row>
    <row r="2642" spans="1:5" x14ac:dyDescent="0.35">
      <c r="A2642" t="s">
        <v>5</v>
      </c>
      <c r="B2642" s="1" t="s">
        <v>6</v>
      </c>
      <c r="C2642" s="2">
        <v>41171</v>
      </c>
      <c r="D2642">
        <v>8.56</v>
      </c>
      <c r="E2642" s="3" t="s">
        <v>7</v>
      </c>
    </row>
    <row r="2643" spans="1:5" x14ac:dyDescent="0.35">
      <c r="A2643" t="s">
        <v>5</v>
      </c>
      <c r="B2643" s="1" t="s">
        <v>6</v>
      </c>
      <c r="C2643" s="2">
        <v>41172</v>
      </c>
      <c r="D2643">
        <v>7.62</v>
      </c>
      <c r="E2643" s="3" t="s">
        <v>7</v>
      </c>
    </row>
    <row r="2644" spans="1:5" x14ac:dyDescent="0.35">
      <c r="A2644" t="s">
        <v>5</v>
      </c>
      <c r="B2644" s="1" t="s">
        <v>6</v>
      </c>
      <c r="C2644" s="2">
        <v>41173</v>
      </c>
      <c r="D2644">
        <v>5.99</v>
      </c>
      <c r="E2644" s="3" t="s">
        <v>7</v>
      </c>
    </row>
    <row r="2645" spans="1:5" x14ac:dyDescent="0.35">
      <c r="A2645" t="s">
        <v>5</v>
      </c>
      <c r="B2645" s="1" t="s">
        <v>6</v>
      </c>
      <c r="C2645" s="2">
        <v>41174</v>
      </c>
      <c r="D2645">
        <v>5.98</v>
      </c>
      <c r="E2645" s="3" t="s">
        <v>7</v>
      </c>
    </row>
    <row r="2646" spans="1:5" x14ac:dyDescent="0.35">
      <c r="A2646" t="s">
        <v>5</v>
      </c>
      <c r="B2646" s="1" t="s">
        <v>6</v>
      </c>
      <c r="C2646" s="2">
        <v>41175</v>
      </c>
      <c r="D2646">
        <v>6.15</v>
      </c>
      <c r="E2646" s="3" t="s">
        <v>7</v>
      </c>
    </row>
    <row r="2647" spans="1:5" x14ac:dyDescent="0.35">
      <c r="A2647" t="s">
        <v>5</v>
      </c>
      <c r="B2647" s="1" t="s">
        <v>6</v>
      </c>
      <c r="C2647" s="2">
        <v>41176</v>
      </c>
      <c r="D2647">
        <v>5.95</v>
      </c>
      <c r="E2647" s="3" t="s">
        <v>7</v>
      </c>
    </row>
    <row r="2648" spans="1:5" x14ac:dyDescent="0.35">
      <c r="A2648" t="s">
        <v>5</v>
      </c>
      <c r="B2648" s="1" t="s">
        <v>6</v>
      </c>
      <c r="C2648" s="2">
        <v>41177</v>
      </c>
      <c r="D2648">
        <v>5.6</v>
      </c>
      <c r="E2648" s="3" t="s">
        <v>7</v>
      </c>
    </row>
    <row r="2649" spans="1:5" x14ac:dyDescent="0.35">
      <c r="A2649" t="s">
        <v>5</v>
      </c>
      <c r="B2649" s="1" t="s">
        <v>6</v>
      </c>
      <c r="C2649" s="2">
        <v>41178</v>
      </c>
      <c r="D2649">
        <v>5.59</v>
      </c>
      <c r="E2649" s="3" t="s">
        <v>7</v>
      </c>
    </row>
    <row r="2650" spans="1:5" x14ac:dyDescent="0.35">
      <c r="A2650" t="s">
        <v>5</v>
      </c>
      <c r="B2650" s="1" t="s">
        <v>6</v>
      </c>
      <c r="C2650" s="2">
        <v>41179</v>
      </c>
      <c r="D2650">
        <v>5.36</v>
      </c>
      <c r="E2650" s="3" t="s">
        <v>7</v>
      </c>
    </row>
    <row r="2651" spans="1:5" x14ac:dyDescent="0.35">
      <c r="A2651" t="s">
        <v>5</v>
      </c>
      <c r="B2651" s="1" t="s">
        <v>6</v>
      </c>
      <c r="C2651" s="2">
        <v>41180</v>
      </c>
      <c r="D2651">
        <v>4.9400000000000004</v>
      </c>
      <c r="E2651" s="3" t="s">
        <v>7</v>
      </c>
    </row>
    <row r="2652" spans="1:5" x14ac:dyDescent="0.35">
      <c r="A2652" t="s">
        <v>5</v>
      </c>
      <c r="B2652" s="1" t="s">
        <v>6</v>
      </c>
      <c r="C2652" s="2">
        <v>41181</v>
      </c>
      <c r="D2652">
        <v>13.1</v>
      </c>
      <c r="E2652" s="3" t="s">
        <v>7</v>
      </c>
    </row>
    <row r="2653" spans="1:5" x14ac:dyDescent="0.35">
      <c r="A2653" t="s">
        <v>5</v>
      </c>
      <c r="B2653" s="1" t="s">
        <v>6</v>
      </c>
      <c r="C2653" s="2">
        <v>41182</v>
      </c>
      <c r="D2653">
        <v>41.4</v>
      </c>
      <c r="E2653" s="3" t="s">
        <v>7</v>
      </c>
    </row>
    <row r="2654" spans="1:5" x14ac:dyDescent="0.35">
      <c r="A2654" t="s">
        <v>5</v>
      </c>
      <c r="B2654" s="1" t="s">
        <v>6</v>
      </c>
      <c r="C2654" s="2">
        <v>41183</v>
      </c>
      <c r="D2654">
        <v>78.3</v>
      </c>
      <c r="E2654" s="3" t="s">
        <v>7</v>
      </c>
    </row>
    <row r="2655" spans="1:5" x14ac:dyDescent="0.35">
      <c r="A2655" t="s">
        <v>5</v>
      </c>
      <c r="B2655" s="1" t="s">
        <v>6</v>
      </c>
      <c r="C2655" s="2">
        <v>41184</v>
      </c>
      <c r="D2655">
        <v>71.900000000000006</v>
      </c>
      <c r="E2655" s="3" t="s">
        <v>7</v>
      </c>
    </row>
    <row r="2656" spans="1:5" x14ac:dyDescent="0.35">
      <c r="A2656" t="s">
        <v>5</v>
      </c>
      <c r="B2656" s="1" t="s">
        <v>6</v>
      </c>
      <c r="C2656" s="2">
        <v>41185</v>
      </c>
      <c r="D2656">
        <v>56.6</v>
      </c>
      <c r="E2656" s="3" t="s">
        <v>7</v>
      </c>
    </row>
    <row r="2657" spans="1:5" x14ac:dyDescent="0.35">
      <c r="A2657" t="s">
        <v>5</v>
      </c>
      <c r="B2657" s="1" t="s">
        <v>6</v>
      </c>
      <c r="C2657" s="2">
        <v>41186</v>
      </c>
      <c r="D2657">
        <v>42.4</v>
      </c>
      <c r="E2657" s="3" t="s">
        <v>7</v>
      </c>
    </row>
    <row r="2658" spans="1:5" x14ac:dyDescent="0.35">
      <c r="A2658" t="s">
        <v>5</v>
      </c>
      <c r="B2658" s="1" t="s">
        <v>6</v>
      </c>
      <c r="C2658" s="2">
        <v>41187</v>
      </c>
      <c r="D2658">
        <v>41</v>
      </c>
      <c r="E2658" s="3" t="s">
        <v>7</v>
      </c>
    </row>
    <row r="2659" spans="1:5" x14ac:dyDescent="0.35">
      <c r="A2659" t="s">
        <v>5</v>
      </c>
      <c r="B2659" s="1" t="s">
        <v>6</v>
      </c>
      <c r="C2659" s="2">
        <v>41188</v>
      </c>
      <c r="D2659">
        <v>34.799999999999997</v>
      </c>
      <c r="E2659" s="3" t="s">
        <v>7</v>
      </c>
    </row>
    <row r="2660" spans="1:5" x14ac:dyDescent="0.35">
      <c r="A2660" t="s">
        <v>5</v>
      </c>
      <c r="B2660" s="1" t="s">
        <v>6</v>
      </c>
      <c r="C2660" s="2">
        <v>41189</v>
      </c>
      <c r="D2660">
        <v>38.299999999999997</v>
      </c>
      <c r="E2660" s="3" t="s">
        <v>7</v>
      </c>
    </row>
    <row r="2661" spans="1:5" x14ac:dyDescent="0.35">
      <c r="A2661" t="s">
        <v>5</v>
      </c>
      <c r="B2661" s="1" t="s">
        <v>6</v>
      </c>
      <c r="C2661" s="2">
        <v>41190</v>
      </c>
      <c r="D2661">
        <v>41.6</v>
      </c>
      <c r="E2661" s="3" t="s">
        <v>7</v>
      </c>
    </row>
    <row r="2662" spans="1:5" x14ac:dyDescent="0.35">
      <c r="A2662" t="s">
        <v>5</v>
      </c>
      <c r="B2662" s="1" t="s">
        <v>6</v>
      </c>
      <c r="C2662" s="2">
        <v>41191</v>
      </c>
      <c r="D2662">
        <v>38.1</v>
      </c>
      <c r="E2662" s="3" t="s">
        <v>7</v>
      </c>
    </row>
    <row r="2663" spans="1:5" x14ac:dyDescent="0.35">
      <c r="A2663" t="s">
        <v>5</v>
      </c>
      <c r="B2663" s="1" t="s">
        <v>6</v>
      </c>
      <c r="C2663" s="2">
        <v>41192</v>
      </c>
      <c r="D2663">
        <v>34.700000000000003</v>
      </c>
      <c r="E2663" s="3" t="s">
        <v>7</v>
      </c>
    </row>
    <row r="2664" spans="1:5" x14ac:dyDescent="0.35">
      <c r="A2664" t="s">
        <v>5</v>
      </c>
      <c r="B2664" s="1" t="s">
        <v>6</v>
      </c>
      <c r="C2664" s="2">
        <v>41193</v>
      </c>
      <c r="D2664">
        <v>56.8</v>
      </c>
      <c r="E2664" s="3" t="s">
        <v>7</v>
      </c>
    </row>
    <row r="2665" spans="1:5" x14ac:dyDescent="0.35">
      <c r="A2665" t="s">
        <v>5</v>
      </c>
      <c r="B2665" s="1" t="s">
        <v>6</v>
      </c>
      <c r="C2665" s="2">
        <v>41194</v>
      </c>
      <c r="D2665">
        <v>52</v>
      </c>
      <c r="E2665" s="3" t="s">
        <v>7</v>
      </c>
    </row>
    <row r="2666" spans="1:5" x14ac:dyDescent="0.35">
      <c r="A2666" t="s">
        <v>5</v>
      </c>
      <c r="B2666" s="1" t="s">
        <v>6</v>
      </c>
      <c r="C2666" s="2">
        <v>41195</v>
      </c>
      <c r="D2666">
        <v>48.4</v>
      </c>
      <c r="E2666" s="3" t="s">
        <v>7</v>
      </c>
    </row>
    <row r="2667" spans="1:5" x14ac:dyDescent="0.35">
      <c r="A2667" t="s">
        <v>5</v>
      </c>
      <c r="B2667" s="1" t="s">
        <v>6</v>
      </c>
      <c r="C2667" s="2">
        <v>41196</v>
      </c>
      <c r="D2667">
        <v>45.7</v>
      </c>
      <c r="E2667" s="3" t="s">
        <v>7</v>
      </c>
    </row>
    <row r="2668" spans="1:5" x14ac:dyDescent="0.35">
      <c r="A2668" t="s">
        <v>5</v>
      </c>
      <c r="B2668" s="1" t="s">
        <v>6</v>
      </c>
      <c r="C2668" s="2">
        <v>41197</v>
      </c>
      <c r="D2668">
        <v>46</v>
      </c>
      <c r="E2668" s="3" t="s">
        <v>7</v>
      </c>
    </row>
    <row r="2669" spans="1:5" x14ac:dyDescent="0.35">
      <c r="A2669" t="s">
        <v>5</v>
      </c>
      <c r="B2669" s="1" t="s">
        <v>6</v>
      </c>
      <c r="C2669" s="2">
        <v>41198</v>
      </c>
      <c r="D2669">
        <v>47.4</v>
      </c>
      <c r="E2669" s="3" t="s">
        <v>7</v>
      </c>
    </row>
    <row r="2670" spans="1:5" x14ac:dyDescent="0.35">
      <c r="A2670" t="s">
        <v>5</v>
      </c>
      <c r="B2670" s="1" t="s">
        <v>6</v>
      </c>
      <c r="C2670" s="2">
        <v>41199</v>
      </c>
      <c r="D2670">
        <v>61.2</v>
      </c>
      <c r="E2670" s="3" t="s">
        <v>7</v>
      </c>
    </row>
    <row r="2671" spans="1:5" x14ac:dyDescent="0.35">
      <c r="A2671" t="s">
        <v>5</v>
      </c>
      <c r="B2671" s="1" t="s">
        <v>6</v>
      </c>
      <c r="C2671" s="2">
        <v>41200</v>
      </c>
      <c r="D2671">
        <v>48.4</v>
      </c>
      <c r="E2671" s="3" t="s">
        <v>7</v>
      </c>
    </row>
    <row r="2672" spans="1:5" x14ac:dyDescent="0.35">
      <c r="A2672" t="s">
        <v>5</v>
      </c>
      <c r="B2672" s="1" t="s">
        <v>6</v>
      </c>
      <c r="C2672" s="2">
        <v>41201</v>
      </c>
      <c r="D2672">
        <v>40.9</v>
      </c>
      <c r="E2672" s="3" t="s">
        <v>7</v>
      </c>
    </row>
    <row r="2673" spans="1:5" x14ac:dyDescent="0.35">
      <c r="A2673" t="s">
        <v>5</v>
      </c>
      <c r="B2673" s="1" t="s">
        <v>6</v>
      </c>
      <c r="C2673" s="2">
        <v>41202</v>
      </c>
      <c r="D2673">
        <v>146</v>
      </c>
      <c r="E2673" s="3" t="s">
        <v>7</v>
      </c>
    </row>
    <row r="2674" spans="1:5" x14ac:dyDescent="0.35">
      <c r="A2674" t="s">
        <v>5</v>
      </c>
      <c r="B2674" s="1" t="s">
        <v>6</v>
      </c>
      <c r="C2674" s="2">
        <v>41203</v>
      </c>
      <c r="D2674">
        <v>227</v>
      </c>
      <c r="E2674" s="3" t="s">
        <v>7</v>
      </c>
    </row>
    <row r="2675" spans="1:5" x14ac:dyDescent="0.35">
      <c r="A2675" t="s">
        <v>5</v>
      </c>
      <c r="B2675" s="1" t="s">
        <v>6</v>
      </c>
      <c r="C2675" s="2">
        <v>41204</v>
      </c>
      <c r="D2675">
        <v>191</v>
      </c>
      <c r="E2675" s="3" t="s">
        <v>7</v>
      </c>
    </row>
    <row r="2676" spans="1:5" x14ac:dyDescent="0.35">
      <c r="A2676" t="s">
        <v>5</v>
      </c>
      <c r="B2676" s="1" t="s">
        <v>6</v>
      </c>
      <c r="C2676" s="2">
        <v>41205</v>
      </c>
      <c r="D2676">
        <v>132</v>
      </c>
      <c r="E2676" s="3" t="s">
        <v>7</v>
      </c>
    </row>
    <row r="2677" spans="1:5" x14ac:dyDescent="0.35">
      <c r="A2677" t="s">
        <v>5</v>
      </c>
      <c r="B2677" s="1" t="s">
        <v>6</v>
      </c>
      <c r="C2677" s="2">
        <v>41206</v>
      </c>
      <c r="D2677">
        <v>95.9</v>
      </c>
      <c r="E2677" s="3" t="s">
        <v>7</v>
      </c>
    </row>
    <row r="2678" spans="1:5" x14ac:dyDescent="0.35">
      <c r="A2678" t="s">
        <v>5</v>
      </c>
      <c r="B2678" s="1" t="s">
        <v>6</v>
      </c>
      <c r="C2678" s="2">
        <v>41207</v>
      </c>
      <c r="D2678">
        <v>75.3</v>
      </c>
      <c r="E2678" s="3" t="s">
        <v>7</v>
      </c>
    </row>
    <row r="2679" spans="1:5" x14ac:dyDescent="0.35">
      <c r="A2679" t="s">
        <v>5</v>
      </c>
      <c r="B2679" s="1" t="s">
        <v>6</v>
      </c>
      <c r="C2679" s="2">
        <v>41208</v>
      </c>
      <c r="D2679">
        <v>62.6</v>
      </c>
      <c r="E2679" s="3" t="s">
        <v>7</v>
      </c>
    </row>
    <row r="2680" spans="1:5" x14ac:dyDescent="0.35">
      <c r="A2680" t="s">
        <v>5</v>
      </c>
      <c r="B2680" s="1" t="s">
        <v>6</v>
      </c>
      <c r="C2680" s="2">
        <v>41209</v>
      </c>
      <c r="D2680">
        <v>54</v>
      </c>
      <c r="E2680" s="3" t="s">
        <v>7</v>
      </c>
    </row>
    <row r="2681" spans="1:5" x14ac:dyDescent="0.35">
      <c r="A2681" t="s">
        <v>5</v>
      </c>
      <c r="B2681" s="1" t="s">
        <v>6</v>
      </c>
      <c r="C2681" s="2">
        <v>41210</v>
      </c>
      <c r="D2681">
        <v>48.9</v>
      </c>
      <c r="E2681" s="3" t="s">
        <v>7</v>
      </c>
    </row>
    <row r="2682" spans="1:5" x14ac:dyDescent="0.35">
      <c r="A2682" t="s">
        <v>5</v>
      </c>
      <c r="B2682" s="1" t="s">
        <v>6</v>
      </c>
      <c r="C2682" s="2">
        <v>41211</v>
      </c>
      <c r="D2682">
        <v>45.9</v>
      </c>
      <c r="E2682" s="3" t="s">
        <v>7</v>
      </c>
    </row>
    <row r="2683" spans="1:5" x14ac:dyDescent="0.35">
      <c r="A2683" t="s">
        <v>5</v>
      </c>
      <c r="B2683" s="1" t="s">
        <v>6</v>
      </c>
      <c r="C2683" s="2">
        <v>41212</v>
      </c>
      <c r="D2683">
        <v>83.2</v>
      </c>
      <c r="E2683" s="3" t="s">
        <v>7</v>
      </c>
    </row>
    <row r="2684" spans="1:5" x14ac:dyDescent="0.35">
      <c r="A2684" t="s">
        <v>5</v>
      </c>
      <c r="B2684" s="1" t="s">
        <v>6</v>
      </c>
      <c r="C2684" s="2">
        <v>41213</v>
      </c>
      <c r="D2684">
        <v>434</v>
      </c>
      <c r="E2684" s="3" t="s">
        <v>7</v>
      </c>
    </row>
    <row r="2686" spans="1:5" x14ac:dyDescent="0.35">
      <c r="A2686" t="s">
        <v>5</v>
      </c>
      <c r="B2686" s="1" t="s">
        <v>6</v>
      </c>
      <c r="C2686" s="2">
        <v>41395</v>
      </c>
      <c r="D2686">
        <v>54.7</v>
      </c>
      <c r="E2686" s="3" t="s">
        <v>7</v>
      </c>
    </row>
    <row r="2687" spans="1:5" x14ac:dyDescent="0.35">
      <c r="A2687" t="s">
        <v>5</v>
      </c>
      <c r="B2687" s="1" t="s">
        <v>6</v>
      </c>
      <c r="C2687" s="2">
        <v>41396</v>
      </c>
      <c r="D2687">
        <v>49.4</v>
      </c>
      <c r="E2687" s="3" t="s">
        <v>7</v>
      </c>
    </row>
    <row r="2688" spans="1:5" x14ac:dyDescent="0.35">
      <c r="A2688" t="s">
        <v>5</v>
      </c>
      <c r="B2688" s="1" t="s">
        <v>6</v>
      </c>
      <c r="C2688" s="2">
        <v>41397</v>
      </c>
      <c r="D2688">
        <v>46.3</v>
      </c>
      <c r="E2688" s="3" t="s">
        <v>7</v>
      </c>
    </row>
    <row r="2689" spans="1:5" x14ac:dyDescent="0.35">
      <c r="A2689" t="s">
        <v>5</v>
      </c>
      <c r="B2689" s="1" t="s">
        <v>6</v>
      </c>
      <c r="C2689" s="2">
        <v>41398</v>
      </c>
      <c r="D2689">
        <v>42.5</v>
      </c>
      <c r="E2689" s="3" t="s">
        <v>7</v>
      </c>
    </row>
    <row r="2690" spans="1:5" x14ac:dyDescent="0.35">
      <c r="A2690" t="s">
        <v>5</v>
      </c>
      <c r="B2690" s="1" t="s">
        <v>6</v>
      </c>
      <c r="C2690" s="2">
        <v>41399</v>
      </c>
      <c r="D2690">
        <v>39.200000000000003</v>
      </c>
      <c r="E2690" s="3" t="s">
        <v>7</v>
      </c>
    </row>
    <row r="2691" spans="1:5" x14ac:dyDescent="0.35">
      <c r="A2691" t="s">
        <v>5</v>
      </c>
      <c r="B2691" s="1" t="s">
        <v>6</v>
      </c>
      <c r="C2691" s="2">
        <v>41400</v>
      </c>
      <c r="D2691">
        <v>35.700000000000003</v>
      </c>
      <c r="E2691" s="3" t="s">
        <v>7</v>
      </c>
    </row>
    <row r="2692" spans="1:5" x14ac:dyDescent="0.35">
      <c r="A2692" t="s">
        <v>5</v>
      </c>
      <c r="B2692" s="1" t="s">
        <v>6</v>
      </c>
      <c r="C2692" s="2">
        <v>41401</v>
      </c>
      <c r="D2692">
        <v>33.5</v>
      </c>
      <c r="E2692" s="3" t="s">
        <v>7</v>
      </c>
    </row>
    <row r="2693" spans="1:5" x14ac:dyDescent="0.35">
      <c r="A2693" t="s">
        <v>5</v>
      </c>
      <c r="B2693" s="1" t="s">
        <v>6</v>
      </c>
      <c r="C2693" s="2">
        <v>41402</v>
      </c>
      <c r="D2693">
        <v>31.5</v>
      </c>
      <c r="E2693" s="3" t="s">
        <v>7</v>
      </c>
    </row>
    <row r="2694" spans="1:5" x14ac:dyDescent="0.35">
      <c r="A2694" t="s">
        <v>5</v>
      </c>
      <c r="B2694" s="1" t="s">
        <v>6</v>
      </c>
      <c r="C2694" s="2">
        <v>41403</v>
      </c>
      <c r="D2694">
        <v>35.9</v>
      </c>
      <c r="E2694" s="3" t="s">
        <v>7</v>
      </c>
    </row>
    <row r="2695" spans="1:5" x14ac:dyDescent="0.35">
      <c r="A2695" t="s">
        <v>5</v>
      </c>
      <c r="B2695" s="1" t="s">
        <v>6</v>
      </c>
      <c r="C2695" s="2">
        <v>41404</v>
      </c>
      <c r="D2695">
        <v>41.8</v>
      </c>
      <c r="E2695" s="3" t="s">
        <v>7</v>
      </c>
    </row>
    <row r="2696" spans="1:5" x14ac:dyDescent="0.35">
      <c r="A2696" t="s">
        <v>5</v>
      </c>
      <c r="B2696" s="1" t="s">
        <v>6</v>
      </c>
      <c r="C2696" s="2">
        <v>41405</v>
      </c>
      <c r="D2696">
        <v>46.8</v>
      </c>
      <c r="E2696" s="3" t="s">
        <v>7</v>
      </c>
    </row>
    <row r="2697" spans="1:5" x14ac:dyDescent="0.35">
      <c r="A2697" t="s">
        <v>5</v>
      </c>
      <c r="B2697" s="1" t="s">
        <v>6</v>
      </c>
      <c r="C2697" s="2">
        <v>41406</v>
      </c>
      <c r="D2697">
        <v>47.8</v>
      </c>
      <c r="E2697" s="3" t="s">
        <v>7</v>
      </c>
    </row>
    <row r="2698" spans="1:5" x14ac:dyDescent="0.35">
      <c r="A2698" t="s">
        <v>5</v>
      </c>
      <c r="B2698" s="1" t="s">
        <v>6</v>
      </c>
      <c r="C2698" s="2">
        <v>41407</v>
      </c>
      <c r="D2698">
        <v>57.5</v>
      </c>
      <c r="E2698" s="3" t="s">
        <v>7</v>
      </c>
    </row>
    <row r="2699" spans="1:5" x14ac:dyDescent="0.35">
      <c r="A2699" t="s">
        <v>5</v>
      </c>
      <c r="B2699" s="1" t="s">
        <v>6</v>
      </c>
      <c r="C2699" s="2">
        <v>41408</v>
      </c>
      <c r="D2699">
        <v>57.3</v>
      </c>
      <c r="E2699" s="3" t="s">
        <v>7</v>
      </c>
    </row>
    <row r="2700" spans="1:5" x14ac:dyDescent="0.35">
      <c r="A2700" t="s">
        <v>5</v>
      </c>
      <c r="B2700" s="1" t="s">
        <v>6</v>
      </c>
      <c r="C2700" s="2">
        <v>41409</v>
      </c>
      <c r="D2700">
        <v>51.4</v>
      </c>
      <c r="E2700" s="3" t="s">
        <v>7</v>
      </c>
    </row>
    <row r="2701" spans="1:5" x14ac:dyDescent="0.35">
      <c r="A2701" t="s">
        <v>5</v>
      </c>
      <c r="B2701" s="1" t="s">
        <v>6</v>
      </c>
      <c r="C2701" s="2">
        <v>41410</v>
      </c>
      <c r="D2701">
        <v>48.8</v>
      </c>
      <c r="E2701" s="3" t="s">
        <v>7</v>
      </c>
    </row>
    <row r="2702" spans="1:5" x14ac:dyDescent="0.35">
      <c r="A2702" t="s">
        <v>5</v>
      </c>
      <c r="B2702" s="1" t="s">
        <v>6</v>
      </c>
      <c r="C2702" s="2">
        <v>41411</v>
      </c>
      <c r="D2702">
        <v>44.2</v>
      </c>
      <c r="E2702" s="3" t="s">
        <v>7</v>
      </c>
    </row>
    <row r="2703" spans="1:5" x14ac:dyDescent="0.35">
      <c r="A2703" t="s">
        <v>5</v>
      </c>
      <c r="B2703" s="1" t="s">
        <v>6</v>
      </c>
      <c r="C2703" s="2">
        <v>41412</v>
      </c>
      <c r="D2703">
        <v>37.799999999999997</v>
      </c>
      <c r="E2703" s="3" t="s">
        <v>7</v>
      </c>
    </row>
    <row r="2704" spans="1:5" x14ac:dyDescent="0.35">
      <c r="A2704" t="s">
        <v>5</v>
      </c>
      <c r="B2704" s="1" t="s">
        <v>6</v>
      </c>
      <c r="C2704" s="2">
        <v>41413</v>
      </c>
      <c r="D2704">
        <v>33.6</v>
      </c>
      <c r="E2704" s="3" t="s">
        <v>7</v>
      </c>
    </row>
    <row r="2705" spans="1:5" x14ac:dyDescent="0.35">
      <c r="A2705" t="s">
        <v>5</v>
      </c>
      <c r="B2705" s="1" t="s">
        <v>6</v>
      </c>
      <c r="C2705" s="2">
        <v>41414</v>
      </c>
      <c r="D2705">
        <v>37.5</v>
      </c>
      <c r="E2705" s="3" t="s">
        <v>7</v>
      </c>
    </row>
    <row r="2706" spans="1:5" x14ac:dyDescent="0.35">
      <c r="A2706" t="s">
        <v>5</v>
      </c>
      <c r="B2706" s="1" t="s">
        <v>6</v>
      </c>
      <c r="C2706" s="2">
        <v>41415</v>
      </c>
      <c r="D2706">
        <v>39.700000000000003</v>
      </c>
      <c r="E2706" s="3" t="s">
        <v>7</v>
      </c>
    </row>
    <row r="2707" spans="1:5" x14ac:dyDescent="0.35">
      <c r="A2707" t="s">
        <v>5</v>
      </c>
      <c r="B2707" s="1" t="s">
        <v>6</v>
      </c>
      <c r="C2707" s="2">
        <v>41416</v>
      </c>
      <c r="D2707">
        <v>47</v>
      </c>
      <c r="E2707" s="3" t="s">
        <v>7</v>
      </c>
    </row>
    <row r="2708" spans="1:5" x14ac:dyDescent="0.35">
      <c r="A2708" t="s">
        <v>5</v>
      </c>
      <c r="B2708" s="1" t="s">
        <v>6</v>
      </c>
      <c r="C2708" s="2">
        <v>41417</v>
      </c>
      <c r="D2708">
        <v>56.9</v>
      </c>
      <c r="E2708" s="3" t="s">
        <v>7</v>
      </c>
    </row>
    <row r="2709" spans="1:5" x14ac:dyDescent="0.35">
      <c r="A2709" t="s">
        <v>5</v>
      </c>
      <c r="B2709" s="1" t="s">
        <v>6</v>
      </c>
      <c r="C2709" s="2">
        <v>41418</v>
      </c>
      <c r="D2709">
        <v>94.6</v>
      </c>
      <c r="E2709" s="3" t="s">
        <v>7</v>
      </c>
    </row>
    <row r="2710" spans="1:5" x14ac:dyDescent="0.35">
      <c r="A2710" t="s">
        <v>5</v>
      </c>
      <c r="B2710" s="1" t="s">
        <v>6</v>
      </c>
      <c r="C2710" s="2">
        <v>41419</v>
      </c>
      <c r="D2710">
        <v>214</v>
      </c>
      <c r="E2710" s="3" t="s">
        <v>7</v>
      </c>
    </row>
    <row r="2711" spans="1:5" x14ac:dyDescent="0.35">
      <c r="A2711" t="s">
        <v>5</v>
      </c>
      <c r="B2711" s="1" t="s">
        <v>6</v>
      </c>
      <c r="C2711" s="2">
        <v>41420</v>
      </c>
      <c r="D2711">
        <v>302</v>
      </c>
      <c r="E2711" s="3" t="s">
        <v>7</v>
      </c>
    </row>
    <row r="2712" spans="1:5" x14ac:dyDescent="0.35">
      <c r="A2712" t="s">
        <v>5</v>
      </c>
      <c r="B2712" s="1" t="s">
        <v>6</v>
      </c>
      <c r="C2712" s="2">
        <v>41421</v>
      </c>
      <c r="D2712">
        <v>249</v>
      </c>
      <c r="E2712" s="3" t="s">
        <v>7</v>
      </c>
    </row>
    <row r="2713" spans="1:5" x14ac:dyDescent="0.35">
      <c r="A2713" t="s">
        <v>5</v>
      </c>
      <c r="B2713" s="1" t="s">
        <v>6</v>
      </c>
      <c r="C2713" s="2">
        <v>41422</v>
      </c>
      <c r="D2713">
        <v>170</v>
      </c>
      <c r="E2713" s="3" t="s">
        <v>7</v>
      </c>
    </row>
    <row r="2714" spans="1:5" x14ac:dyDescent="0.35">
      <c r="A2714" t="s">
        <v>5</v>
      </c>
      <c r="B2714" s="1" t="s">
        <v>6</v>
      </c>
      <c r="C2714" s="2">
        <v>41423</v>
      </c>
      <c r="D2714">
        <v>122</v>
      </c>
      <c r="E2714" s="3" t="s">
        <v>7</v>
      </c>
    </row>
    <row r="2715" spans="1:5" x14ac:dyDescent="0.35">
      <c r="A2715" t="s">
        <v>5</v>
      </c>
      <c r="B2715" s="1" t="s">
        <v>6</v>
      </c>
      <c r="C2715" s="2">
        <v>41424</v>
      </c>
      <c r="D2715">
        <v>107</v>
      </c>
      <c r="E2715" s="3" t="s">
        <v>7</v>
      </c>
    </row>
    <row r="2716" spans="1:5" x14ac:dyDescent="0.35">
      <c r="A2716" t="s">
        <v>5</v>
      </c>
      <c r="B2716" s="1" t="s">
        <v>6</v>
      </c>
      <c r="C2716" s="2">
        <v>41425</v>
      </c>
      <c r="D2716">
        <v>91.9</v>
      </c>
      <c r="E2716" s="3" t="s">
        <v>7</v>
      </c>
    </row>
    <row r="2717" spans="1:5" x14ac:dyDescent="0.35">
      <c r="A2717" t="s">
        <v>5</v>
      </c>
      <c r="B2717" s="1" t="s">
        <v>6</v>
      </c>
      <c r="C2717" s="2">
        <v>41426</v>
      </c>
      <c r="D2717">
        <v>79</v>
      </c>
      <c r="E2717" s="3" t="s">
        <v>7</v>
      </c>
    </row>
    <row r="2718" spans="1:5" x14ac:dyDescent="0.35">
      <c r="A2718" t="s">
        <v>5</v>
      </c>
      <c r="B2718" s="1" t="s">
        <v>6</v>
      </c>
      <c r="C2718" s="2">
        <v>41427</v>
      </c>
      <c r="D2718">
        <v>66.099999999999994</v>
      </c>
      <c r="E2718" s="3" t="s">
        <v>7</v>
      </c>
    </row>
    <row r="2719" spans="1:5" x14ac:dyDescent="0.35">
      <c r="A2719" t="s">
        <v>5</v>
      </c>
      <c r="B2719" s="1" t="s">
        <v>6</v>
      </c>
      <c r="C2719" s="2">
        <v>41428</v>
      </c>
      <c r="D2719">
        <v>57.9</v>
      </c>
      <c r="E2719" s="3" t="s">
        <v>7</v>
      </c>
    </row>
    <row r="2720" spans="1:5" x14ac:dyDescent="0.35">
      <c r="A2720" t="s">
        <v>5</v>
      </c>
      <c r="B2720" s="1" t="s">
        <v>6</v>
      </c>
      <c r="C2720" s="2">
        <v>41429</v>
      </c>
      <c r="D2720">
        <v>52.4</v>
      </c>
      <c r="E2720" s="3" t="s">
        <v>7</v>
      </c>
    </row>
    <row r="2721" spans="1:5" x14ac:dyDescent="0.35">
      <c r="A2721" t="s">
        <v>5</v>
      </c>
      <c r="B2721" s="1" t="s">
        <v>6</v>
      </c>
      <c r="C2721" s="2">
        <v>41430</v>
      </c>
      <c r="D2721">
        <v>45.7</v>
      </c>
      <c r="E2721" s="3" t="s">
        <v>7</v>
      </c>
    </row>
    <row r="2722" spans="1:5" x14ac:dyDescent="0.35">
      <c r="A2722" t="s">
        <v>5</v>
      </c>
      <c r="B2722" s="1" t="s">
        <v>6</v>
      </c>
      <c r="C2722" s="2">
        <v>41431</v>
      </c>
      <c r="D2722">
        <v>40.4</v>
      </c>
      <c r="E2722" s="3" t="s">
        <v>7</v>
      </c>
    </row>
    <row r="2723" spans="1:5" x14ac:dyDescent="0.35">
      <c r="A2723" t="s">
        <v>5</v>
      </c>
      <c r="B2723" s="1" t="s">
        <v>6</v>
      </c>
      <c r="C2723" s="2">
        <v>41432</v>
      </c>
      <c r="D2723">
        <v>36.9</v>
      </c>
      <c r="E2723" s="3" t="s">
        <v>7</v>
      </c>
    </row>
    <row r="2724" spans="1:5" x14ac:dyDescent="0.35">
      <c r="A2724" t="s">
        <v>5</v>
      </c>
      <c r="B2724" s="1" t="s">
        <v>6</v>
      </c>
      <c r="C2724" s="2">
        <v>41433</v>
      </c>
      <c r="D2724">
        <v>107</v>
      </c>
      <c r="E2724" s="3" t="s">
        <v>7</v>
      </c>
    </row>
    <row r="2725" spans="1:5" x14ac:dyDescent="0.35">
      <c r="A2725" t="s">
        <v>5</v>
      </c>
      <c r="B2725" s="1" t="s">
        <v>6</v>
      </c>
      <c r="C2725" s="2">
        <v>41434</v>
      </c>
      <c r="D2725">
        <v>136</v>
      </c>
      <c r="E2725" s="3" t="s">
        <v>7</v>
      </c>
    </row>
    <row r="2726" spans="1:5" x14ac:dyDescent="0.35">
      <c r="A2726" t="s">
        <v>5</v>
      </c>
      <c r="B2726" s="1" t="s">
        <v>6</v>
      </c>
      <c r="C2726" s="2">
        <v>41435</v>
      </c>
      <c r="D2726">
        <v>120</v>
      </c>
      <c r="E2726" s="3" t="s">
        <v>7</v>
      </c>
    </row>
    <row r="2727" spans="1:5" x14ac:dyDescent="0.35">
      <c r="A2727" t="s">
        <v>5</v>
      </c>
      <c r="B2727" s="1" t="s">
        <v>6</v>
      </c>
      <c r="C2727" s="2">
        <v>41436</v>
      </c>
      <c r="D2727">
        <v>102</v>
      </c>
      <c r="E2727" s="3" t="s">
        <v>7</v>
      </c>
    </row>
    <row r="2728" spans="1:5" x14ac:dyDescent="0.35">
      <c r="A2728" t="s">
        <v>5</v>
      </c>
      <c r="B2728" s="1" t="s">
        <v>6</v>
      </c>
      <c r="C2728" s="2">
        <v>41437</v>
      </c>
      <c r="D2728">
        <v>210</v>
      </c>
      <c r="E2728" s="3" t="s">
        <v>7</v>
      </c>
    </row>
    <row r="2729" spans="1:5" x14ac:dyDescent="0.35">
      <c r="A2729" t="s">
        <v>5</v>
      </c>
      <c r="B2729" s="1" t="s">
        <v>6</v>
      </c>
      <c r="C2729" s="2">
        <v>41438</v>
      </c>
      <c r="D2729">
        <v>293</v>
      </c>
      <c r="E2729" s="3" t="s">
        <v>7</v>
      </c>
    </row>
    <row r="2730" spans="1:5" x14ac:dyDescent="0.35">
      <c r="A2730" t="s">
        <v>5</v>
      </c>
      <c r="B2730" s="1" t="s">
        <v>6</v>
      </c>
      <c r="C2730" s="2">
        <v>41439</v>
      </c>
      <c r="D2730">
        <v>232</v>
      </c>
      <c r="E2730" s="3" t="s">
        <v>7</v>
      </c>
    </row>
    <row r="2731" spans="1:5" x14ac:dyDescent="0.35">
      <c r="A2731" t="s">
        <v>5</v>
      </c>
      <c r="B2731" s="1" t="s">
        <v>6</v>
      </c>
      <c r="C2731" s="2">
        <v>41440</v>
      </c>
      <c r="D2731">
        <v>156</v>
      </c>
      <c r="E2731" s="3" t="s">
        <v>7</v>
      </c>
    </row>
    <row r="2732" spans="1:5" x14ac:dyDescent="0.35">
      <c r="A2732" t="s">
        <v>5</v>
      </c>
      <c r="B2732" s="1" t="s">
        <v>6</v>
      </c>
      <c r="C2732" s="2">
        <v>41441</v>
      </c>
      <c r="D2732">
        <v>107</v>
      </c>
      <c r="E2732" s="3" t="s">
        <v>7</v>
      </c>
    </row>
    <row r="2733" spans="1:5" x14ac:dyDescent="0.35">
      <c r="A2733" t="s">
        <v>5</v>
      </c>
      <c r="B2733" s="1" t="s">
        <v>6</v>
      </c>
      <c r="C2733" s="2">
        <v>41442</v>
      </c>
      <c r="D2733">
        <v>82.6</v>
      </c>
      <c r="E2733" s="3" t="s">
        <v>7</v>
      </c>
    </row>
    <row r="2734" spans="1:5" x14ac:dyDescent="0.35">
      <c r="A2734" t="s">
        <v>5</v>
      </c>
      <c r="B2734" s="1" t="s">
        <v>6</v>
      </c>
      <c r="C2734" s="2">
        <v>41443</v>
      </c>
      <c r="D2734">
        <v>68.900000000000006</v>
      </c>
      <c r="E2734" s="3" t="s">
        <v>7</v>
      </c>
    </row>
    <row r="2735" spans="1:5" x14ac:dyDescent="0.35">
      <c r="A2735" t="s">
        <v>5</v>
      </c>
      <c r="B2735" s="1" t="s">
        <v>6</v>
      </c>
      <c r="C2735" s="2">
        <v>41444</v>
      </c>
      <c r="D2735">
        <v>58</v>
      </c>
      <c r="E2735" s="3" t="s">
        <v>7</v>
      </c>
    </row>
    <row r="2736" spans="1:5" x14ac:dyDescent="0.35">
      <c r="A2736" t="s">
        <v>5</v>
      </c>
      <c r="B2736" s="1" t="s">
        <v>6</v>
      </c>
      <c r="C2736" s="2">
        <v>41445</v>
      </c>
      <c r="D2736">
        <v>49.3</v>
      </c>
      <c r="E2736" s="3" t="s">
        <v>7</v>
      </c>
    </row>
    <row r="2737" spans="1:5" x14ac:dyDescent="0.35">
      <c r="A2737" t="s">
        <v>5</v>
      </c>
      <c r="B2737" s="1" t="s">
        <v>6</v>
      </c>
      <c r="C2737" s="2">
        <v>41446</v>
      </c>
      <c r="D2737">
        <v>44.5</v>
      </c>
      <c r="E2737" s="3" t="s">
        <v>7</v>
      </c>
    </row>
    <row r="2738" spans="1:5" x14ac:dyDescent="0.35">
      <c r="A2738" t="s">
        <v>5</v>
      </c>
      <c r="B2738" s="1" t="s">
        <v>6</v>
      </c>
      <c r="C2738" s="2">
        <v>41447</v>
      </c>
      <c r="D2738">
        <v>41.1</v>
      </c>
      <c r="E2738" s="3" t="s">
        <v>7</v>
      </c>
    </row>
    <row r="2739" spans="1:5" x14ac:dyDescent="0.35">
      <c r="A2739" t="s">
        <v>5</v>
      </c>
      <c r="B2739" s="1" t="s">
        <v>6</v>
      </c>
      <c r="C2739" s="2">
        <v>41448</v>
      </c>
      <c r="D2739">
        <v>38.9</v>
      </c>
      <c r="E2739" s="3" t="s">
        <v>7</v>
      </c>
    </row>
    <row r="2740" spans="1:5" x14ac:dyDescent="0.35">
      <c r="A2740" t="s">
        <v>5</v>
      </c>
      <c r="B2740" s="1" t="s">
        <v>6</v>
      </c>
      <c r="C2740" s="2">
        <v>41449</v>
      </c>
      <c r="D2740">
        <v>37.1</v>
      </c>
      <c r="E2740" s="3" t="s">
        <v>7</v>
      </c>
    </row>
    <row r="2741" spans="1:5" x14ac:dyDescent="0.35">
      <c r="A2741" t="s">
        <v>5</v>
      </c>
      <c r="B2741" s="1" t="s">
        <v>6</v>
      </c>
      <c r="C2741" s="2">
        <v>41450</v>
      </c>
      <c r="D2741">
        <v>35.1</v>
      </c>
      <c r="E2741" s="3" t="s">
        <v>7</v>
      </c>
    </row>
    <row r="2742" spans="1:5" x14ac:dyDescent="0.35">
      <c r="A2742" t="s">
        <v>5</v>
      </c>
      <c r="B2742" s="1" t="s">
        <v>6</v>
      </c>
      <c r="C2742" s="2">
        <v>41451</v>
      </c>
      <c r="D2742">
        <v>36.5</v>
      </c>
      <c r="E2742" s="3" t="s">
        <v>7</v>
      </c>
    </row>
    <row r="2743" spans="1:5" x14ac:dyDescent="0.35">
      <c r="A2743" t="s">
        <v>5</v>
      </c>
      <c r="B2743" s="1" t="s">
        <v>6</v>
      </c>
      <c r="C2743" s="2">
        <v>41452</v>
      </c>
      <c r="D2743">
        <v>35.6</v>
      </c>
      <c r="E2743" s="3" t="s">
        <v>7</v>
      </c>
    </row>
    <row r="2744" spans="1:5" x14ac:dyDescent="0.35">
      <c r="A2744" t="s">
        <v>5</v>
      </c>
      <c r="B2744" s="1" t="s">
        <v>6</v>
      </c>
      <c r="C2744" s="2">
        <v>41453</v>
      </c>
      <c r="D2744">
        <v>46.2</v>
      </c>
      <c r="E2744" s="3" t="s">
        <v>7</v>
      </c>
    </row>
    <row r="2745" spans="1:5" x14ac:dyDescent="0.35">
      <c r="A2745" t="s">
        <v>5</v>
      </c>
      <c r="B2745" s="1" t="s">
        <v>6</v>
      </c>
      <c r="C2745" s="2">
        <v>41454</v>
      </c>
      <c r="D2745">
        <v>69.7</v>
      </c>
      <c r="E2745" s="3" t="s">
        <v>7</v>
      </c>
    </row>
    <row r="2746" spans="1:5" x14ac:dyDescent="0.35">
      <c r="A2746" t="s">
        <v>5</v>
      </c>
      <c r="B2746" s="1" t="s">
        <v>6</v>
      </c>
      <c r="C2746" s="2">
        <v>41455</v>
      </c>
      <c r="D2746">
        <v>67.7</v>
      </c>
      <c r="E2746" s="3" t="s">
        <v>7</v>
      </c>
    </row>
    <row r="2747" spans="1:5" x14ac:dyDescent="0.35">
      <c r="A2747" t="s">
        <v>5</v>
      </c>
      <c r="B2747" s="1" t="s">
        <v>6</v>
      </c>
      <c r="C2747" s="2">
        <v>41456</v>
      </c>
      <c r="D2747">
        <v>61.5</v>
      </c>
      <c r="E2747" s="3" t="s">
        <v>7</v>
      </c>
    </row>
    <row r="2748" spans="1:5" x14ac:dyDescent="0.35">
      <c r="A2748" t="s">
        <v>5</v>
      </c>
      <c r="B2748" s="1" t="s">
        <v>6</v>
      </c>
      <c r="C2748" s="2">
        <v>41457</v>
      </c>
      <c r="D2748">
        <v>77.8</v>
      </c>
      <c r="E2748" s="3" t="s">
        <v>7</v>
      </c>
    </row>
    <row r="2749" spans="1:5" x14ac:dyDescent="0.35">
      <c r="A2749" t="s">
        <v>5</v>
      </c>
      <c r="B2749" s="1" t="s">
        <v>6</v>
      </c>
      <c r="C2749" s="2">
        <v>41458</v>
      </c>
      <c r="D2749">
        <v>74</v>
      </c>
      <c r="E2749" s="3" t="s">
        <v>7</v>
      </c>
    </row>
    <row r="2750" spans="1:5" x14ac:dyDescent="0.35">
      <c r="A2750" t="s">
        <v>5</v>
      </c>
      <c r="B2750" s="1" t="s">
        <v>6</v>
      </c>
      <c r="C2750" s="2">
        <v>41459</v>
      </c>
      <c r="D2750">
        <v>62.5</v>
      </c>
      <c r="E2750" s="3" t="s">
        <v>7</v>
      </c>
    </row>
    <row r="2751" spans="1:5" x14ac:dyDescent="0.35">
      <c r="A2751" t="s">
        <v>5</v>
      </c>
      <c r="B2751" s="1" t="s">
        <v>6</v>
      </c>
      <c r="C2751" s="2">
        <v>41460</v>
      </c>
      <c r="D2751">
        <v>51.5</v>
      </c>
      <c r="E2751" s="3" t="s">
        <v>7</v>
      </c>
    </row>
    <row r="2752" spans="1:5" x14ac:dyDescent="0.35">
      <c r="A2752" t="s">
        <v>5</v>
      </c>
      <c r="B2752" s="1" t="s">
        <v>6</v>
      </c>
      <c r="C2752" s="2">
        <v>41461</v>
      </c>
      <c r="D2752">
        <v>43.1</v>
      </c>
      <c r="E2752" s="3" t="s">
        <v>7</v>
      </c>
    </row>
    <row r="2753" spans="1:5" x14ac:dyDescent="0.35">
      <c r="A2753" t="s">
        <v>5</v>
      </c>
      <c r="B2753" s="1" t="s">
        <v>6</v>
      </c>
      <c r="C2753" s="2">
        <v>41462</v>
      </c>
      <c r="D2753">
        <v>37.4</v>
      </c>
      <c r="E2753" s="3" t="s">
        <v>7</v>
      </c>
    </row>
    <row r="2754" spans="1:5" x14ac:dyDescent="0.35">
      <c r="A2754" t="s">
        <v>5</v>
      </c>
      <c r="B2754" s="1" t="s">
        <v>6</v>
      </c>
      <c r="C2754" s="2">
        <v>41463</v>
      </c>
      <c r="D2754">
        <v>34.200000000000003</v>
      </c>
      <c r="E2754" s="3" t="s">
        <v>7</v>
      </c>
    </row>
    <row r="2755" spans="1:5" x14ac:dyDescent="0.35">
      <c r="A2755" t="s">
        <v>5</v>
      </c>
      <c r="B2755" s="1" t="s">
        <v>6</v>
      </c>
      <c r="C2755" s="2">
        <v>41464</v>
      </c>
      <c r="D2755">
        <v>31.6</v>
      </c>
      <c r="E2755" s="3" t="s">
        <v>7</v>
      </c>
    </row>
    <row r="2756" spans="1:5" x14ac:dyDescent="0.35">
      <c r="A2756" t="s">
        <v>5</v>
      </c>
      <c r="B2756" s="1" t="s">
        <v>6</v>
      </c>
      <c r="C2756" s="2">
        <v>41465</v>
      </c>
      <c r="D2756">
        <v>29.3</v>
      </c>
      <c r="E2756" s="3" t="s">
        <v>7</v>
      </c>
    </row>
    <row r="2757" spans="1:5" x14ac:dyDescent="0.35">
      <c r="A2757" t="s">
        <v>5</v>
      </c>
      <c r="B2757" s="1" t="s">
        <v>6</v>
      </c>
      <c r="C2757" s="2">
        <v>41466</v>
      </c>
      <c r="D2757">
        <v>30.7</v>
      </c>
      <c r="E2757" s="3" t="s">
        <v>7</v>
      </c>
    </row>
    <row r="2758" spans="1:5" x14ac:dyDescent="0.35">
      <c r="A2758" t="s">
        <v>5</v>
      </c>
      <c r="B2758" s="1" t="s">
        <v>6</v>
      </c>
      <c r="C2758" s="2">
        <v>41467</v>
      </c>
      <c r="D2758">
        <v>32.299999999999997</v>
      </c>
      <c r="E2758" s="3" t="s">
        <v>7</v>
      </c>
    </row>
    <row r="2759" spans="1:5" x14ac:dyDescent="0.35">
      <c r="A2759" t="s">
        <v>5</v>
      </c>
      <c r="B2759" s="1" t="s">
        <v>6</v>
      </c>
      <c r="C2759" s="2">
        <v>41468</v>
      </c>
      <c r="D2759">
        <v>28.6</v>
      </c>
      <c r="E2759" s="3" t="s">
        <v>7</v>
      </c>
    </row>
    <row r="2760" spans="1:5" x14ac:dyDescent="0.35">
      <c r="A2760" t="s">
        <v>5</v>
      </c>
      <c r="B2760" s="1" t="s">
        <v>6</v>
      </c>
      <c r="C2760" s="2">
        <v>41469</v>
      </c>
      <c r="D2760">
        <v>26</v>
      </c>
      <c r="E2760" s="3" t="s">
        <v>7</v>
      </c>
    </row>
    <row r="2761" spans="1:5" x14ac:dyDescent="0.35">
      <c r="A2761" t="s">
        <v>5</v>
      </c>
      <c r="B2761" s="1" t="s">
        <v>6</v>
      </c>
      <c r="C2761" s="2">
        <v>41470</v>
      </c>
      <c r="D2761">
        <v>24.6</v>
      </c>
      <c r="E2761" s="3" t="s">
        <v>7</v>
      </c>
    </row>
    <row r="2762" spans="1:5" x14ac:dyDescent="0.35">
      <c r="A2762" t="s">
        <v>5</v>
      </c>
      <c r="B2762" s="1" t="s">
        <v>6</v>
      </c>
      <c r="C2762" s="2">
        <v>41471</v>
      </c>
      <c r="D2762">
        <v>23.2</v>
      </c>
      <c r="E2762" s="3" t="s">
        <v>7</v>
      </c>
    </row>
    <row r="2763" spans="1:5" x14ac:dyDescent="0.35">
      <c r="A2763" t="s">
        <v>5</v>
      </c>
      <c r="B2763" s="1" t="s">
        <v>6</v>
      </c>
      <c r="C2763" s="2">
        <v>41472</v>
      </c>
      <c r="D2763">
        <v>21.5</v>
      </c>
      <c r="E2763" s="3" t="s">
        <v>7</v>
      </c>
    </row>
    <row r="2764" spans="1:5" x14ac:dyDescent="0.35">
      <c r="A2764" t="s">
        <v>5</v>
      </c>
      <c r="B2764" s="1" t="s">
        <v>6</v>
      </c>
      <c r="C2764" s="2">
        <v>41473</v>
      </c>
      <c r="D2764">
        <v>22.7</v>
      </c>
      <c r="E2764" s="3" t="s">
        <v>7</v>
      </c>
    </row>
    <row r="2765" spans="1:5" x14ac:dyDescent="0.35">
      <c r="A2765" t="s">
        <v>5</v>
      </c>
      <c r="B2765" s="1" t="s">
        <v>6</v>
      </c>
      <c r="C2765" s="2">
        <v>41474</v>
      </c>
      <c r="D2765">
        <v>23.8</v>
      </c>
      <c r="E2765" s="3" t="s">
        <v>7</v>
      </c>
    </row>
    <row r="2766" spans="1:5" x14ac:dyDescent="0.35">
      <c r="A2766" t="s">
        <v>5</v>
      </c>
      <c r="B2766" s="1" t="s">
        <v>6</v>
      </c>
      <c r="C2766" s="2">
        <v>41475</v>
      </c>
      <c r="D2766">
        <v>27.7</v>
      </c>
      <c r="E2766" s="3" t="s">
        <v>7</v>
      </c>
    </row>
    <row r="2767" spans="1:5" x14ac:dyDescent="0.35">
      <c r="A2767" t="s">
        <v>5</v>
      </c>
      <c r="B2767" s="1" t="s">
        <v>6</v>
      </c>
      <c r="C2767" s="2">
        <v>41476</v>
      </c>
      <c r="D2767">
        <v>33</v>
      </c>
      <c r="E2767" s="3" t="s">
        <v>7</v>
      </c>
    </row>
    <row r="2768" spans="1:5" x14ac:dyDescent="0.35">
      <c r="A2768" t="s">
        <v>5</v>
      </c>
      <c r="B2768" s="1" t="s">
        <v>6</v>
      </c>
      <c r="C2768" s="2">
        <v>41477</v>
      </c>
      <c r="D2768">
        <v>24.8</v>
      </c>
      <c r="E2768" s="3" t="s">
        <v>7</v>
      </c>
    </row>
    <row r="2769" spans="1:5" x14ac:dyDescent="0.35">
      <c r="A2769" t="s">
        <v>5</v>
      </c>
      <c r="B2769" s="1" t="s">
        <v>6</v>
      </c>
      <c r="C2769" s="2">
        <v>41478</v>
      </c>
      <c r="D2769">
        <v>52.5</v>
      </c>
      <c r="E2769" s="3" t="s">
        <v>7</v>
      </c>
    </row>
    <row r="2770" spans="1:5" x14ac:dyDescent="0.35">
      <c r="A2770" t="s">
        <v>5</v>
      </c>
      <c r="B2770" s="1" t="s">
        <v>6</v>
      </c>
      <c r="C2770" s="2">
        <v>41479</v>
      </c>
      <c r="D2770">
        <v>70.2</v>
      </c>
      <c r="E2770" s="3" t="s">
        <v>7</v>
      </c>
    </row>
    <row r="2771" spans="1:5" x14ac:dyDescent="0.35">
      <c r="A2771" t="s">
        <v>5</v>
      </c>
      <c r="B2771" s="1" t="s">
        <v>6</v>
      </c>
      <c r="C2771" s="2">
        <v>41480</v>
      </c>
      <c r="D2771">
        <v>54.2</v>
      </c>
      <c r="E2771" s="3" t="s">
        <v>7</v>
      </c>
    </row>
    <row r="2772" spans="1:5" x14ac:dyDescent="0.35">
      <c r="A2772" t="s">
        <v>5</v>
      </c>
      <c r="B2772" s="1" t="s">
        <v>6</v>
      </c>
      <c r="C2772" s="2">
        <v>41481</v>
      </c>
      <c r="D2772">
        <v>200</v>
      </c>
      <c r="E2772" s="3" t="s">
        <v>7</v>
      </c>
    </row>
    <row r="2773" spans="1:5" x14ac:dyDescent="0.35">
      <c r="A2773" t="s">
        <v>5</v>
      </c>
      <c r="B2773" s="1" t="s">
        <v>6</v>
      </c>
      <c r="C2773" s="2">
        <v>41482</v>
      </c>
      <c r="D2773">
        <v>452</v>
      </c>
      <c r="E2773" s="3" t="s">
        <v>7</v>
      </c>
    </row>
    <row r="2774" spans="1:5" x14ac:dyDescent="0.35">
      <c r="A2774" t="s">
        <v>5</v>
      </c>
      <c r="B2774" s="1" t="s">
        <v>6</v>
      </c>
      <c r="C2774" s="2">
        <v>41483</v>
      </c>
      <c r="D2774">
        <v>324</v>
      </c>
      <c r="E2774" s="3" t="s">
        <v>7</v>
      </c>
    </row>
    <row r="2775" spans="1:5" x14ac:dyDescent="0.35">
      <c r="A2775" t="s">
        <v>5</v>
      </c>
      <c r="B2775" s="1" t="s">
        <v>6</v>
      </c>
      <c r="C2775" s="2">
        <v>41484</v>
      </c>
      <c r="D2775">
        <v>195</v>
      </c>
      <c r="E2775" s="3" t="s">
        <v>7</v>
      </c>
    </row>
    <row r="2776" spans="1:5" x14ac:dyDescent="0.35">
      <c r="A2776" t="s">
        <v>5</v>
      </c>
      <c r="B2776" s="1" t="s">
        <v>6</v>
      </c>
      <c r="C2776" s="2">
        <v>41485</v>
      </c>
      <c r="D2776">
        <v>130</v>
      </c>
      <c r="E2776" s="3" t="s">
        <v>7</v>
      </c>
    </row>
    <row r="2777" spans="1:5" x14ac:dyDescent="0.35">
      <c r="A2777" t="s">
        <v>5</v>
      </c>
      <c r="B2777" s="1" t="s">
        <v>6</v>
      </c>
      <c r="C2777" s="2">
        <v>41486</v>
      </c>
      <c r="D2777">
        <v>93.5</v>
      </c>
      <c r="E2777" s="3" t="s">
        <v>7</v>
      </c>
    </row>
    <row r="2778" spans="1:5" x14ac:dyDescent="0.35">
      <c r="A2778" t="s">
        <v>5</v>
      </c>
      <c r="B2778" s="1" t="s">
        <v>6</v>
      </c>
      <c r="C2778" s="2">
        <v>41487</v>
      </c>
      <c r="D2778">
        <v>70.8</v>
      </c>
      <c r="E2778" s="3" t="s">
        <v>7</v>
      </c>
    </row>
    <row r="2779" spans="1:5" x14ac:dyDescent="0.35">
      <c r="A2779" t="s">
        <v>5</v>
      </c>
      <c r="B2779" s="1" t="s">
        <v>6</v>
      </c>
      <c r="C2779" s="2">
        <v>41488</v>
      </c>
      <c r="D2779">
        <v>70.400000000000006</v>
      </c>
      <c r="E2779" s="3" t="s">
        <v>7</v>
      </c>
    </row>
    <row r="2780" spans="1:5" x14ac:dyDescent="0.35">
      <c r="A2780" t="s">
        <v>5</v>
      </c>
      <c r="B2780" s="1" t="s">
        <v>6</v>
      </c>
      <c r="C2780" s="2">
        <v>41489</v>
      </c>
      <c r="D2780">
        <v>71.7</v>
      </c>
      <c r="E2780" s="3" t="s">
        <v>7</v>
      </c>
    </row>
    <row r="2781" spans="1:5" x14ac:dyDescent="0.35">
      <c r="A2781" t="s">
        <v>5</v>
      </c>
      <c r="B2781" s="1" t="s">
        <v>6</v>
      </c>
      <c r="C2781" s="2">
        <v>41490</v>
      </c>
      <c r="D2781">
        <v>63.9</v>
      </c>
      <c r="E2781" s="3" t="s">
        <v>7</v>
      </c>
    </row>
    <row r="2782" spans="1:5" x14ac:dyDescent="0.35">
      <c r="A2782" t="s">
        <v>5</v>
      </c>
      <c r="B2782" s="1" t="s">
        <v>6</v>
      </c>
      <c r="C2782" s="2">
        <v>41491</v>
      </c>
      <c r="D2782">
        <v>60.9</v>
      </c>
      <c r="E2782" s="3" t="s">
        <v>7</v>
      </c>
    </row>
    <row r="2783" spans="1:5" x14ac:dyDescent="0.35">
      <c r="A2783" t="s">
        <v>5</v>
      </c>
      <c r="B2783" s="1" t="s">
        <v>6</v>
      </c>
      <c r="C2783" s="2">
        <v>41492</v>
      </c>
      <c r="D2783">
        <v>54.8</v>
      </c>
      <c r="E2783" s="3" t="s">
        <v>7</v>
      </c>
    </row>
    <row r="2784" spans="1:5" x14ac:dyDescent="0.35">
      <c r="A2784" t="s">
        <v>5</v>
      </c>
      <c r="B2784" s="1" t="s">
        <v>6</v>
      </c>
      <c r="C2784" s="2">
        <v>41493</v>
      </c>
      <c r="D2784">
        <v>48.4</v>
      </c>
      <c r="E2784" s="3" t="s">
        <v>7</v>
      </c>
    </row>
    <row r="2785" spans="1:5" x14ac:dyDescent="0.35">
      <c r="A2785" t="s">
        <v>5</v>
      </c>
      <c r="B2785" s="1" t="s">
        <v>6</v>
      </c>
      <c r="C2785" s="2">
        <v>41494</v>
      </c>
      <c r="D2785">
        <v>44</v>
      </c>
      <c r="E2785" s="3" t="s">
        <v>7</v>
      </c>
    </row>
    <row r="2786" spans="1:5" x14ac:dyDescent="0.35">
      <c r="A2786" t="s">
        <v>5</v>
      </c>
      <c r="B2786" s="1" t="s">
        <v>6</v>
      </c>
      <c r="C2786" s="2">
        <v>41495</v>
      </c>
      <c r="D2786">
        <v>127</v>
      </c>
      <c r="E2786" s="3" t="s">
        <v>7</v>
      </c>
    </row>
    <row r="2787" spans="1:5" x14ac:dyDescent="0.35">
      <c r="A2787" t="s">
        <v>5</v>
      </c>
      <c r="B2787" s="1" t="s">
        <v>6</v>
      </c>
      <c r="C2787" s="2">
        <v>41496</v>
      </c>
      <c r="D2787">
        <v>289</v>
      </c>
      <c r="E2787" s="3" t="s">
        <v>7</v>
      </c>
    </row>
    <row r="2788" spans="1:5" x14ac:dyDescent="0.35">
      <c r="A2788" t="s">
        <v>5</v>
      </c>
      <c r="B2788" s="1" t="s">
        <v>6</v>
      </c>
      <c r="C2788" s="2">
        <v>41497</v>
      </c>
      <c r="D2788">
        <v>232</v>
      </c>
      <c r="E2788" s="3" t="s">
        <v>7</v>
      </c>
    </row>
    <row r="2789" spans="1:5" x14ac:dyDescent="0.35">
      <c r="A2789" t="s">
        <v>5</v>
      </c>
      <c r="B2789" s="1" t="s">
        <v>6</v>
      </c>
      <c r="C2789" s="2">
        <v>41498</v>
      </c>
      <c r="D2789">
        <v>150</v>
      </c>
      <c r="E2789" s="3" t="s">
        <v>7</v>
      </c>
    </row>
    <row r="2790" spans="1:5" x14ac:dyDescent="0.35">
      <c r="A2790" t="s">
        <v>5</v>
      </c>
      <c r="B2790" s="1" t="s">
        <v>6</v>
      </c>
      <c r="C2790" s="2">
        <v>41499</v>
      </c>
      <c r="D2790">
        <v>102</v>
      </c>
      <c r="E2790" s="3" t="s">
        <v>7</v>
      </c>
    </row>
    <row r="2791" spans="1:5" x14ac:dyDescent="0.35">
      <c r="A2791" t="s">
        <v>5</v>
      </c>
      <c r="B2791" s="1" t="s">
        <v>6</v>
      </c>
      <c r="C2791" s="2">
        <v>41500</v>
      </c>
      <c r="D2791">
        <v>78.5</v>
      </c>
      <c r="E2791" s="3" t="s">
        <v>7</v>
      </c>
    </row>
    <row r="2792" spans="1:5" x14ac:dyDescent="0.35">
      <c r="A2792" t="s">
        <v>5</v>
      </c>
      <c r="B2792" s="1" t="s">
        <v>6</v>
      </c>
      <c r="C2792" s="2">
        <v>41501</v>
      </c>
      <c r="D2792">
        <v>66.8</v>
      </c>
      <c r="E2792" s="3" t="s">
        <v>7</v>
      </c>
    </row>
    <row r="2793" spans="1:5" x14ac:dyDescent="0.35">
      <c r="A2793" t="s">
        <v>5</v>
      </c>
      <c r="B2793" s="1" t="s">
        <v>6</v>
      </c>
      <c r="C2793" s="2">
        <v>41502</v>
      </c>
      <c r="D2793">
        <v>55.4</v>
      </c>
      <c r="E2793" s="3" t="s">
        <v>7</v>
      </c>
    </row>
    <row r="2794" spans="1:5" x14ac:dyDescent="0.35">
      <c r="A2794" t="s">
        <v>5</v>
      </c>
      <c r="B2794" s="1" t="s">
        <v>6</v>
      </c>
      <c r="C2794" s="2">
        <v>41503</v>
      </c>
      <c r="D2794">
        <v>49.3</v>
      </c>
      <c r="E2794" s="3" t="s">
        <v>7</v>
      </c>
    </row>
    <row r="2795" spans="1:5" x14ac:dyDescent="0.35">
      <c r="A2795" t="s">
        <v>5</v>
      </c>
      <c r="B2795" s="1" t="s">
        <v>6</v>
      </c>
      <c r="C2795" s="2">
        <v>41504</v>
      </c>
      <c r="D2795">
        <v>44.3</v>
      </c>
      <c r="E2795" s="3" t="s">
        <v>7</v>
      </c>
    </row>
    <row r="2796" spans="1:5" x14ac:dyDescent="0.35">
      <c r="A2796" t="s">
        <v>5</v>
      </c>
      <c r="B2796" s="1" t="s">
        <v>6</v>
      </c>
      <c r="C2796" s="2">
        <v>41505</v>
      </c>
      <c r="D2796">
        <v>40.700000000000003</v>
      </c>
      <c r="E2796" s="3" t="s">
        <v>7</v>
      </c>
    </row>
    <row r="2797" spans="1:5" x14ac:dyDescent="0.35">
      <c r="A2797" t="s">
        <v>5</v>
      </c>
      <c r="B2797" s="1" t="s">
        <v>6</v>
      </c>
      <c r="C2797" s="2">
        <v>41506</v>
      </c>
      <c r="D2797">
        <v>37.299999999999997</v>
      </c>
      <c r="E2797" s="3" t="s">
        <v>7</v>
      </c>
    </row>
    <row r="2798" spans="1:5" x14ac:dyDescent="0.35">
      <c r="A2798" t="s">
        <v>5</v>
      </c>
      <c r="B2798" s="1" t="s">
        <v>6</v>
      </c>
      <c r="C2798" s="2">
        <v>41507</v>
      </c>
      <c r="D2798">
        <v>34.5</v>
      </c>
      <c r="E2798" s="3" t="s">
        <v>7</v>
      </c>
    </row>
    <row r="2799" spans="1:5" x14ac:dyDescent="0.35">
      <c r="A2799" t="s">
        <v>5</v>
      </c>
      <c r="B2799" s="1" t="s">
        <v>6</v>
      </c>
      <c r="C2799" s="2">
        <v>41508</v>
      </c>
      <c r="D2799">
        <v>31.2</v>
      </c>
      <c r="E2799" s="3" t="s">
        <v>7</v>
      </c>
    </row>
    <row r="2800" spans="1:5" x14ac:dyDescent="0.35">
      <c r="A2800" t="s">
        <v>5</v>
      </c>
      <c r="B2800" s="1" t="s">
        <v>6</v>
      </c>
      <c r="C2800" s="2">
        <v>41509</v>
      </c>
      <c r="D2800">
        <v>29.5</v>
      </c>
      <c r="E2800" s="3" t="s">
        <v>7</v>
      </c>
    </row>
    <row r="2801" spans="1:5" x14ac:dyDescent="0.35">
      <c r="A2801" t="s">
        <v>5</v>
      </c>
      <c r="B2801" s="1" t="s">
        <v>6</v>
      </c>
      <c r="C2801" s="2">
        <v>41510</v>
      </c>
      <c r="D2801">
        <v>27.5</v>
      </c>
      <c r="E2801" s="3" t="s">
        <v>7</v>
      </c>
    </row>
    <row r="2802" spans="1:5" x14ac:dyDescent="0.35">
      <c r="A2802" t="s">
        <v>5</v>
      </c>
      <c r="B2802" s="1" t="s">
        <v>6</v>
      </c>
      <c r="C2802" s="2">
        <v>41511</v>
      </c>
      <c r="D2802">
        <v>25</v>
      </c>
      <c r="E2802" s="3" t="s">
        <v>7</v>
      </c>
    </row>
    <row r="2803" spans="1:5" x14ac:dyDescent="0.35">
      <c r="A2803" t="s">
        <v>5</v>
      </c>
      <c r="B2803" s="1" t="s">
        <v>6</v>
      </c>
      <c r="C2803" s="2">
        <v>41512</v>
      </c>
      <c r="D2803">
        <v>22.6</v>
      </c>
      <c r="E2803" s="3" t="s">
        <v>7</v>
      </c>
    </row>
    <row r="2804" spans="1:5" x14ac:dyDescent="0.35">
      <c r="A2804" t="s">
        <v>5</v>
      </c>
      <c r="B2804" s="1" t="s">
        <v>6</v>
      </c>
      <c r="C2804" s="2">
        <v>41513</v>
      </c>
      <c r="D2804">
        <v>20.5</v>
      </c>
      <c r="E2804" s="3" t="s">
        <v>7</v>
      </c>
    </row>
    <row r="2805" spans="1:5" x14ac:dyDescent="0.35">
      <c r="A2805" t="s">
        <v>5</v>
      </c>
      <c r="B2805" s="1" t="s">
        <v>6</v>
      </c>
      <c r="C2805" s="2">
        <v>41514</v>
      </c>
      <c r="D2805">
        <v>18.8</v>
      </c>
      <c r="E2805" s="3" t="s">
        <v>7</v>
      </c>
    </row>
    <row r="2806" spans="1:5" x14ac:dyDescent="0.35">
      <c r="A2806" t="s">
        <v>5</v>
      </c>
      <c r="B2806" s="1" t="s">
        <v>6</v>
      </c>
      <c r="C2806" s="2">
        <v>41515</v>
      </c>
      <c r="D2806">
        <v>21</v>
      </c>
      <c r="E2806" s="3" t="s">
        <v>7</v>
      </c>
    </row>
    <row r="2807" spans="1:5" x14ac:dyDescent="0.35">
      <c r="A2807" t="s">
        <v>5</v>
      </c>
      <c r="B2807" s="1" t="s">
        <v>6</v>
      </c>
      <c r="C2807" s="2">
        <v>41516</v>
      </c>
      <c r="D2807">
        <v>20.8</v>
      </c>
      <c r="E2807" s="3" t="s">
        <v>7</v>
      </c>
    </row>
    <row r="2808" spans="1:5" x14ac:dyDescent="0.35">
      <c r="A2808" t="s">
        <v>5</v>
      </c>
      <c r="B2808" s="1" t="s">
        <v>6</v>
      </c>
      <c r="C2808" s="2">
        <v>41517</v>
      </c>
      <c r="D2808">
        <v>23.6</v>
      </c>
      <c r="E2808" s="3" t="s">
        <v>7</v>
      </c>
    </row>
    <row r="2809" spans="1:5" x14ac:dyDescent="0.35">
      <c r="A2809" t="s">
        <v>5</v>
      </c>
      <c r="B2809" s="1" t="s">
        <v>6</v>
      </c>
      <c r="C2809" s="2">
        <v>41518</v>
      </c>
      <c r="D2809">
        <v>64.5</v>
      </c>
      <c r="E2809" s="3" t="s">
        <v>7</v>
      </c>
    </row>
    <row r="2810" spans="1:5" x14ac:dyDescent="0.35">
      <c r="A2810" t="s">
        <v>5</v>
      </c>
      <c r="B2810" s="1" t="s">
        <v>6</v>
      </c>
      <c r="C2810" s="2">
        <v>41519</v>
      </c>
      <c r="D2810">
        <v>116</v>
      </c>
      <c r="E2810" s="3" t="s">
        <v>7</v>
      </c>
    </row>
    <row r="2811" spans="1:5" x14ac:dyDescent="0.35">
      <c r="A2811" t="s">
        <v>5</v>
      </c>
      <c r="B2811" s="1" t="s">
        <v>6</v>
      </c>
      <c r="C2811" s="2">
        <v>41520</v>
      </c>
      <c r="D2811">
        <v>359</v>
      </c>
      <c r="E2811" s="3" t="s">
        <v>7</v>
      </c>
    </row>
    <row r="2812" spans="1:5" x14ac:dyDescent="0.35">
      <c r="A2812" t="s">
        <v>5</v>
      </c>
      <c r="B2812" s="1" t="s">
        <v>6</v>
      </c>
      <c r="C2812" s="2">
        <v>41521</v>
      </c>
      <c r="D2812">
        <v>501</v>
      </c>
      <c r="E2812" s="3" t="s">
        <v>7</v>
      </c>
    </row>
    <row r="2813" spans="1:5" x14ac:dyDescent="0.35">
      <c r="A2813" t="s">
        <v>5</v>
      </c>
      <c r="B2813" s="1" t="s">
        <v>6</v>
      </c>
      <c r="C2813" s="2">
        <v>41522</v>
      </c>
      <c r="D2813">
        <v>291</v>
      </c>
      <c r="E2813" s="3" t="s">
        <v>7</v>
      </c>
    </row>
    <row r="2814" spans="1:5" x14ac:dyDescent="0.35">
      <c r="A2814" t="s">
        <v>5</v>
      </c>
      <c r="B2814" s="1" t="s">
        <v>6</v>
      </c>
      <c r="C2814" s="2">
        <v>41523</v>
      </c>
      <c r="D2814">
        <v>171</v>
      </c>
      <c r="E2814" s="3" t="s">
        <v>7</v>
      </c>
    </row>
    <row r="2815" spans="1:5" x14ac:dyDescent="0.35">
      <c r="A2815" t="s">
        <v>5</v>
      </c>
      <c r="B2815" s="1" t="s">
        <v>6</v>
      </c>
      <c r="C2815" s="2">
        <v>41524</v>
      </c>
      <c r="D2815">
        <v>116</v>
      </c>
      <c r="E2815" s="3" t="s">
        <v>7</v>
      </c>
    </row>
    <row r="2816" spans="1:5" x14ac:dyDescent="0.35">
      <c r="A2816" t="s">
        <v>5</v>
      </c>
      <c r="B2816" s="1" t="s">
        <v>6</v>
      </c>
      <c r="C2816" s="2">
        <v>41525</v>
      </c>
      <c r="D2816">
        <v>95.5</v>
      </c>
      <c r="E2816" s="3" t="s">
        <v>7</v>
      </c>
    </row>
    <row r="2817" spans="1:5" x14ac:dyDescent="0.35">
      <c r="A2817" t="s">
        <v>5</v>
      </c>
      <c r="B2817" s="1" t="s">
        <v>6</v>
      </c>
      <c r="C2817" s="2">
        <v>41526</v>
      </c>
      <c r="D2817">
        <v>82.4</v>
      </c>
      <c r="E2817" s="3" t="s">
        <v>7</v>
      </c>
    </row>
    <row r="2818" spans="1:5" x14ac:dyDescent="0.35">
      <c r="A2818" t="s">
        <v>5</v>
      </c>
      <c r="B2818" s="1" t="s">
        <v>6</v>
      </c>
      <c r="C2818" s="2">
        <v>41527</v>
      </c>
      <c r="D2818">
        <v>68.2</v>
      </c>
      <c r="E2818" s="3" t="s">
        <v>7</v>
      </c>
    </row>
    <row r="2819" spans="1:5" x14ac:dyDescent="0.35">
      <c r="A2819" t="s">
        <v>5</v>
      </c>
      <c r="B2819" s="1" t="s">
        <v>6</v>
      </c>
      <c r="C2819" s="2">
        <v>41528</v>
      </c>
      <c r="D2819">
        <v>61.1</v>
      </c>
      <c r="E2819" s="3" t="s">
        <v>7</v>
      </c>
    </row>
    <row r="2820" spans="1:5" x14ac:dyDescent="0.35">
      <c r="A2820" t="s">
        <v>5</v>
      </c>
      <c r="B2820" s="1" t="s">
        <v>6</v>
      </c>
      <c r="C2820" s="2">
        <v>41529</v>
      </c>
      <c r="D2820">
        <v>56.4</v>
      </c>
      <c r="E2820" s="3" t="s">
        <v>7</v>
      </c>
    </row>
    <row r="2821" spans="1:5" x14ac:dyDescent="0.35">
      <c r="A2821" t="s">
        <v>5</v>
      </c>
      <c r="B2821" s="1" t="s">
        <v>6</v>
      </c>
      <c r="C2821" s="2">
        <v>41530</v>
      </c>
      <c r="D2821">
        <v>56.1</v>
      </c>
      <c r="E2821" s="3" t="s">
        <v>7</v>
      </c>
    </row>
    <row r="2822" spans="1:5" x14ac:dyDescent="0.35">
      <c r="A2822" t="s">
        <v>5</v>
      </c>
      <c r="B2822" s="1" t="s">
        <v>6</v>
      </c>
      <c r="C2822" s="2">
        <v>41531</v>
      </c>
      <c r="D2822">
        <v>63.3</v>
      </c>
      <c r="E2822" s="3" t="s">
        <v>7</v>
      </c>
    </row>
    <row r="2823" spans="1:5" x14ac:dyDescent="0.35">
      <c r="A2823" t="s">
        <v>5</v>
      </c>
      <c r="B2823" s="1" t="s">
        <v>6</v>
      </c>
      <c r="C2823" s="2">
        <v>41532</v>
      </c>
      <c r="D2823">
        <v>57.9</v>
      </c>
      <c r="E2823" s="3" t="s">
        <v>7</v>
      </c>
    </row>
    <row r="2824" spans="1:5" x14ac:dyDescent="0.35">
      <c r="A2824" t="s">
        <v>5</v>
      </c>
      <c r="B2824" s="1" t="s">
        <v>6</v>
      </c>
      <c r="C2824" s="2">
        <v>41533</v>
      </c>
      <c r="D2824">
        <v>53.3</v>
      </c>
      <c r="E2824" s="3" t="s">
        <v>7</v>
      </c>
    </row>
    <row r="2825" spans="1:5" x14ac:dyDescent="0.35">
      <c r="A2825" t="s">
        <v>5</v>
      </c>
      <c r="B2825" s="1" t="s">
        <v>6</v>
      </c>
      <c r="C2825" s="2">
        <v>41534</v>
      </c>
      <c r="D2825">
        <v>47.8</v>
      </c>
      <c r="E2825" s="3" t="s">
        <v>7</v>
      </c>
    </row>
    <row r="2826" spans="1:5" x14ac:dyDescent="0.35">
      <c r="A2826" t="s">
        <v>5</v>
      </c>
      <c r="B2826" s="1" t="s">
        <v>6</v>
      </c>
      <c r="C2826" s="2">
        <v>41535</v>
      </c>
      <c r="D2826">
        <v>42.7</v>
      </c>
      <c r="E2826" s="3" t="s">
        <v>7</v>
      </c>
    </row>
    <row r="2827" spans="1:5" x14ac:dyDescent="0.35">
      <c r="A2827" t="s">
        <v>5</v>
      </c>
      <c r="B2827" s="1" t="s">
        <v>6</v>
      </c>
      <c r="C2827" s="2">
        <v>41536</v>
      </c>
      <c r="D2827">
        <v>39.1</v>
      </c>
      <c r="E2827" s="3" t="s">
        <v>7</v>
      </c>
    </row>
    <row r="2828" spans="1:5" x14ac:dyDescent="0.35">
      <c r="A2828" t="s">
        <v>5</v>
      </c>
      <c r="B2828" s="1" t="s">
        <v>6</v>
      </c>
      <c r="C2828" s="2">
        <v>41537</v>
      </c>
      <c r="D2828">
        <v>35.9</v>
      </c>
      <c r="E2828" s="3" t="s">
        <v>7</v>
      </c>
    </row>
    <row r="2829" spans="1:5" x14ac:dyDescent="0.35">
      <c r="A2829" t="s">
        <v>5</v>
      </c>
      <c r="B2829" s="1" t="s">
        <v>6</v>
      </c>
      <c r="C2829" s="2">
        <v>41538</v>
      </c>
      <c r="D2829">
        <v>33.5</v>
      </c>
      <c r="E2829" s="3" t="s">
        <v>7</v>
      </c>
    </row>
    <row r="2830" spans="1:5" x14ac:dyDescent="0.35">
      <c r="A2830" t="s">
        <v>5</v>
      </c>
      <c r="B2830" s="1" t="s">
        <v>6</v>
      </c>
      <c r="C2830" s="2">
        <v>41539</v>
      </c>
      <c r="D2830">
        <v>43.6</v>
      </c>
      <c r="E2830" s="3" t="s">
        <v>7</v>
      </c>
    </row>
    <row r="2831" spans="1:5" x14ac:dyDescent="0.35">
      <c r="A2831" t="s">
        <v>5</v>
      </c>
      <c r="B2831" s="1" t="s">
        <v>6</v>
      </c>
      <c r="C2831" s="2">
        <v>41540</v>
      </c>
      <c r="D2831">
        <v>60.7</v>
      </c>
      <c r="E2831" s="3" t="s">
        <v>7</v>
      </c>
    </row>
    <row r="2832" spans="1:5" x14ac:dyDescent="0.35">
      <c r="A2832" t="s">
        <v>5</v>
      </c>
      <c r="B2832" s="1" t="s">
        <v>6</v>
      </c>
      <c r="C2832" s="2">
        <v>41541</v>
      </c>
      <c r="D2832">
        <v>58.7</v>
      </c>
      <c r="E2832" s="3" t="s">
        <v>7</v>
      </c>
    </row>
    <row r="2833" spans="1:5" x14ac:dyDescent="0.35">
      <c r="A2833" t="s">
        <v>5</v>
      </c>
      <c r="B2833" s="1" t="s">
        <v>6</v>
      </c>
      <c r="C2833" s="2">
        <v>41542</v>
      </c>
      <c r="D2833">
        <v>56.2</v>
      </c>
      <c r="E2833" s="3" t="s">
        <v>7</v>
      </c>
    </row>
    <row r="2834" spans="1:5" x14ac:dyDescent="0.35">
      <c r="A2834" t="s">
        <v>5</v>
      </c>
      <c r="B2834" s="1" t="s">
        <v>6</v>
      </c>
      <c r="C2834" s="2">
        <v>41543</v>
      </c>
      <c r="D2834">
        <v>50.4</v>
      </c>
      <c r="E2834" s="3" t="s">
        <v>7</v>
      </c>
    </row>
    <row r="2835" spans="1:5" x14ac:dyDescent="0.35">
      <c r="A2835" t="s">
        <v>5</v>
      </c>
      <c r="B2835" s="1" t="s">
        <v>6</v>
      </c>
      <c r="C2835" s="2">
        <v>41544</v>
      </c>
      <c r="D2835">
        <v>45.7</v>
      </c>
      <c r="E2835" s="3" t="s">
        <v>7</v>
      </c>
    </row>
    <row r="2836" spans="1:5" x14ac:dyDescent="0.35">
      <c r="A2836" t="s">
        <v>5</v>
      </c>
      <c r="B2836" s="1" t="s">
        <v>6</v>
      </c>
      <c r="C2836" s="2">
        <v>41545</v>
      </c>
      <c r="D2836">
        <v>41.4</v>
      </c>
      <c r="E2836" s="3" t="s">
        <v>7</v>
      </c>
    </row>
    <row r="2837" spans="1:5" x14ac:dyDescent="0.35">
      <c r="A2837" t="s">
        <v>5</v>
      </c>
      <c r="B2837" s="1" t="s">
        <v>6</v>
      </c>
      <c r="C2837" s="2">
        <v>41546</v>
      </c>
      <c r="D2837">
        <v>37</v>
      </c>
      <c r="E2837" s="3" t="s">
        <v>7</v>
      </c>
    </row>
    <row r="2838" spans="1:5" x14ac:dyDescent="0.35">
      <c r="A2838" t="s">
        <v>5</v>
      </c>
      <c r="B2838" s="1" t="s">
        <v>6</v>
      </c>
      <c r="C2838" s="2">
        <v>41547</v>
      </c>
      <c r="D2838">
        <v>33.9</v>
      </c>
      <c r="E2838" s="3" t="s">
        <v>7</v>
      </c>
    </row>
    <row r="2839" spans="1:5" x14ac:dyDescent="0.35">
      <c r="A2839" t="s">
        <v>5</v>
      </c>
      <c r="B2839" s="1" t="s">
        <v>6</v>
      </c>
      <c r="C2839" s="2">
        <v>41548</v>
      </c>
      <c r="D2839">
        <v>31.6</v>
      </c>
      <c r="E2839" s="3" t="s">
        <v>7</v>
      </c>
    </row>
    <row r="2840" spans="1:5" x14ac:dyDescent="0.35">
      <c r="A2840" t="s">
        <v>5</v>
      </c>
      <c r="B2840" s="1" t="s">
        <v>6</v>
      </c>
      <c r="C2840" s="2">
        <v>41549</v>
      </c>
      <c r="D2840">
        <v>29.3</v>
      </c>
      <c r="E2840" s="3" t="s">
        <v>7</v>
      </c>
    </row>
    <row r="2841" spans="1:5" x14ac:dyDescent="0.35">
      <c r="A2841" t="s">
        <v>5</v>
      </c>
      <c r="B2841" s="1" t="s">
        <v>6</v>
      </c>
      <c r="C2841" s="2">
        <v>41550</v>
      </c>
      <c r="D2841">
        <v>26.3</v>
      </c>
      <c r="E2841" s="3" t="s">
        <v>7</v>
      </c>
    </row>
    <row r="2842" spans="1:5" x14ac:dyDescent="0.35">
      <c r="A2842" t="s">
        <v>5</v>
      </c>
      <c r="B2842" s="1" t="s">
        <v>6</v>
      </c>
      <c r="C2842" s="2">
        <v>41551</v>
      </c>
      <c r="D2842">
        <v>23.3</v>
      </c>
      <c r="E2842" s="3" t="s">
        <v>7</v>
      </c>
    </row>
    <row r="2843" spans="1:5" x14ac:dyDescent="0.35">
      <c r="A2843" t="s">
        <v>5</v>
      </c>
      <c r="B2843" s="1" t="s">
        <v>6</v>
      </c>
      <c r="C2843" s="2">
        <v>41552</v>
      </c>
      <c r="D2843">
        <v>20.8</v>
      </c>
      <c r="E2843" s="3" t="s">
        <v>7</v>
      </c>
    </row>
    <row r="2844" spans="1:5" x14ac:dyDescent="0.35">
      <c r="A2844" t="s">
        <v>5</v>
      </c>
      <c r="B2844" s="1" t="s">
        <v>6</v>
      </c>
      <c r="C2844" s="2">
        <v>41553</v>
      </c>
      <c r="D2844">
        <v>18.600000000000001</v>
      </c>
      <c r="E2844" s="3" t="s">
        <v>7</v>
      </c>
    </row>
    <row r="2845" spans="1:5" x14ac:dyDescent="0.35">
      <c r="A2845" t="s">
        <v>5</v>
      </c>
      <c r="B2845" s="1" t="s">
        <v>6</v>
      </c>
      <c r="C2845" s="2">
        <v>41554</v>
      </c>
      <c r="D2845">
        <v>18</v>
      </c>
      <c r="E2845" s="3" t="s">
        <v>7</v>
      </c>
    </row>
    <row r="2846" spans="1:5" x14ac:dyDescent="0.35">
      <c r="A2846" t="s">
        <v>5</v>
      </c>
      <c r="B2846" s="1" t="s">
        <v>6</v>
      </c>
      <c r="C2846" s="2">
        <v>41555</v>
      </c>
      <c r="D2846">
        <v>27</v>
      </c>
      <c r="E2846" s="3" t="s">
        <v>7</v>
      </c>
    </row>
    <row r="2847" spans="1:5" x14ac:dyDescent="0.35">
      <c r="A2847" t="s">
        <v>5</v>
      </c>
      <c r="B2847" s="1" t="s">
        <v>6</v>
      </c>
      <c r="C2847" s="2">
        <v>41556</v>
      </c>
      <c r="D2847">
        <v>22</v>
      </c>
      <c r="E2847" s="3" t="s">
        <v>7</v>
      </c>
    </row>
    <row r="2848" spans="1:5" x14ac:dyDescent="0.35">
      <c r="A2848" t="s">
        <v>5</v>
      </c>
      <c r="B2848" s="1" t="s">
        <v>6</v>
      </c>
      <c r="C2848" s="2">
        <v>41557</v>
      </c>
      <c r="D2848">
        <v>19.8</v>
      </c>
      <c r="E2848" s="3" t="s">
        <v>7</v>
      </c>
    </row>
    <row r="2849" spans="1:5" x14ac:dyDescent="0.35">
      <c r="A2849" t="s">
        <v>5</v>
      </c>
      <c r="B2849" s="1" t="s">
        <v>6</v>
      </c>
      <c r="C2849" s="2">
        <v>41558</v>
      </c>
      <c r="D2849">
        <v>18.399999999999999</v>
      </c>
      <c r="E2849" s="3" t="s">
        <v>7</v>
      </c>
    </row>
    <row r="2850" spans="1:5" x14ac:dyDescent="0.35">
      <c r="A2850" t="s">
        <v>5</v>
      </c>
      <c r="B2850" s="1" t="s">
        <v>6</v>
      </c>
      <c r="C2850" s="2">
        <v>41559</v>
      </c>
      <c r="D2850">
        <v>17.7</v>
      </c>
      <c r="E2850" s="3" t="s">
        <v>7</v>
      </c>
    </row>
    <row r="2851" spans="1:5" x14ac:dyDescent="0.35">
      <c r="A2851" t="s">
        <v>5</v>
      </c>
      <c r="B2851" s="1" t="s">
        <v>6</v>
      </c>
      <c r="C2851" s="2">
        <v>41560</v>
      </c>
      <c r="D2851">
        <v>17.100000000000001</v>
      </c>
      <c r="E2851" s="3" t="s">
        <v>7</v>
      </c>
    </row>
    <row r="2852" spans="1:5" x14ac:dyDescent="0.35">
      <c r="A2852" t="s">
        <v>5</v>
      </c>
      <c r="B2852" s="1" t="s">
        <v>6</v>
      </c>
      <c r="C2852" s="2">
        <v>41561</v>
      </c>
      <c r="D2852">
        <v>16.399999999999999</v>
      </c>
      <c r="E2852" s="3" t="s">
        <v>7</v>
      </c>
    </row>
    <row r="2853" spans="1:5" x14ac:dyDescent="0.35">
      <c r="A2853" t="s">
        <v>5</v>
      </c>
      <c r="B2853" s="1" t="s">
        <v>6</v>
      </c>
      <c r="C2853" s="2">
        <v>41562</v>
      </c>
      <c r="D2853">
        <v>16.5</v>
      </c>
      <c r="E2853" s="3" t="s">
        <v>7</v>
      </c>
    </row>
    <row r="2854" spans="1:5" x14ac:dyDescent="0.35">
      <c r="A2854" t="s">
        <v>5</v>
      </c>
      <c r="B2854" s="1" t="s">
        <v>6</v>
      </c>
      <c r="C2854" s="2">
        <v>41563</v>
      </c>
      <c r="D2854">
        <v>16.7</v>
      </c>
      <c r="E2854" s="3" t="s">
        <v>7</v>
      </c>
    </row>
    <row r="2855" spans="1:5" x14ac:dyDescent="0.35">
      <c r="A2855" t="s">
        <v>5</v>
      </c>
      <c r="B2855" s="1" t="s">
        <v>6</v>
      </c>
      <c r="C2855" s="2">
        <v>41564</v>
      </c>
      <c r="D2855">
        <v>17.399999999999999</v>
      </c>
      <c r="E2855" s="3" t="s">
        <v>7</v>
      </c>
    </row>
    <row r="2856" spans="1:5" x14ac:dyDescent="0.35">
      <c r="A2856" t="s">
        <v>5</v>
      </c>
      <c r="B2856" s="1" t="s">
        <v>6</v>
      </c>
      <c r="C2856" s="2">
        <v>41565</v>
      </c>
      <c r="D2856">
        <v>18</v>
      </c>
      <c r="E2856" s="3" t="s">
        <v>7</v>
      </c>
    </row>
    <row r="2857" spans="1:5" x14ac:dyDescent="0.35">
      <c r="A2857" t="s">
        <v>5</v>
      </c>
      <c r="B2857" s="1" t="s">
        <v>6</v>
      </c>
      <c r="C2857" s="2">
        <v>41566</v>
      </c>
      <c r="D2857">
        <v>17.7</v>
      </c>
      <c r="E2857" s="3" t="s">
        <v>7</v>
      </c>
    </row>
    <row r="2858" spans="1:5" x14ac:dyDescent="0.35">
      <c r="A2858" t="s">
        <v>5</v>
      </c>
      <c r="B2858" s="1" t="s">
        <v>6</v>
      </c>
      <c r="C2858" s="2">
        <v>41567</v>
      </c>
      <c r="D2858">
        <v>16.8</v>
      </c>
      <c r="E2858" s="3" t="s">
        <v>7</v>
      </c>
    </row>
    <row r="2859" spans="1:5" x14ac:dyDescent="0.35">
      <c r="A2859" t="s">
        <v>5</v>
      </c>
      <c r="B2859" s="1" t="s">
        <v>6</v>
      </c>
      <c r="C2859" s="2">
        <v>41568</v>
      </c>
      <c r="D2859">
        <v>16.2</v>
      </c>
      <c r="E2859" s="3" t="s">
        <v>7</v>
      </c>
    </row>
    <row r="2860" spans="1:5" x14ac:dyDescent="0.35">
      <c r="A2860" t="s">
        <v>5</v>
      </c>
      <c r="B2860" s="1" t="s">
        <v>6</v>
      </c>
      <c r="C2860" s="2">
        <v>41569</v>
      </c>
      <c r="D2860">
        <v>15.4</v>
      </c>
      <c r="E2860" s="3" t="s">
        <v>7</v>
      </c>
    </row>
    <row r="2861" spans="1:5" x14ac:dyDescent="0.35">
      <c r="A2861" t="s">
        <v>5</v>
      </c>
      <c r="B2861" s="1" t="s">
        <v>6</v>
      </c>
      <c r="C2861" s="2">
        <v>41570</v>
      </c>
      <c r="D2861">
        <v>15.4</v>
      </c>
      <c r="E2861" s="3" t="s">
        <v>7</v>
      </c>
    </row>
    <row r="2862" spans="1:5" x14ac:dyDescent="0.35">
      <c r="A2862" t="s">
        <v>5</v>
      </c>
      <c r="B2862" s="1" t="s">
        <v>6</v>
      </c>
      <c r="C2862" s="2">
        <v>41571</v>
      </c>
      <c r="D2862">
        <v>15.2</v>
      </c>
      <c r="E2862" s="3" t="s">
        <v>7</v>
      </c>
    </row>
    <row r="2863" spans="1:5" x14ac:dyDescent="0.35">
      <c r="A2863" t="s">
        <v>5</v>
      </c>
      <c r="B2863" s="1" t="s">
        <v>6</v>
      </c>
      <c r="C2863" s="2">
        <v>41572</v>
      </c>
      <c r="D2863">
        <v>14.7</v>
      </c>
      <c r="E2863" s="3" t="s">
        <v>7</v>
      </c>
    </row>
    <row r="2864" spans="1:5" x14ac:dyDescent="0.35">
      <c r="A2864" t="s">
        <v>5</v>
      </c>
      <c r="B2864" s="1" t="s">
        <v>6</v>
      </c>
      <c r="C2864" s="2">
        <v>41573</v>
      </c>
      <c r="D2864">
        <v>14.3</v>
      </c>
      <c r="E2864" s="3" t="s">
        <v>7</v>
      </c>
    </row>
    <row r="2865" spans="1:5" x14ac:dyDescent="0.35">
      <c r="A2865" t="s">
        <v>5</v>
      </c>
      <c r="B2865" s="1" t="s">
        <v>6</v>
      </c>
      <c r="C2865" s="2">
        <v>41574</v>
      </c>
      <c r="D2865">
        <v>15.1</v>
      </c>
      <c r="E2865" s="3" t="s">
        <v>7</v>
      </c>
    </row>
    <row r="2866" spans="1:5" x14ac:dyDescent="0.35">
      <c r="A2866" t="s">
        <v>5</v>
      </c>
      <c r="B2866" s="1" t="s">
        <v>6</v>
      </c>
      <c r="C2866" s="2">
        <v>41575</v>
      </c>
      <c r="D2866">
        <v>15.1</v>
      </c>
      <c r="E2866" s="3" t="s">
        <v>7</v>
      </c>
    </row>
    <row r="2867" spans="1:5" x14ac:dyDescent="0.35">
      <c r="A2867" t="s">
        <v>5</v>
      </c>
      <c r="B2867" s="1" t="s">
        <v>6</v>
      </c>
      <c r="C2867" s="2">
        <v>41576</v>
      </c>
      <c r="D2867">
        <v>14.2</v>
      </c>
      <c r="E2867" s="3" t="s">
        <v>7</v>
      </c>
    </row>
    <row r="2868" spans="1:5" x14ac:dyDescent="0.35">
      <c r="A2868" t="s">
        <v>5</v>
      </c>
      <c r="B2868" s="1" t="s">
        <v>6</v>
      </c>
      <c r="C2868" s="2">
        <v>41577</v>
      </c>
      <c r="D2868">
        <v>13.9</v>
      </c>
      <c r="E2868" s="3" t="s">
        <v>7</v>
      </c>
    </row>
    <row r="2869" spans="1:5" x14ac:dyDescent="0.35">
      <c r="A2869" t="s">
        <v>5</v>
      </c>
      <c r="B2869" s="1" t="s">
        <v>6</v>
      </c>
      <c r="C2869" s="2">
        <v>41578</v>
      </c>
      <c r="D2869">
        <v>13.8</v>
      </c>
      <c r="E2869" s="3" t="s">
        <v>7</v>
      </c>
    </row>
    <row r="2871" spans="1:5" x14ac:dyDescent="0.35">
      <c r="A2871" t="s">
        <v>5</v>
      </c>
      <c r="B2871" s="1" t="s">
        <v>6</v>
      </c>
      <c r="C2871" s="2">
        <v>41760</v>
      </c>
      <c r="D2871">
        <v>147</v>
      </c>
      <c r="E2871" s="3" t="s">
        <v>7</v>
      </c>
    </row>
    <row r="2872" spans="1:5" x14ac:dyDescent="0.35">
      <c r="A2872" t="s">
        <v>5</v>
      </c>
      <c r="B2872" s="1" t="s">
        <v>6</v>
      </c>
      <c r="C2872" s="2">
        <v>41761</v>
      </c>
      <c r="D2872">
        <v>176</v>
      </c>
      <c r="E2872" s="3" t="s">
        <v>7</v>
      </c>
    </row>
    <row r="2873" spans="1:5" x14ac:dyDescent="0.35">
      <c r="A2873" t="s">
        <v>5</v>
      </c>
      <c r="B2873" s="1" t="s">
        <v>6</v>
      </c>
      <c r="C2873" s="2">
        <v>41762</v>
      </c>
      <c r="D2873">
        <v>164</v>
      </c>
      <c r="E2873" s="3" t="s">
        <v>7</v>
      </c>
    </row>
    <row r="2874" spans="1:5" x14ac:dyDescent="0.35">
      <c r="A2874" t="s">
        <v>5</v>
      </c>
      <c r="B2874" s="1" t="s">
        <v>6</v>
      </c>
      <c r="C2874" s="2">
        <v>41763</v>
      </c>
      <c r="D2874">
        <v>146</v>
      </c>
      <c r="E2874" s="3" t="s">
        <v>7</v>
      </c>
    </row>
    <row r="2875" spans="1:5" x14ac:dyDescent="0.35">
      <c r="A2875" t="s">
        <v>5</v>
      </c>
      <c r="B2875" s="1" t="s">
        <v>6</v>
      </c>
      <c r="C2875" s="2">
        <v>41764</v>
      </c>
      <c r="D2875">
        <v>147</v>
      </c>
      <c r="E2875" s="3" t="s">
        <v>7</v>
      </c>
    </row>
    <row r="2876" spans="1:5" x14ac:dyDescent="0.35">
      <c r="A2876" t="s">
        <v>5</v>
      </c>
      <c r="B2876" s="1" t="s">
        <v>6</v>
      </c>
      <c r="C2876" s="2">
        <v>41765</v>
      </c>
      <c r="D2876">
        <v>135</v>
      </c>
      <c r="E2876" s="3" t="s">
        <v>7</v>
      </c>
    </row>
    <row r="2877" spans="1:5" x14ac:dyDescent="0.35">
      <c r="A2877" t="s">
        <v>5</v>
      </c>
      <c r="B2877" s="1" t="s">
        <v>6</v>
      </c>
      <c r="C2877" s="2">
        <v>41766</v>
      </c>
      <c r="D2877">
        <v>117</v>
      </c>
      <c r="E2877" s="3" t="s">
        <v>7</v>
      </c>
    </row>
    <row r="2878" spans="1:5" x14ac:dyDescent="0.35">
      <c r="A2878" t="s">
        <v>5</v>
      </c>
      <c r="B2878" s="1" t="s">
        <v>6</v>
      </c>
      <c r="C2878" s="2">
        <v>41767</v>
      </c>
      <c r="D2878">
        <v>101</v>
      </c>
      <c r="E2878" s="3" t="s">
        <v>7</v>
      </c>
    </row>
    <row r="2879" spans="1:5" x14ac:dyDescent="0.35">
      <c r="A2879" t="s">
        <v>5</v>
      </c>
      <c r="B2879" s="1" t="s">
        <v>6</v>
      </c>
      <c r="C2879" s="2">
        <v>41768</v>
      </c>
      <c r="D2879">
        <v>86.9</v>
      </c>
      <c r="E2879" s="3" t="s">
        <v>7</v>
      </c>
    </row>
    <row r="2880" spans="1:5" x14ac:dyDescent="0.35">
      <c r="A2880" t="s">
        <v>5</v>
      </c>
      <c r="B2880" s="1" t="s">
        <v>6</v>
      </c>
      <c r="C2880" s="2">
        <v>41769</v>
      </c>
      <c r="D2880">
        <v>85.8</v>
      </c>
      <c r="E2880" s="3" t="s">
        <v>7</v>
      </c>
    </row>
    <row r="2881" spans="1:5" x14ac:dyDescent="0.35">
      <c r="A2881" t="s">
        <v>5</v>
      </c>
      <c r="B2881" s="1" t="s">
        <v>6</v>
      </c>
      <c r="C2881" s="2">
        <v>41770</v>
      </c>
      <c r="D2881">
        <v>89.7</v>
      </c>
      <c r="E2881" s="3" t="s">
        <v>7</v>
      </c>
    </row>
    <row r="2882" spans="1:5" x14ac:dyDescent="0.35">
      <c r="A2882" t="s">
        <v>5</v>
      </c>
      <c r="B2882" s="1" t="s">
        <v>6</v>
      </c>
      <c r="C2882" s="2">
        <v>41771</v>
      </c>
      <c r="D2882">
        <v>81.599999999999994</v>
      </c>
      <c r="E2882" s="3" t="s">
        <v>7</v>
      </c>
    </row>
    <row r="2883" spans="1:5" x14ac:dyDescent="0.35">
      <c r="A2883" t="s">
        <v>5</v>
      </c>
      <c r="B2883" s="1" t="s">
        <v>6</v>
      </c>
      <c r="C2883" s="2">
        <v>41772</v>
      </c>
      <c r="D2883">
        <v>74.599999999999994</v>
      </c>
      <c r="E2883" s="3" t="s">
        <v>7</v>
      </c>
    </row>
    <row r="2884" spans="1:5" x14ac:dyDescent="0.35">
      <c r="A2884" t="s">
        <v>5</v>
      </c>
      <c r="B2884" s="1" t="s">
        <v>6</v>
      </c>
      <c r="C2884" s="2">
        <v>41773</v>
      </c>
      <c r="D2884">
        <v>67.8</v>
      </c>
      <c r="E2884" s="3" t="s">
        <v>7</v>
      </c>
    </row>
    <row r="2885" spans="1:5" x14ac:dyDescent="0.35">
      <c r="A2885" t="s">
        <v>5</v>
      </c>
      <c r="B2885" s="1" t="s">
        <v>6</v>
      </c>
      <c r="C2885" s="2">
        <v>41774</v>
      </c>
      <c r="D2885">
        <v>64.2</v>
      </c>
      <c r="E2885" s="3" t="s">
        <v>7</v>
      </c>
    </row>
    <row r="2886" spans="1:5" x14ac:dyDescent="0.35">
      <c r="A2886" t="s">
        <v>5</v>
      </c>
      <c r="B2886" s="1" t="s">
        <v>6</v>
      </c>
      <c r="C2886" s="2">
        <v>41775</v>
      </c>
      <c r="D2886">
        <v>61.4</v>
      </c>
      <c r="E2886" s="3" t="s">
        <v>7</v>
      </c>
    </row>
    <row r="2887" spans="1:5" x14ac:dyDescent="0.35">
      <c r="A2887" t="s">
        <v>5</v>
      </c>
      <c r="B2887" s="1" t="s">
        <v>6</v>
      </c>
      <c r="C2887" s="2">
        <v>41776</v>
      </c>
      <c r="D2887">
        <v>60.9</v>
      </c>
      <c r="E2887" s="3" t="s">
        <v>7</v>
      </c>
    </row>
    <row r="2888" spans="1:5" x14ac:dyDescent="0.35">
      <c r="A2888" t="s">
        <v>5</v>
      </c>
      <c r="B2888" s="1" t="s">
        <v>6</v>
      </c>
      <c r="C2888" s="2">
        <v>41777</v>
      </c>
      <c r="D2888">
        <v>76.3</v>
      </c>
      <c r="E2888" s="3" t="s">
        <v>7</v>
      </c>
    </row>
    <row r="2889" spans="1:5" x14ac:dyDescent="0.35">
      <c r="A2889" t="s">
        <v>5</v>
      </c>
      <c r="B2889" s="1" t="s">
        <v>6</v>
      </c>
      <c r="C2889" s="2">
        <v>41778</v>
      </c>
      <c r="D2889">
        <v>112</v>
      </c>
      <c r="E2889" s="3" t="s">
        <v>7</v>
      </c>
    </row>
    <row r="2890" spans="1:5" x14ac:dyDescent="0.35">
      <c r="A2890" t="s">
        <v>5</v>
      </c>
      <c r="B2890" s="1" t="s">
        <v>6</v>
      </c>
      <c r="C2890" s="2">
        <v>41779</v>
      </c>
      <c r="D2890">
        <v>127</v>
      </c>
      <c r="E2890" s="3" t="s">
        <v>7</v>
      </c>
    </row>
    <row r="2891" spans="1:5" x14ac:dyDescent="0.35">
      <c r="A2891" t="s">
        <v>5</v>
      </c>
      <c r="B2891" s="1" t="s">
        <v>6</v>
      </c>
      <c r="C2891" s="2">
        <v>41780</v>
      </c>
      <c r="D2891">
        <v>118</v>
      </c>
      <c r="E2891" s="3" t="s">
        <v>7</v>
      </c>
    </row>
    <row r="2892" spans="1:5" x14ac:dyDescent="0.35">
      <c r="A2892" t="s">
        <v>5</v>
      </c>
      <c r="B2892" s="1" t="s">
        <v>6</v>
      </c>
      <c r="C2892" s="2">
        <v>41781</v>
      </c>
      <c r="D2892">
        <v>101</v>
      </c>
      <c r="E2892" s="3" t="s">
        <v>7</v>
      </c>
    </row>
    <row r="2893" spans="1:5" x14ac:dyDescent="0.35">
      <c r="A2893" t="s">
        <v>5</v>
      </c>
      <c r="B2893" s="1" t="s">
        <v>6</v>
      </c>
      <c r="C2893" s="2">
        <v>41782</v>
      </c>
      <c r="D2893">
        <v>84.6</v>
      </c>
      <c r="E2893" s="3" t="s">
        <v>7</v>
      </c>
    </row>
    <row r="2894" spans="1:5" x14ac:dyDescent="0.35">
      <c r="A2894" t="s">
        <v>5</v>
      </c>
      <c r="B2894" s="1" t="s">
        <v>6</v>
      </c>
      <c r="C2894" s="2">
        <v>41783</v>
      </c>
      <c r="D2894">
        <v>72.900000000000006</v>
      </c>
      <c r="E2894" s="3" t="s">
        <v>7</v>
      </c>
    </row>
    <row r="2895" spans="1:5" x14ac:dyDescent="0.35">
      <c r="A2895" t="s">
        <v>5</v>
      </c>
      <c r="B2895" s="1" t="s">
        <v>6</v>
      </c>
      <c r="C2895" s="2">
        <v>41784</v>
      </c>
      <c r="D2895">
        <v>64.400000000000006</v>
      </c>
      <c r="E2895" s="3" t="s">
        <v>7</v>
      </c>
    </row>
    <row r="2896" spans="1:5" x14ac:dyDescent="0.35">
      <c r="A2896" t="s">
        <v>5</v>
      </c>
      <c r="B2896" s="1" t="s">
        <v>6</v>
      </c>
      <c r="C2896" s="2">
        <v>41785</v>
      </c>
      <c r="D2896">
        <v>60.9</v>
      </c>
      <c r="E2896" s="3" t="s">
        <v>8</v>
      </c>
    </row>
    <row r="2897" spans="1:5" x14ac:dyDescent="0.35">
      <c r="A2897" t="s">
        <v>5</v>
      </c>
      <c r="B2897" s="1" t="s">
        <v>6</v>
      </c>
      <c r="C2897" s="2">
        <v>41786</v>
      </c>
      <c r="D2897">
        <v>71.599999999999994</v>
      </c>
      <c r="E2897" s="3" t="s">
        <v>7</v>
      </c>
    </row>
    <row r="2898" spans="1:5" x14ac:dyDescent="0.35">
      <c r="A2898" t="s">
        <v>5</v>
      </c>
      <c r="B2898" s="1" t="s">
        <v>6</v>
      </c>
      <c r="C2898" s="2">
        <v>41787</v>
      </c>
      <c r="D2898">
        <v>64.8</v>
      </c>
      <c r="E2898" s="3" t="s">
        <v>7</v>
      </c>
    </row>
    <row r="2899" spans="1:5" x14ac:dyDescent="0.35">
      <c r="A2899" t="s">
        <v>5</v>
      </c>
      <c r="B2899" s="1" t="s">
        <v>6</v>
      </c>
      <c r="C2899" s="2">
        <v>41788</v>
      </c>
      <c r="D2899">
        <v>59.5</v>
      </c>
      <c r="E2899" s="3" t="s">
        <v>7</v>
      </c>
    </row>
    <row r="2900" spans="1:5" x14ac:dyDescent="0.35">
      <c r="A2900" t="s">
        <v>5</v>
      </c>
      <c r="B2900" s="1" t="s">
        <v>6</v>
      </c>
      <c r="C2900" s="2">
        <v>41789</v>
      </c>
      <c r="D2900">
        <v>56.2</v>
      </c>
      <c r="E2900" s="3" t="s">
        <v>7</v>
      </c>
    </row>
    <row r="2901" spans="1:5" x14ac:dyDescent="0.35">
      <c r="A2901" t="s">
        <v>5</v>
      </c>
      <c r="B2901" s="1" t="s">
        <v>6</v>
      </c>
      <c r="C2901" s="2">
        <v>41790</v>
      </c>
      <c r="D2901">
        <v>547</v>
      </c>
      <c r="E2901" s="3" t="s">
        <v>7</v>
      </c>
    </row>
    <row r="2902" spans="1:5" x14ac:dyDescent="0.35">
      <c r="A2902" t="s">
        <v>5</v>
      </c>
      <c r="B2902" s="1" t="s">
        <v>6</v>
      </c>
      <c r="C2902" s="2">
        <v>41791</v>
      </c>
      <c r="D2902">
        <v>344</v>
      </c>
      <c r="E2902" s="3" t="s">
        <v>7</v>
      </c>
    </row>
    <row r="2903" spans="1:5" x14ac:dyDescent="0.35">
      <c r="A2903" t="s">
        <v>5</v>
      </c>
      <c r="B2903" s="1" t="s">
        <v>6</v>
      </c>
      <c r="C2903" s="2">
        <v>41792</v>
      </c>
      <c r="D2903">
        <v>176</v>
      </c>
      <c r="E2903" s="3" t="s">
        <v>7</v>
      </c>
    </row>
    <row r="2904" spans="1:5" x14ac:dyDescent="0.35">
      <c r="A2904" t="s">
        <v>5</v>
      </c>
      <c r="B2904" s="1" t="s">
        <v>6</v>
      </c>
      <c r="C2904" s="2">
        <v>41793</v>
      </c>
      <c r="D2904">
        <v>110</v>
      </c>
      <c r="E2904" s="3" t="s">
        <v>7</v>
      </c>
    </row>
    <row r="2905" spans="1:5" x14ac:dyDescent="0.35">
      <c r="A2905" t="s">
        <v>5</v>
      </c>
      <c r="B2905" s="1" t="s">
        <v>6</v>
      </c>
      <c r="C2905" s="2">
        <v>41794</v>
      </c>
      <c r="D2905">
        <v>79.8</v>
      </c>
      <c r="E2905" s="3" t="s">
        <v>7</v>
      </c>
    </row>
    <row r="2906" spans="1:5" x14ac:dyDescent="0.35">
      <c r="A2906" t="s">
        <v>5</v>
      </c>
      <c r="B2906" s="1" t="s">
        <v>6</v>
      </c>
      <c r="C2906" s="2">
        <v>41795</v>
      </c>
      <c r="D2906">
        <v>69</v>
      </c>
      <c r="E2906" s="3" t="s">
        <v>7</v>
      </c>
    </row>
    <row r="2907" spans="1:5" x14ac:dyDescent="0.35">
      <c r="A2907" t="s">
        <v>5</v>
      </c>
      <c r="B2907" s="1" t="s">
        <v>6</v>
      </c>
      <c r="C2907" s="2">
        <v>41796</v>
      </c>
      <c r="D2907">
        <v>121</v>
      </c>
      <c r="E2907" s="3" t="s">
        <v>7</v>
      </c>
    </row>
    <row r="2908" spans="1:5" x14ac:dyDescent="0.35">
      <c r="A2908" t="s">
        <v>5</v>
      </c>
      <c r="B2908" s="1" t="s">
        <v>6</v>
      </c>
      <c r="C2908" s="2">
        <v>41797</v>
      </c>
      <c r="D2908">
        <v>153</v>
      </c>
      <c r="E2908" s="3" t="s">
        <v>7</v>
      </c>
    </row>
    <row r="2909" spans="1:5" x14ac:dyDescent="0.35">
      <c r="A2909" t="s">
        <v>5</v>
      </c>
      <c r="B2909" s="1" t="s">
        <v>6</v>
      </c>
      <c r="C2909" s="2">
        <v>41798</v>
      </c>
      <c r="D2909">
        <v>130</v>
      </c>
      <c r="E2909" s="3" t="s">
        <v>7</v>
      </c>
    </row>
    <row r="2910" spans="1:5" x14ac:dyDescent="0.35">
      <c r="A2910" t="s">
        <v>5</v>
      </c>
      <c r="B2910" s="1" t="s">
        <v>6</v>
      </c>
      <c r="C2910" s="2">
        <v>41799</v>
      </c>
      <c r="D2910">
        <v>95.4</v>
      </c>
      <c r="E2910" s="3" t="s">
        <v>7</v>
      </c>
    </row>
    <row r="2911" spans="1:5" x14ac:dyDescent="0.35">
      <c r="A2911" t="s">
        <v>5</v>
      </c>
      <c r="B2911" s="1" t="s">
        <v>6</v>
      </c>
      <c r="C2911" s="2">
        <v>41800</v>
      </c>
      <c r="D2911">
        <v>72.2</v>
      </c>
      <c r="E2911" s="3" t="s">
        <v>7</v>
      </c>
    </row>
    <row r="2912" spans="1:5" x14ac:dyDescent="0.35">
      <c r="A2912" t="s">
        <v>5</v>
      </c>
      <c r="B2912" s="1" t="s">
        <v>6</v>
      </c>
      <c r="C2912" s="2">
        <v>41801</v>
      </c>
      <c r="D2912">
        <v>59.5</v>
      </c>
      <c r="E2912" s="3" t="s">
        <v>7</v>
      </c>
    </row>
    <row r="2913" spans="1:5" x14ac:dyDescent="0.35">
      <c r="A2913" t="s">
        <v>5</v>
      </c>
      <c r="B2913" s="1" t="s">
        <v>6</v>
      </c>
      <c r="C2913" s="2">
        <v>41802</v>
      </c>
      <c r="D2913">
        <v>51</v>
      </c>
      <c r="E2913" s="3" t="s">
        <v>7</v>
      </c>
    </row>
    <row r="2914" spans="1:5" x14ac:dyDescent="0.35">
      <c r="A2914" t="s">
        <v>5</v>
      </c>
      <c r="B2914" s="1" t="s">
        <v>6</v>
      </c>
      <c r="C2914" s="2">
        <v>41803</v>
      </c>
      <c r="D2914">
        <v>47</v>
      </c>
      <c r="E2914" s="3" t="s">
        <v>7</v>
      </c>
    </row>
    <row r="2915" spans="1:5" x14ac:dyDescent="0.35">
      <c r="A2915" t="s">
        <v>5</v>
      </c>
      <c r="B2915" s="1" t="s">
        <v>6</v>
      </c>
      <c r="C2915" s="2">
        <v>41804</v>
      </c>
      <c r="D2915">
        <v>99.4</v>
      </c>
      <c r="E2915" s="3" t="s">
        <v>7</v>
      </c>
    </row>
    <row r="2916" spans="1:5" x14ac:dyDescent="0.35">
      <c r="A2916" t="s">
        <v>5</v>
      </c>
      <c r="B2916" s="1" t="s">
        <v>6</v>
      </c>
      <c r="C2916" s="2">
        <v>41805</v>
      </c>
      <c r="D2916">
        <v>102</v>
      </c>
      <c r="E2916" s="3" t="s">
        <v>7</v>
      </c>
    </row>
    <row r="2917" spans="1:5" x14ac:dyDescent="0.35">
      <c r="A2917" t="s">
        <v>5</v>
      </c>
      <c r="B2917" s="1" t="s">
        <v>6</v>
      </c>
      <c r="C2917" s="2">
        <v>41806</v>
      </c>
      <c r="D2917">
        <v>82.9</v>
      </c>
      <c r="E2917" s="3" t="s">
        <v>7</v>
      </c>
    </row>
    <row r="2918" spans="1:5" x14ac:dyDescent="0.35">
      <c r="A2918" t="s">
        <v>5</v>
      </c>
      <c r="B2918" s="1" t="s">
        <v>6</v>
      </c>
      <c r="C2918" s="2">
        <v>41807</v>
      </c>
      <c r="D2918">
        <v>62.3</v>
      </c>
      <c r="E2918" s="3" t="s">
        <v>7</v>
      </c>
    </row>
    <row r="2919" spans="1:5" x14ac:dyDescent="0.35">
      <c r="A2919" t="s">
        <v>5</v>
      </c>
      <c r="B2919" s="1" t="s">
        <v>6</v>
      </c>
      <c r="C2919" s="2">
        <v>41808</v>
      </c>
      <c r="D2919">
        <v>64</v>
      </c>
      <c r="E2919" s="3" t="s">
        <v>7</v>
      </c>
    </row>
    <row r="2920" spans="1:5" x14ac:dyDescent="0.35">
      <c r="A2920" t="s">
        <v>5</v>
      </c>
      <c r="B2920" s="1" t="s">
        <v>6</v>
      </c>
      <c r="C2920" s="2">
        <v>41809</v>
      </c>
      <c r="D2920">
        <v>62.8</v>
      </c>
      <c r="E2920" s="3" t="s">
        <v>7</v>
      </c>
    </row>
    <row r="2921" spans="1:5" x14ac:dyDescent="0.35">
      <c r="A2921" t="s">
        <v>5</v>
      </c>
      <c r="B2921" s="1" t="s">
        <v>6</v>
      </c>
      <c r="C2921" s="2">
        <v>41810</v>
      </c>
      <c r="D2921">
        <v>53.6</v>
      </c>
      <c r="E2921" s="3" t="s">
        <v>7</v>
      </c>
    </row>
    <row r="2922" spans="1:5" x14ac:dyDescent="0.35">
      <c r="A2922" t="s">
        <v>5</v>
      </c>
      <c r="B2922" s="1" t="s">
        <v>6</v>
      </c>
      <c r="C2922" s="2">
        <v>41811</v>
      </c>
      <c r="D2922">
        <v>45.4</v>
      </c>
      <c r="E2922" s="3" t="s">
        <v>7</v>
      </c>
    </row>
    <row r="2923" spans="1:5" x14ac:dyDescent="0.35">
      <c r="A2923" t="s">
        <v>5</v>
      </c>
      <c r="B2923" s="1" t="s">
        <v>6</v>
      </c>
      <c r="C2923" s="2">
        <v>41812</v>
      </c>
      <c r="D2923">
        <v>39</v>
      </c>
      <c r="E2923" s="3" t="s">
        <v>7</v>
      </c>
    </row>
    <row r="2924" spans="1:5" x14ac:dyDescent="0.35">
      <c r="A2924" t="s">
        <v>5</v>
      </c>
      <c r="B2924" s="1" t="s">
        <v>6</v>
      </c>
      <c r="C2924" s="2">
        <v>41813</v>
      </c>
      <c r="D2924">
        <v>34.5</v>
      </c>
      <c r="E2924" s="3" t="s">
        <v>7</v>
      </c>
    </row>
    <row r="2925" spans="1:5" x14ac:dyDescent="0.35">
      <c r="A2925" t="s">
        <v>5</v>
      </c>
      <c r="B2925" s="1" t="s">
        <v>6</v>
      </c>
      <c r="C2925" s="2">
        <v>41814</v>
      </c>
      <c r="D2925">
        <v>30.6</v>
      </c>
      <c r="E2925" s="3" t="s">
        <v>7</v>
      </c>
    </row>
    <row r="2926" spans="1:5" x14ac:dyDescent="0.35">
      <c r="A2926" t="s">
        <v>5</v>
      </c>
      <c r="B2926" s="1" t="s">
        <v>6</v>
      </c>
      <c r="C2926" s="2">
        <v>41815</v>
      </c>
      <c r="D2926">
        <v>29.3</v>
      </c>
      <c r="E2926" s="3" t="s">
        <v>7</v>
      </c>
    </row>
    <row r="2927" spans="1:5" x14ac:dyDescent="0.35">
      <c r="A2927" t="s">
        <v>5</v>
      </c>
      <c r="B2927" s="1" t="s">
        <v>6</v>
      </c>
      <c r="C2927" s="2">
        <v>41816</v>
      </c>
      <c r="D2927">
        <v>58.3</v>
      </c>
      <c r="E2927" s="3" t="s">
        <v>7</v>
      </c>
    </row>
    <row r="2928" spans="1:5" x14ac:dyDescent="0.35">
      <c r="A2928" t="s">
        <v>5</v>
      </c>
      <c r="B2928" s="1" t="s">
        <v>6</v>
      </c>
      <c r="C2928" s="2">
        <v>41817</v>
      </c>
      <c r="D2928">
        <v>74.599999999999994</v>
      </c>
      <c r="E2928" s="3" t="s">
        <v>7</v>
      </c>
    </row>
    <row r="2929" spans="1:5" x14ac:dyDescent="0.35">
      <c r="A2929" t="s">
        <v>5</v>
      </c>
      <c r="B2929" s="1" t="s">
        <v>6</v>
      </c>
      <c r="C2929" s="2">
        <v>41818</v>
      </c>
      <c r="D2929">
        <v>63.2</v>
      </c>
      <c r="E2929" s="3" t="s">
        <v>7</v>
      </c>
    </row>
    <row r="2930" spans="1:5" x14ac:dyDescent="0.35">
      <c r="A2930" t="s">
        <v>5</v>
      </c>
      <c r="B2930" s="1" t="s">
        <v>6</v>
      </c>
      <c r="C2930" s="2">
        <v>41819</v>
      </c>
      <c r="D2930">
        <v>50.9</v>
      </c>
      <c r="E2930" s="3" t="s">
        <v>7</v>
      </c>
    </row>
    <row r="2931" spans="1:5" x14ac:dyDescent="0.35">
      <c r="A2931" t="s">
        <v>5</v>
      </c>
      <c r="B2931" s="1" t="s">
        <v>6</v>
      </c>
      <c r="C2931" s="2">
        <v>41820</v>
      </c>
      <c r="D2931">
        <v>40.200000000000003</v>
      </c>
      <c r="E2931" s="3" t="s">
        <v>7</v>
      </c>
    </row>
    <row r="2932" spans="1:5" x14ac:dyDescent="0.35">
      <c r="A2932" t="s">
        <v>5</v>
      </c>
      <c r="B2932" s="1" t="s">
        <v>6</v>
      </c>
      <c r="C2932" s="2">
        <v>41821</v>
      </c>
      <c r="D2932">
        <v>33.5</v>
      </c>
      <c r="E2932" s="3" t="s">
        <v>7</v>
      </c>
    </row>
    <row r="2933" spans="1:5" x14ac:dyDescent="0.35">
      <c r="A2933" t="s">
        <v>5</v>
      </c>
      <c r="B2933" s="1" t="s">
        <v>6</v>
      </c>
      <c r="C2933" s="2">
        <v>41822</v>
      </c>
      <c r="D2933">
        <v>29</v>
      </c>
      <c r="E2933" s="3" t="s">
        <v>7</v>
      </c>
    </row>
    <row r="2934" spans="1:5" x14ac:dyDescent="0.35">
      <c r="A2934" t="s">
        <v>5</v>
      </c>
      <c r="B2934" s="1" t="s">
        <v>6</v>
      </c>
      <c r="C2934" s="2">
        <v>41823</v>
      </c>
      <c r="D2934">
        <v>26.2</v>
      </c>
      <c r="E2934" s="3" t="s">
        <v>7</v>
      </c>
    </row>
    <row r="2935" spans="1:5" x14ac:dyDescent="0.35">
      <c r="A2935" t="s">
        <v>5</v>
      </c>
      <c r="B2935" s="1" t="s">
        <v>6</v>
      </c>
      <c r="C2935" s="2">
        <v>41824</v>
      </c>
      <c r="D2935">
        <v>24.5</v>
      </c>
      <c r="E2935" s="3" t="s">
        <v>7</v>
      </c>
    </row>
    <row r="2936" spans="1:5" x14ac:dyDescent="0.35">
      <c r="A2936" t="s">
        <v>5</v>
      </c>
      <c r="B2936" s="1" t="s">
        <v>6</v>
      </c>
      <c r="C2936" s="2">
        <v>41825</v>
      </c>
      <c r="D2936">
        <v>145</v>
      </c>
      <c r="E2936" s="3" t="s">
        <v>7</v>
      </c>
    </row>
    <row r="2937" spans="1:5" x14ac:dyDescent="0.35">
      <c r="A2937" t="s">
        <v>5</v>
      </c>
      <c r="B2937" s="1" t="s">
        <v>6</v>
      </c>
      <c r="C2937" s="2">
        <v>41826</v>
      </c>
      <c r="D2937">
        <v>257</v>
      </c>
      <c r="E2937" s="3" t="s">
        <v>7</v>
      </c>
    </row>
    <row r="2938" spans="1:5" x14ac:dyDescent="0.35">
      <c r="A2938" t="s">
        <v>5</v>
      </c>
      <c r="B2938" s="1" t="s">
        <v>6</v>
      </c>
      <c r="C2938" s="2">
        <v>41827</v>
      </c>
      <c r="D2938">
        <v>198</v>
      </c>
      <c r="E2938" s="3" t="s">
        <v>7</v>
      </c>
    </row>
    <row r="2939" spans="1:5" x14ac:dyDescent="0.35">
      <c r="A2939" t="s">
        <v>5</v>
      </c>
      <c r="B2939" s="1" t="s">
        <v>6</v>
      </c>
      <c r="C2939" s="2">
        <v>41828</v>
      </c>
      <c r="D2939">
        <v>126</v>
      </c>
      <c r="E2939" s="3" t="s">
        <v>7</v>
      </c>
    </row>
    <row r="2940" spans="1:5" x14ac:dyDescent="0.35">
      <c r="A2940" t="s">
        <v>5</v>
      </c>
      <c r="B2940" s="1" t="s">
        <v>6</v>
      </c>
      <c r="C2940" s="2">
        <v>41829</v>
      </c>
      <c r="D2940">
        <v>83.7</v>
      </c>
      <c r="E2940" s="3" t="s">
        <v>7</v>
      </c>
    </row>
    <row r="2941" spans="1:5" x14ac:dyDescent="0.35">
      <c r="A2941" t="s">
        <v>5</v>
      </c>
      <c r="B2941" s="1" t="s">
        <v>6</v>
      </c>
      <c r="C2941" s="2">
        <v>41830</v>
      </c>
      <c r="D2941">
        <v>61.4</v>
      </c>
      <c r="E2941" s="3" t="s">
        <v>7</v>
      </c>
    </row>
    <row r="2942" spans="1:5" x14ac:dyDescent="0.35">
      <c r="A2942" t="s">
        <v>5</v>
      </c>
      <c r="B2942" s="1" t="s">
        <v>6</v>
      </c>
      <c r="C2942" s="2">
        <v>41831</v>
      </c>
      <c r="D2942">
        <v>48.4</v>
      </c>
      <c r="E2942" s="3" t="s">
        <v>7</v>
      </c>
    </row>
    <row r="2943" spans="1:5" x14ac:dyDescent="0.35">
      <c r="A2943" t="s">
        <v>5</v>
      </c>
      <c r="B2943" s="1" t="s">
        <v>6</v>
      </c>
      <c r="C2943" s="2">
        <v>41832</v>
      </c>
      <c r="D2943">
        <v>41.4</v>
      </c>
      <c r="E2943" s="3" t="s">
        <v>7</v>
      </c>
    </row>
    <row r="2944" spans="1:5" x14ac:dyDescent="0.35">
      <c r="A2944" t="s">
        <v>5</v>
      </c>
      <c r="B2944" s="1" t="s">
        <v>6</v>
      </c>
      <c r="C2944" s="2">
        <v>41833</v>
      </c>
      <c r="D2944">
        <v>35.5</v>
      </c>
      <c r="E2944" s="3" t="s">
        <v>7</v>
      </c>
    </row>
    <row r="2945" spans="1:5" x14ac:dyDescent="0.35">
      <c r="A2945" t="s">
        <v>5</v>
      </c>
      <c r="B2945" s="1" t="s">
        <v>6</v>
      </c>
      <c r="C2945" s="2">
        <v>41834</v>
      </c>
      <c r="D2945">
        <v>36.1</v>
      </c>
      <c r="E2945" s="3" t="s">
        <v>7</v>
      </c>
    </row>
    <row r="2946" spans="1:5" x14ac:dyDescent="0.35">
      <c r="A2946" t="s">
        <v>5</v>
      </c>
      <c r="B2946" s="1" t="s">
        <v>6</v>
      </c>
      <c r="C2946" s="2">
        <v>41835</v>
      </c>
      <c r="D2946">
        <v>49.9</v>
      </c>
      <c r="E2946" s="3" t="s">
        <v>7</v>
      </c>
    </row>
    <row r="2947" spans="1:5" x14ac:dyDescent="0.35">
      <c r="A2947" t="s">
        <v>5</v>
      </c>
      <c r="B2947" s="1" t="s">
        <v>6</v>
      </c>
      <c r="C2947" s="2">
        <v>41836</v>
      </c>
      <c r="D2947">
        <v>101</v>
      </c>
      <c r="E2947" s="3" t="s">
        <v>7</v>
      </c>
    </row>
    <row r="2948" spans="1:5" x14ac:dyDescent="0.35">
      <c r="A2948" t="s">
        <v>5</v>
      </c>
      <c r="B2948" s="1" t="s">
        <v>6</v>
      </c>
      <c r="C2948" s="2">
        <v>41837</v>
      </c>
      <c r="D2948">
        <v>163</v>
      </c>
      <c r="E2948" s="3" t="s">
        <v>7</v>
      </c>
    </row>
    <row r="2949" spans="1:5" x14ac:dyDescent="0.35">
      <c r="A2949" t="s">
        <v>5</v>
      </c>
      <c r="B2949" s="1" t="s">
        <v>6</v>
      </c>
      <c r="C2949" s="2">
        <v>41838</v>
      </c>
      <c r="D2949">
        <v>139</v>
      </c>
      <c r="E2949" s="3" t="s">
        <v>7</v>
      </c>
    </row>
    <row r="2950" spans="1:5" x14ac:dyDescent="0.35">
      <c r="A2950" t="s">
        <v>5</v>
      </c>
      <c r="B2950" s="1" t="s">
        <v>6</v>
      </c>
      <c r="C2950" s="2">
        <v>41839</v>
      </c>
      <c r="D2950">
        <v>95.3</v>
      </c>
      <c r="E2950" s="3" t="s">
        <v>7</v>
      </c>
    </row>
    <row r="2951" spans="1:5" x14ac:dyDescent="0.35">
      <c r="A2951" t="s">
        <v>5</v>
      </c>
      <c r="B2951" s="1" t="s">
        <v>6</v>
      </c>
      <c r="C2951" s="2">
        <v>41840</v>
      </c>
      <c r="D2951">
        <v>68.2</v>
      </c>
      <c r="E2951" s="3" t="s">
        <v>7</v>
      </c>
    </row>
    <row r="2952" spans="1:5" x14ac:dyDescent="0.35">
      <c r="A2952" t="s">
        <v>5</v>
      </c>
      <c r="B2952" s="1" t="s">
        <v>6</v>
      </c>
      <c r="C2952" s="2">
        <v>41841</v>
      </c>
      <c r="D2952">
        <v>53.1</v>
      </c>
      <c r="E2952" s="3" t="s">
        <v>7</v>
      </c>
    </row>
    <row r="2953" spans="1:5" x14ac:dyDescent="0.35">
      <c r="A2953" t="s">
        <v>5</v>
      </c>
      <c r="B2953" s="1" t="s">
        <v>6</v>
      </c>
      <c r="C2953" s="2">
        <v>41842</v>
      </c>
      <c r="D2953">
        <v>44.1</v>
      </c>
      <c r="E2953" s="3" t="s">
        <v>7</v>
      </c>
    </row>
    <row r="2954" spans="1:5" x14ac:dyDescent="0.35">
      <c r="A2954" t="s">
        <v>5</v>
      </c>
      <c r="B2954" s="1" t="s">
        <v>6</v>
      </c>
      <c r="C2954" s="2">
        <v>41843</v>
      </c>
      <c r="D2954">
        <v>63.1</v>
      </c>
      <c r="E2954" s="3" t="s">
        <v>7</v>
      </c>
    </row>
    <row r="2955" spans="1:5" x14ac:dyDescent="0.35">
      <c r="A2955" t="s">
        <v>5</v>
      </c>
      <c r="B2955" s="1" t="s">
        <v>6</v>
      </c>
      <c r="C2955" s="2">
        <v>41844</v>
      </c>
      <c r="D2955">
        <v>40.200000000000003</v>
      </c>
      <c r="E2955" s="3" t="s">
        <v>7</v>
      </c>
    </row>
    <row r="2956" spans="1:5" x14ac:dyDescent="0.35">
      <c r="A2956" t="s">
        <v>5</v>
      </c>
      <c r="B2956" s="1" t="s">
        <v>6</v>
      </c>
      <c r="C2956" s="2">
        <v>41845</v>
      </c>
      <c r="D2956">
        <v>34.4</v>
      </c>
      <c r="E2956" s="3" t="s">
        <v>7</v>
      </c>
    </row>
    <row r="2957" spans="1:5" x14ac:dyDescent="0.35">
      <c r="A2957" t="s">
        <v>5</v>
      </c>
      <c r="B2957" s="1" t="s">
        <v>6</v>
      </c>
      <c r="C2957" s="2">
        <v>41846</v>
      </c>
      <c r="D2957">
        <v>30</v>
      </c>
      <c r="E2957" s="3" t="s">
        <v>7</v>
      </c>
    </row>
    <row r="2958" spans="1:5" x14ac:dyDescent="0.35">
      <c r="A2958" t="s">
        <v>5</v>
      </c>
      <c r="B2958" s="1" t="s">
        <v>6</v>
      </c>
      <c r="C2958" s="2">
        <v>41847</v>
      </c>
      <c r="D2958">
        <v>28.5</v>
      </c>
      <c r="E2958" s="3" t="s">
        <v>7</v>
      </c>
    </row>
    <row r="2959" spans="1:5" x14ac:dyDescent="0.35">
      <c r="A2959" t="s">
        <v>5</v>
      </c>
      <c r="B2959" s="1" t="s">
        <v>6</v>
      </c>
      <c r="C2959" s="2">
        <v>41848</v>
      </c>
      <c r="D2959">
        <v>28.7</v>
      </c>
      <c r="E2959" s="3" t="s">
        <v>7</v>
      </c>
    </row>
    <row r="2960" spans="1:5" x14ac:dyDescent="0.35">
      <c r="A2960" t="s">
        <v>5</v>
      </c>
      <c r="B2960" s="1" t="s">
        <v>6</v>
      </c>
      <c r="C2960" s="2">
        <v>41849</v>
      </c>
      <c r="D2960">
        <v>32.799999999999997</v>
      </c>
      <c r="E2960" s="3" t="s">
        <v>7</v>
      </c>
    </row>
    <row r="2961" spans="1:5" x14ac:dyDescent="0.35">
      <c r="A2961" t="s">
        <v>5</v>
      </c>
      <c r="B2961" s="1" t="s">
        <v>6</v>
      </c>
      <c r="C2961" s="2">
        <v>41850</v>
      </c>
      <c r="D2961">
        <v>30.2</v>
      </c>
      <c r="E2961" s="3" t="s">
        <v>7</v>
      </c>
    </row>
    <row r="2962" spans="1:5" x14ac:dyDescent="0.35">
      <c r="A2962" t="s">
        <v>5</v>
      </c>
      <c r="B2962" s="1" t="s">
        <v>6</v>
      </c>
      <c r="C2962" s="2">
        <v>41851</v>
      </c>
      <c r="D2962">
        <v>27.3</v>
      </c>
      <c r="E2962" s="3" t="s">
        <v>7</v>
      </c>
    </row>
    <row r="2963" spans="1:5" x14ac:dyDescent="0.35">
      <c r="A2963" t="s">
        <v>5</v>
      </c>
      <c r="B2963" s="1" t="s">
        <v>6</v>
      </c>
      <c r="C2963" s="2">
        <v>41852</v>
      </c>
      <c r="D2963">
        <v>25.2</v>
      </c>
      <c r="E2963" s="3" t="s">
        <v>7</v>
      </c>
    </row>
    <row r="2964" spans="1:5" x14ac:dyDescent="0.35">
      <c r="A2964" t="s">
        <v>5</v>
      </c>
      <c r="B2964" s="1" t="s">
        <v>6</v>
      </c>
      <c r="C2964" s="2">
        <v>41853</v>
      </c>
      <c r="D2964">
        <v>23.9</v>
      </c>
      <c r="E2964" s="3" t="s">
        <v>7</v>
      </c>
    </row>
    <row r="2965" spans="1:5" x14ac:dyDescent="0.35">
      <c r="A2965" t="s">
        <v>5</v>
      </c>
      <c r="B2965" s="1" t="s">
        <v>6</v>
      </c>
      <c r="C2965" s="2">
        <v>41854</v>
      </c>
      <c r="D2965">
        <v>22.7</v>
      </c>
      <c r="E2965" s="3" t="s">
        <v>7</v>
      </c>
    </row>
    <row r="2966" spans="1:5" x14ac:dyDescent="0.35">
      <c r="A2966" t="s">
        <v>5</v>
      </c>
      <c r="B2966" s="1" t="s">
        <v>6</v>
      </c>
      <c r="C2966" s="2">
        <v>41855</v>
      </c>
      <c r="D2966">
        <v>21.3</v>
      </c>
      <c r="E2966" s="3" t="s">
        <v>7</v>
      </c>
    </row>
    <row r="2967" spans="1:5" x14ac:dyDescent="0.35">
      <c r="A2967" t="s">
        <v>5</v>
      </c>
      <c r="B2967" s="1" t="s">
        <v>6</v>
      </c>
      <c r="C2967" s="2">
        <v>41856</v>
      </c>
      <c r="D2967">
        <v>20.2</v>
      </c>
      <c r="E2967" s="3" t="s">
        <v>7</v>
      </c>
    </row>
    <row r="2968" spans="1:5" x14ac:dyDescent="0.35">
      <c r="A2968" t="s">
        <v>5</v>
      </c>
      <c r="B2968" s="1" t="s">
        <v>6</v>
      </c>
      <c r="C2968" s="2">
        <v>41857</v>
      </c>
      <c r="D2968">
        <v>19.7</v>
      </c>
      <c r="E2968" s="3" t="s">
        <v>7</v>
      </c>
    </row>
    <row r="2969" spans="1:5" x14ac:dyDescent="0.35">
      <c r="A2969" t="s">
        <v>5</v>
      </c>
      <c r="B2969" s="1" t="s">
        <v>6</v>
      </c>
      <c r="C2969" s="2">
        <v>41858</v>
      </c>
      <c r="D2969">
        <v>19.899999999999999</v>
      </c>
      <c r="E2969" s="3" t="s">
        <v>7</v>
      </c>
    </row>
    <row r="2970" spans="1:5" x14ac:dyDescent="0.35">
      <c r="A2970" t="s">
        <v>5</v>
      </c>
      <c r="B2970" s="1" t="s">
        <v>6</v>
      </c>
      <c r="C2970" s="2">
        <v>41859</v>
      </c>
      <c r="D2970">
        <v>21.3</v>
      </c>
      <c r="E2970" s="3" t="s">
        <v>7</v>
      </c>
    </row>
    <row r="2971" spans="1:5" x14ac:dyDescent="0.35">
      <c r="A2971" t="s">
        <v>5</v>
      </c>
      <c r="B2971" s="1" t="s">
        <v>6</v>
      </c>
      <c r="C2971" s="2">
        <v>41860</v>
      </c>
      <c r="D2971">
        <v>22.2</v>
      </c>
      <c r="E2971" s="3" t="s">
        <v>7</v>
      </c>
    </row>
    <row r="2972" spans="1:5" x14ac:dyDescent="0.35">
      <c r="A2972" t="s">
        <v>5</v>
      </c>
      <c r="B2972" s="1" t="s">
        <v>6</v>
      </c>
      <c r="C2972" s="2">
        <v>41861</v>
      </c>
      <c r="D2972">
        <v>19</v>
      </c>
      <c r="E2972" s="3" t="s">
        <v>7</v>
      </c>
    </row>
    <row r="2973" spans="1:5" x14ac:dyDescent="0.35">
      <c r="A2973" t="s">
        <v>5</v>
      </c>
      <c r="B2973" s="1" t="s">
        <v>6</v>
      </c>
      <c r="C2973" s="2">
        <v>41862</v>
      </c>
      <c r="D2973">
        <v>17.3</v>
      </c>
      <c r="E2973" s="3" t="s">
        <v>7</v>
      </c>
    </row>
    <row r="2974" spans="1:5" x14ac:dyDescent="0.35">
      <c r="A2974" t="s">
        <v>5</v>
      </c>
      <c r="B2974" s="1" t="s">
        <v>6</v>
      </c>
      <c r="C2974" s="2">
        <v>41863</v>
      </c>
      <c r="D2974">
        <v>16.3</v>
      </c>
      <c r="E2974" s="3" t="s">
        <v>7</v>
      </c>
    </row>
    <row r="2975" spans="1:5" x14ac:dyDescent="0.35">
      <c r="A2975" t="s">
        <v>5</v>
      </c>
      <c r="B2975" s="1" t="s">
        <v>6</v>
      </c>
      <c r="C2975" s="2">
        <v>41864</v>
      </c>
      <c r="D2975">
        <v>16.399999999999999</v>
      </c>
      <c r="E2975" s="3" t="s">
        <v>7</v>
      </c>
    </row>
    <row r="2976" spans="1:5" x14ac:dyDescent="0.35">
      <c r="A2976" t="s">
        <v>5</v>
      </c>
      <c r="B2976" s="1" t="s">
        <v>6</v>
      </c>
      <c r="C2976" s="2">
        <v>41865</v>
      </c>
      <c r="D2976">
        <v>40.200000000000003</v>
      </c>
      <c r="E2976" s="3" t="s">
        <v>7</v>
      </c>
    </row>
    <row r="2977" spans="1:5" x14ac:dyDescent="0.35">
      <c r="A2977" t="s">
        <v>5</v>
      </c>
      <c r="B2977" s="1" t="s">
        <v>6</v>
      </c>
      <c r="C2977" s="2">
        <v>41866</v>
      </c>
      <c r="D2977">
        <v>42</v>
      </c>
      <c r="E2977" s="3" t="s">
        <v>7</v>
      </c>
    </row>
    <row r="2978" spans="1:5" x14ac:dyDescent="0.35">
      <c r="A2978" t="s">
        <v>5</v>
      </c>
      <c r="B2978" s="1" t="s">
        <v>6</v>
      </c>
      <c r="C2978" s="2">
        <v>41867</v>
      </c>
      <c r="D2978">
        <v>35.200000000000003</v>
      </c>
      <c r="E2978" s="3" t="s">
        <v>7</v>
      </c>
    </row>
    <row r="2979" spans="1:5" x14ac:dyDescent="0.35">
      <c r="A2979" t="s">
        <v>5</v>
      </c>
      <c r="B2979" s="1" t="s">
        <v>6</v>
      </c>
      <c r="C2979" s="2">
        <v>41868</v>
      </c>
      <c r="D2979">
        <v>31.3</v>
      </c>
      <c r="E2979" s="3" t="s">
        <v>7</v>
      </c>
    </row>
    <row r="2980" spans="1:5" x14ac:dyDescent="0.35">
      <c r="A2980" t="s">
        <v>5</v>
      </c>
      <c r="B2980" s="1" t="s">
        <v>6</v>
      </c>
      <c r="C2980" s="2">
        <v>41869</v>
      </c>
      <c r="D2980">
        <v>28.2</v>
      </c>
      <c r="E2980" s="3" t="s">
        <v>7</v>
      </c>
    </row>
    <row r="2981" spans="1:5" x14ac:dyDescent="0.35">
      <c r="A2981" t="s">
        <v>5</v>
      </c>
      <c r="B2981" s="1" t="s">
        <v>6</v>
      </c>
      <c r="C2981" s="2">
        <v>41870</v>
      </c>
      <c r="D2981">
        <v>24.9</v>
      </c>
      <c r="E2981" s="3" t="s">
        <v>7</v>
      </c>
    </row>
    <row r="2982" spans="1:5" x14ac:dyDescent="0.35">
      <c r="A2982" t="s">
        <v>5</v>
      </c>
      <c r="B2982" s="1" t="s">
        <v>6</v>
      </c>
      <c r="C2982" s="2">
        <v>41871</v>
      </c>
      <c r="D2982">
        <v>21.9</v>
      </c>
      <c r="E2982" s="3" t="s">
        <v>7</v>
      </c>
    </row>
    <row r="2983" spans="1:5" x14ac:dyDescent="0.35">
      <c r="A2983" t="s">
        <v>5</v>
      </c>
      <c r="B2983" s="1" t="s">
        <v>6</v>
      </c>
      <c r="C2983" s="2">
        <v>41872</v>
      </c>
      <c r="D2983">
        <v>19.7</v>
      </c>
      <c r="E2983" s="3" t="s">
        <v>7</v>
      </c>
    </row>
    <row r="2984" spans="1:5" x14ac:dyDescent="0.35">
      <c r="A2984" t="s">
        <v>5</v>
      </c>
      <c r="B2984" s="1" t="s">
        <v>6</v>
      </c>
      <c r="C2984" s="2">
        <v>41873</v>
      </c>
      <c r="D2984">
        <v>18.2</v>
      </c>
      <c r="E2984" s="3" t="s">
        <v>7</v>
      </c>
    </row>
    <row r="2985" spans="1:5" x14ac:dyDescent="0.35">
      <c r="A2985" t="s">
        <v>5</v>
      </c>
      <c r="B2985" s="1" t="s">
        <v>6</v>
      </c>
      <c r="C2985" s="2">
        <v>41874</v>
      </c>
      <c r="D2985">
        <v>17</v>
      </c>
      <c r="E2985" s="3" t="s">
        <v>7</v>
      </c>
    </row>
    <row r="2986" spans="1:5" x14ac:dyDescent="0.35">
      <c r="A2986" t="s">
        <v>5</v>
      </c>
      <c r="B2986" s="1" t="s">
        <v>6</v>
      </c>
      <c r="C2986" s="2">
        <v>41875</v>
      </c>
      <c r="D2986">
        <v>16</v>
      </c>
      <c r="E2986" s="3" t="s">
        <v>7</v>
      </c>
    </row>
    <row r="2987" spans="1:5" x14ac:dyDescent="0.35">
      <c r="A2987" t="s">
        <v>5</v>
      </c>
      <c r="B2987" s="1" t="s">
        <v>6</v>
      </c>
      <c r="C2987" s="2">
        <v>41876</v>
      </c>
      <c r="D2987">
        <v>15</v>
      </c>
      <c r="E2987" s="3" t="s">
        <v>7</v>
      </c>
    </row>
    <row r="2988" spans="1:5" x14ac:dyDescent="0.35">
      <c r="A2988" t="s">
        <v>5</v>
      </c>
      <c r="B2988" s="1" t="s">
        <v>6</v>
      </c>
      <c r="C2988" s="2">
        <v>41877</v>
      </c>
      <c r="D2988">
        <v>14.3</v>
      </c>
      <c r="E2988" s="3" t="s">
        <v>7</v>
      </c>
    </row>
    <row r="2989" spans="1:5" x14ac:dyDescent="0.35">
      <c r="A2989" t="s">
        <v>5</v>
      </c>
      <c r="B2989" s="1" t="s">
        <v>6</v>
      </c>
      <c r="C2989" s="2">
        <v>41878</v>
      </c>
      <c r="D2989">
        <v>13.5</v>
      </c>
      <c r="E2989" s="3" t="s">
        <v>7</v>
      </c>
    </row>
    <row r="2990" spans="1:5" x14ac:dyDescent="0.35">
      <c r="A2990" t="s">
        <v>5</v>
      </c>
      <c r="B2990" s="1" t="s">
        <v>6</v>
      </c>
      <c r="C2990" s="2">
        <v>41879</v>
      </c>
      <c r="D2990">
        <v>13.2</v>
      </c>
      <c r="E2990" s="3" t="s">
        <v>7</v>
      </c>
    </row>
    <row r="2991" spans="1:5" x14ac:dyDescent="0.35">
      <c r="A2991" t="s">
        <v>5</v>
      </c>
      <c r="B2991" s="1" t="s">
        <v>6</v>
      </c>
      <c r="C2991" s="2">
        <v>41880</v>
      </c>
      <c r="D2991">
        <v>12.7</v>
      </c>
      <c r="E2991" s="3" t="s">
        <v>7</v>
      </c>
    </row>
    <row r="2992" spans="1:5" x14ac:dyDescent="0.35">
      <c r="A2992" t="s">
        <v>5</v>
      </c>
      <c r="B2992" s="1" t="s">
        <v>6</v>
      </c>
      <c r="C2992" s="2">
        <v>41881</v>
      </c>
      <c r="D2992">
        <v>11.9</v>
      </c>
      <c r="E2992" s="3" t="s">
        <v>7</v>
      </c>
    </row>
    <row r="2993" spans="1:5" x14ac:dyDescent="0.35">
      <c r="A2993" t="s">
        <v>5</v>
      </c>
      <c r="B2993" s="1" t="s">
        <v>6</v>
      </c>
      <c r="C2993" s="2">
        <v>41882</v>
      </c>
      <c r="D2993">
        <v>11.5</v>
      </c>
      <c r="E2993" s="3" t="s">
        <v>7</v>
      </c>
    </row>
    <row r="2994" spans="1:5" x14ac:dyDescent="0.35">
      <c r="A2994" t="s">
        <v>5</v>
      </c>
      <c r="B2994" s="1" t="s">
        <v>6</v>
      </c>
      <c r="C2994" s="2">
        <v>41883</v>
      </c>
      <c r="D2994">
        <v>16.3</v>
      </c>
      <c r="E2994" s="3" t="s">
        <v>7</v>
      </c>
    </row>
    <row r="2995" spans="1:5" x14ac:dyDescent="0.35">
      <c r="A2995" t="s">
        <v>5</v>
      </c>
      <c r="B2995" s="1" t="s">
        <v>6</v>
      </c>
      <c r="C2995" s="2">
        <v>41884</v>
      </c>
      <c r="D2995">
        <v>19</v>
      </c>
      <c r="E2995" s="3" t="s">
        <v>7</v>
      </c>
    </row>
    <row r="2996" spans="1:5" x14ac:dyDescent="0.35">
      <c r="A2996" t="s">
        <v>5</v>
      </c>
      <c r="B2996" s="1" t="s">
        <v>6</v>
      </c>
      <c r="C2996" s="2">
        <v>41885</v>
      </c>
      <c r="D2996">
        <v>15.4</v>
      </c>
      <c r="E2996" s="3" t="s">
        <v>7</v>
      </c>
    </row>
    <row r="2997" spans="1:5" x14ac:dyDescent="0.35">
      <c r="A2997" t="s">
        <v>5</v>
      </c>
      <c r="B2997" s="1" t="s">
        <v>6</v>
      </c>
      <c r="C2997" s="2">
        <v>41886</v>
      </c>
      <c r="D2997">
        <v>13.7</v>
      </c>
      <c r="E2997" s="3" t="s">
        <v>7</v>
      </c>
    </row>
    <row r="2998" spans="1:5" x14ac:dyDescent="0.35">
      <c r="A2998" t="s">
        <v>5</v>
      </c>
      <c r="B2998" s="1" t="s">
        <v>6</v>
      </c>
      <c r="C2998" s="2">
        <v>41887</v>
      </c>
      <c r="D2998">
        <v>12.4</v>
      </c>
      <c r="E2998" s="3" t="s">
        <v>7</v>
      </c>
    </row>
    <row r="2999" spans="1:5" x14ac:dyDescent="0.35">
      <c r="A2999" t="s">
        <v>5</v>
      </c>
      <c r="B2999" s="1" t="s">
        <v>6</v>
      </c>
      <c r="C2999" s="2">
        <v>41888</v>
      </c>
      <c r="D2999">
        <v>11.7</v>
      </c>
      <c r="E2999" s="3" t="s">
        <v>7</v>
      </c>
    </row>
    <row r="3000" spans="1:5" x14ac:dyDescent="0.35">
      <c r="A3000" t="s">
        <v>5</v>
      </c>
      <c r="B3000" s="1" t="s">
        <v>6</v>
      </c>
      <c r="C3000" s="2">
        <v>41889</v>
      </c>
      <c r="D3000">
        <v>13.3</v>
      </c>
      <c r="E3000" s="3" t="s">
        <v>7</v>
      </c>
    </row>
    <row r="3001" spans="1:5" x14ac:dyDescent="0.35">
      <c r="A3001" t="s">
        <v>5</v>
      </c>
      <c r="B3001" s="1" t="s">
        <v>6</v>
      </c>
      <c r="C3001" s="2">
        <v>41890</v>
      </c>
      <c r="D3001">
        <v>12.1</v>
      </c>
      <c r="E3001" s="3" t="s">
        <v>7</v>
      </c>
    </row>
    <row r="3002" spans="1:5" x14ac:dyDescent="0.35">
      <c r="A3002" t="s">
        <v>5</v>
      </c>
      <c r="B3002" s="1" t="s">
        <v>6</v>
      </c>
      <c r="C3002" s="2">
        <v>41891</v>
      </c>
      <c r="D3002">
        <v>11.2</v>
      </c>
      <c r="E3002" s="3" t="s">
        <v>7</v>
      </c>
    </row>
    <row r="3003" spans="1:5" x14ac:dyDescent="0.35">
      <c r="A3003" t="s">
        <v>5</v>
      </c>
      <c r="B3003" s="1" t="s">
        <v>6</v>
      </c>
      <c r="C3003" s="2">
        <v>41892</v>
      </c>
      <c r="D3003">
        <v>10.5</v>
      </c>
      <c r="E3003" s="3" t="s">
        <v>7</v>
      </c>
    </row>
    <row r="3004" spans="1:5" x14ac:dyDescent="0.35">
      <c r="A3004" t="s">
        <v>5</v>
      </c>
      <c r="B3004" s="1" t="s">
        <v>6</v>
      </c>
      <c r="C3004" s="2">
        <v>41893</v>
      </c>
      <c r="D3004">
        <v>10.6</v>
      </c>
      <c r="E3004" s="3" t="s">
        <v>7</v>
      </c>
    </row>
    <row r="3005" spans="1:5" x14ac:dyDescent="0.35">
      <c r="A3005" t="s">
        <v>5</v>
      </c>
      <c r="B3005" s="1" t="s">
        <v>6</v>
      </c>
      <c r="C3005" s="2">
        <v>41894</v>
      </c>
      <c r="D3005">
        <v>11.1</v>
      </c>
      <c r="E3005" s="3" t="s">
        <v>7</v>
      </c>
    </row>
    <row r="3006" spans="1:5" x14ac:dyDescent="0.35">
      <c r="A3006" t="s">
        <v>5</v>
      </c>
      <c r="B3006" s="1" t="s">
        <v>6</v>
      </c>
      <c r="C3006" s="2">
        <v>41895</v>
      </c>
      <c r="D3006">
        <v>10.5</v>
      </c>
      <c r="E3006" s="3" t="s">
        <v>7</v>
      </c>
    </row>
    <row r="3007" spans="1:5" x14ac:dyDescent="0.35">
      <c r="A3007" t="s">
        <v>5</v>
      </c>
      <c r="B3007" s="1" t="s">
        <v>6</v>
      </c>
      <c r="C3007" s="2">
        <v>41896</v>
      </c>
      <c r="D3007">
        <v>10.3</v>
      </c>
      <c r="E3007" s="3" t="s">
        <v>7</v>
      </c>
    </row>
    <row r="3008" spans="1:5" x14ac:dyDescent="0.35">
      <c r="A3008" t="s">
        <v>5</v>
      </c>
      <c r="B3008" s="1" t="s">
        <v>6</v>
      </c>
      <c r="C3008" s="2">
        <v>41897</v>
      </c>
      <c r="D3008">
        <v>9.75</v>
      </c>
      <c r="E3008" s="3" t="s">
        <v>7</v>
      </c>
    </row>
    <row r="3009" spans="1:5" x14ac:dyDescent="0.35">
      <c r="A3009" t="s">
        <v>5</v>
      </c>
      <c r="B3009" s="1" t="s">
        <v>6</v>
      </c>
      <c r="C3009" s="2">
        <v>41898</v>
      </c>
      <c r="D3009">
        <v>9.51</v>
      </c>
      <c r="E3009" s="3" t="s">
        <v>7</v>
      </c>
    </row>
    <row r="3010" spans="1:5" x14ac:dyDescent="0.35">
      <c r="A3010" t="s">
        <v>5</v>
      </c>
      <c r="B3010" s="1" t="s">
        <v>6</v>
      </c>
      <c r="C3010" s="2">
        <v>41899</v>
      </c>
      <c r="D3010">
        <v>9.25</v>
      </c>
      <c r="E3010" s="3" t="s">
        <v>7</v>
      </c>
    </row>
    <row r="3011" spans="1:5" x14ac:dyDescent="0.35">
      <c r="A3011" t="s">
        <v>5</v>
      </c>
      <c r="B3011" s="1" t="s">
        <v>6</v>
      </c>
      <c r="C3011" s="2">
        <v>41900</v>
      </c>
      <c r="D3011">
        <v>8.84</v>
      </c>
      <c r="E3011" s="3" t="s">
        <v>7</v>
      </c>
    </row>
    <row r="3012" spans="1:5" x14ac:dyDescent="0.35">
      <c r="A3012" t="s">
        <v>5</v>
      </c>
      <c r="B3012" s="1" t="s">
        <v>6</v>
      </c>
      <c r="C3012" s="2">
        <v>41901</v>
      </c>
      <c r="D3012">
        <v>8.8800000000000008</v>
      </c>
      <c r="E3012" s="3" t="s">
        <v>7</v>
      </c>
    </row>
    <row r="3013" spans="1:5" x14ac:dyDescent="0.35">
      <c r="A3013" t="s">
        <v>5</v>
      </c>
      <c r="B3013" s="1" t="s">
        <v>6</v>
      </c>
      <c r="C3013" s="2">
        <v>41902</v>
      </c>
      <c r="D3013">
        <v>8.5</v>
      </c>
      <c r="E3013" s="3" t="s">
        <v>7</v>
      </c>
    </row>
    <row r="3014" spans="1:5" x14ac:dyDescent="0.35">
      <c r="A3014" t="s">
        <v>5</v>
      </c>
      <c r="B3014" s="1" t="s">
        <v>6</v>
      </c>
      <c r="C3014" s="2">
        <v>41903</v>
      </c>
      <c r="D3014">
        <v>8.4700000000000006</v>
      </c>
      <c r="E3014" s="3" t="s">
        <v>7</v>
      </c>
    </row>
    <row r="3015" spans="1:5" x14ac:dyDescent="0.35">
      <c r="A3015" t="s">
        <v>5</v>
      </c>
      <c r="B3015" s="1" t="s">
        <v>6</v>
      </c>
      <c r="C3015" s="2">
        <v>41904</v>
      </c>
      <c r="D3015">
        <v>9.39</v>
      </c>
      <c r="E3015" s="3" t="s">
        <v>7</v>
      </c>
    </row>
    <row r="3016" spans="1:5" x14ac:dyDescent="0.35">
      <c r="A3016" t="s">
        <v>5</v>
      </c>
      <c r="B3016" s="1" t="s">
        <v>6</v>
      </c>
      <c r="C3016" s="2">
        <v>41905</v>
      </c>
      <c r="D3016">
        <v>8.4</v>
      </c>
      <c r="E3016" s="3" t="s">
        <v>7</v>
      </c>
    </row>
    <row r="3017" spans="1:5" x14ac:dyDescent="0.35">
      <c r="A3017" t="s">
        <v>5</v>
      </c>
      <c r="B3017" s="1" t="s">
        <v>6</v>
      </c>
      <c r="C3017" s="2">
        <v>41906</v>
      </c>
      <c r="D3017">
        <v>8.1199999999999992</v>
      </c>
      <c r="E3017" s="3" t="s">
        <v>7</v>
      </c>
    </row>
    <row r="3018" spans="1:5" x14ac:dyDescent="0.35">
      <c r="A3018" t="s">
        <v>5</v>
      </c>
      <c r="B3018" s="1" t="s">
        <v>6</v>
      </c>
      <c r="C3018" s="2">
        <v>41907</v>
      </c>
      <c r="D3018">
        <v>7.9</v>
      </c>
      <c r="E3018" s="3" t="s">
        <v>7</v>
      </c>
    </row>
    <row r="3019" spans="1:5" x14ac:dyDescent="0.35">
      <c r="A3019" t="s">
        <v>5</v>
      </c>
      <c r="B3019" s="1" t="s">
        <v>6</v>
      </c>
      <c r="C3019" s="2">
        <v>41908</v>
      </c>
      <c r="D3019">
        <v>7.39</v>
      </c>
      <c r="E3019" s="3" t="s">
        <v>7</v>
      </c>
    </row>
    <row r="3020" spans="1:5" x14ac:dyDescent="0.35">
      <c r="A3020" t="s">
        <v>5</v>
      </c>
      <c r="B3020" s="1" t="s">
        <v>6</v>
      </c>
      <c r="C3020" s="2">
        <v>41909</v>
      </c>
      <c r="D3020">
        <v>7.34</v>
      </c>
      <c r="E3020" s="3" t="s">
        <v>7</v>
      </c>
    </row>
    <row r="3021" spans="1:5" x14ac:dyDescent="0.35">
      <c r="A3021" t="s">
        <v>5</v>
      </c>
      <c r="B3021" s="1" t="s">
        <v>6</v>
      </c>
      <c r="C3021" s="2">
        <v>41910</v>
      </c>
      <c r="D3021">
        <v>7.13</v>
      </c>
      <c r="E3021" s="3" t="s">
        <v>7</v>
      </c>
    </row>
    <row r="3022" spans="1:5" x14ac:dyDescent="0.35">
      <c r="A3022" t="s">
        <v>5</v>
      </c>
      <c r="B3022" s="1" t="s">
        <v>6</v>
      </c>
      <c r="C3022" s="2">
        <v>41911</v>
      </c>
      <c r="D3022">
        <v>6.78</v>
      </c>
      <c r="E3022" s="3" t="s">
        <v>7</v>
      </c>
    </row>
    <row r="3023" spans="1:5" x14ac:dyDescent="0.35">
      <c r="A3023" t="s">
        <v>5</v>
      </c>
      <c r="B3023" s="1" t="s">
        <v>6</v>
      </c>
      <c r="C3023" s="2">
        <v>41912</v>
      </c>
      <c r="D3023">
        <v>6.73</v>
      </c>
      <c r="E3023" s="3" t="s">
        <v>7</v>
      </c>
    </row>
    <row r="3024" spans="1:5" x14ac:dyDescent="0.35">
      <c r="A3024" t="s">
        <v>5</v>
      </c>
      <c r="B3024" s="1" t="s">
        <v>6</v>
      </c>
      <c r="C3024" s="2">
        <v>41913</v>
      </c>
      <c r="D3024">
        <v>6.86</v>
      </c>
      <c r="E3024" s="3" t="s">
        <v>7</v>
      </c>
    </row>
    <row r="3025" spans="1:5" x14ac:dyDescent="0.35">
      <c r="A3025" t="s">
        <v>5</v>
      </c>
      <c r="B3025" s="1" t="s">
        <v>6</v>
      </c>
      <c r="C3025" s="2">
        <v>41914</v>
      </c>
      <c r="D3025">
        <v>6.62</v>
      </c>
      <c r="E3025" s="3" t="s">
        <v>7</v>
      </c>
    </row>
    <row r="3026" spans="1:5" x14ac:dyDescent="0.35">
      <c r="A3026" t="s">
        <v>5</v>
      </c>
      <c r="B3026" s="1" t="s">
        <v>6</v>
      </c>
      <c r="C3026" s="2">
        <v>41915</v>
      </c>
      <c r="D3026">
        <v>6.22</v>
      </c>
      <c r="E3026" s="3" t="s">
        <v>7</v>
      </c>
    </row>
    <row r="3027" spans="1:5" x14ac:dyDescent="0.35">
      <c r="A3027" t="s">
        <v>5</v>
      </c>
      <c r="B3027" s="1" t="s">
        <v>6</v>
      </c>
      <c r="C3027" s="2">
        <v>41916</v>
      </c>
      <c r="D3027">
        <v>6.59</v>
      </c>
      <c r="E3027" s="3" t="s">
        <v>7</v>
      </c>
    </row>
    <row r="3028" spans="1:5" x14ac:dyDescent="0.35">
      <c r="A3028" t="s">
        <v>5</v>
      </c>
      <c r="B3028" s="1" t="s">
        <v>6</v>
      </c>
      <c r="C3028" s="2">
        <v>41917</v>
      </c>
      <c r="D3028">
        <v>12.3</v>
      </c>
      <c r="E3028" s="3" t="s">
        <v>7</v>
      </c>
    </row>
    <row r="3029" spans="1:5" x14ac:dyDescent="0.35">
      <c r="A3029" t="s">
        <v>5</v>
      </c>
      <c r="B3029" s="1" t="s">
        <v>6</v>
      </c>
      <c r="C3029" s="2">
        <v>41918</v>
      </c>
      <c r="D3029">
        <v>10.8</v>
      </c>
      <c r="E3029" s="3" t="s">
        <v>7</v>
      </c>
    </row>
    <row r="3030" spans="1:5" x14ac:dyDescent="0.35">
      <c r="A3030" t="s">
        <v>5</v>
      </c>
      <c r="B3030" s="1" t="s">
        <v>6</v>
      </c>
      <c r="C3030" s="2">
        <v>41919</v>
      </c>
      <c r="D3030">
        <v>9.1999999999999993</v>
      </c>
      <c r="E3030" s="3" t="s">
        <v>7</v>
      </c>
    </row>
    <row r="3031" spans="1:5" x14ac:dyDescent="0.35">
      <c r="A3031" t="s">
        <v>5</v>
      </c>
      <c r="B3031" s="1" t="s">
        <v>6</v>
      </c>
      <c r="C3031" s="2">
        <v>41920</v>
      </c>
      <c r="D3031">
        <v>10</v>
      </c>
      <c r="E3031" s="3" t="s">
        <v>7</v>
      </c>
    </row>
    <row r="3032" spans="1:5" x14ac:dyDescent="0.35">
      <c r="A3032" t="s">
        <v>5</v>
      </c>
      <c r="B3032" s="1" t="s">
        <v>6</v>
      </c>
      <c r="C3032" s="2">
        <v>41921</v>
      </c>
      <c r="D3032">
        <v>11.4</v>
      </c>
      <c r="E3032" s="3" t="s">
        <v>7</v>
      </c>
    </row>
    <row r="3033" spans="1:5" x14ac:dyDescent="0.35">
      <c r="A3033" t="s">
        <v>5</v>
      </c>
      <c r="B3033" s="1" t="s">
        <v>6</v>
      </c>
      <c r="C3033" s="2">
        <v>41922</v>
      </c>
      <c r="D3033">
        <v>10.199999999999999</v>
      </c>
      <c r="E3033" s="3" t="s">
        <v>7</v>
      </c>
    </row>
    <row r="3034" spans="1:5" x14ac:dyDescent="0.35">
      <c r="A3034" t="s">
        <v>5</v>
      </c>
      <c r="B3034" s="1" t="s">
        <v>6</v>
      </c>
      <c r="C3034" s="2">
        <v>41923</v>
      </c>
      <c r="D3034">
        <v>9.26</v>
      </c>
      <c r="E3034" s="3" t="s">
        <v>7</v>
      </c>
    </row>
    <row r="3035" spans="1:5" x14ac:dyDescent="0.35">
      <c r="A3035" t="s">
        <v>5</v>
      </c>
      <c r="B3035" s="1" t="s">
        <v>6</v>
      </c>
      <c r="C3035" s="2">
        <v>41924</v>
      </c>
      <c r="D3035">
        <v>8.91</v>
      </c>
      <c r="E3035" s="3" t="s">
        <v>7</v>
      </c>
    </row>
    <row r="3036" spans="1:5" x14ac:dyDescent="0.35">
      <c r="A3036" t="s">
        <v>5</v>
      </c>
      <c r="B3036" s="1" t="s">
        <v>6</v>
      </c>
      <c r="C3036" s="2">
        <v>41925</v>
      </c>
      <c r="D3036">
        <v>8.48</v>
      </c>
      <c r="E3036" s="3" t="s">
        <v>7</v>
      </c>
    </row>
    <row r="3037" spans="1:5" x14ac:dyDescent="0.35">
      <c r="A3037" t="s">
        <v>5</v>
      </c>
      <c r="B3037" s="1" t="s">
        <v>6</v>
      </c>
      <c r="C3037" s="2">
        <v>41926</v>
      </c>
      <c r="D3037">
        <v>8.14</v>
      </c>
      <c r="E3037" s="3" t="s">
        <v>7</v>
      </c>
    </row>
    <row r="3038" spans="1:5" x14ac:dyDescent="0.35">
      <c r="A3038" t="s">
        <v>5</v>
      </c>
      <c r="B3038" s="1" t="s">
        <v>6</v>
      </c>
      <c r="C3038" s="2">
        <v>41927</v>
      </c>
      <c r="D3038">
        <v>8.1199999999999992</v>
      </c>
      <c r="E3038" s="3" t="s">
        <v>7</v>
      </c>
    </row>
    <row r="3039" spans="1:5" x14ac:dyDescent="0.35">
      <c r="A3039" t="s">
        <v>5</v>
      </c>
      <c r="B3039" s="1" t="s">
        <v>6</v>
      </c>
      <c r="C3039" s="2">
        <v>41928</v>
      </c>
      <c r="D3039">
        <v>8.08</v>
      </c>
      <c r="E3039" s="3" t="s">
        <v>7</v>
      </c>
    </row>
    <row r="3040" spans="1:5" x14ac:dyDescent="0.35">
      <c r="A3040" t="s">
        <v>5</v>
      </c>
      <c r="B3040" s="1" t="s">
        <v>6</v>
      </c>
      <c r="C3040" s="2">
        <v>41929</v>
      </c>
      <c r="D3040">
        <v>70.3</v>
      </c>
      <c r="E3040" s="3" t="s">
        <v>7</v>
      </c>
    </row>
    <row r="3041" spans="1:5" x14ac:dyDescent="0.35">
      <c r="A3041" t="s">
        <v>5</v>
      </c>
      <c r="B3041" s="1" t="s">
        <v>6</v>
      </c>
      <c r="C3041" s="2">
        <v>41930</v>
      </c>
      <c r="D3041">
        <v>71.8</v>
      </c>
      <c r="E3041" s="3" t="s">
        <v>7</v>
      </c>
    </row>
    <row r="3042" spans="1:5" x14ac:dyDescent="0.35">
      <c r="A3042" t="s">
        <v>5</v>
      </c>
      <c r="B3042" s="1" t="s">
        <v>6</v>
      </c>
      <c r="C3042" s="2">
        <v>41931</v>
      </c>
      <c r="D3042">
        <v>63.4</v>
      </c>
      <c r="E3042" s="3" t="s">
        <v>7</v>
      </c>
    </row>
    <row r="3043" spans="1:5" x14ac:dyDescent="0.35">
      <c r="A3043" t="s">
        <v>5</v>
      </c>
      <c r="B3043" s="1" t="s">
        <v>6</v>
      </c>
      <c r="C3043" s="2">
        <v>41932</v>
      </c>
      <c r="D3043">
        <v>49.5</v>
      </c>
      <c r="E3043" s="3" t="s">
        <v>7</v>
      </c>
    </row>
    <row r="3044" spans="1:5" x14ac:dyDescent="0.35">
      <c r="A3044" t="s">
        <v>5</v>
      </c>
      <c r="B3044" s="1" t="s">
        <v>6</v>
      </c>
      <c r="C3044" s="2">
        <v>41933</v>
      </c>
      <c r="D3044">
        <v>38</v>
      </c>
      <c r="E3044" s="3" t="s">
        <v>7</v>
      </c>
    </row>
    <row r="3045" spans="1:5" x14ac:dyDescent="0.35">
      <c r="A3045" t="s">
        <v>5</v>
      </c>
      <c r="B3045" s="1" t="s">
        <v>6</v>
      </c>
      <c r="C3045" s="2">
        <v>41934</v>
      </c>
      <c r="D3045">
        <v>40</v>
      </c>
      <c r="E3045" s="3" t="s">
        <v>7</v>
      </c>
    </row>
    <row r="3046" spans="1:5" x14ac:dyDescent="0.35">
      <c r="A3046" t="s">
        <v>5</v>
      </c>
      <c r="B3046" s="1" t="s">
        <v>6</v>
      </c>
      <c r="C3046" s="2">
        <v>41935</v>
      </c>
      <c r="D3046">
        <v>70.8</v>
      </c>
      <c r="E3046" s="3" t="s">
        <v>7</v>
      </c>
    </row>
    <row r="3047" spans="1:5" x14ac:dyDescent="0.35">
      <c r="A3047" t="s">
        <v>5</v>
      </c>
      <c r="B3047" s="1" t="s">
        <v>6</v>
      </c>
      <c r="C3047" s="2">
        <v>41936</v>
      </c>
      <c r="D3047">
        <v>216</v>
      </c>
      <c r="E3047" s="3" t="s">
        <v>7</v>
      </c>
    </row>
    <row r="3048" spans="1:5" x14ac:dyDescent="0.35">
      <c r="A3048" t="s">
        <v>5</v>
      </c>
      <c r="B3048" s="1" t="s">
        <v>6</v>
      </c>
      <c r="C3048" s="2">
        <v>41937</v>
      </c>
      <c r="D3048">
        <v>224</v>
      </c>
      <c r="E3048" s="3" t="s">
        <v>7</v>
      </c>
    </row>
    <row r="3049" spans="1:5" x14ac:dyDescent="0.35">
      <c r="A3049" t="s">
        <v>5</v>
      </c>
      <c r="B3049" s="1" t="s">
        <v>6</v>
      </c>
      <c r="C3049" s="2">
        <v>41938</v>
      </c>
      <c r="D3049">
        <v>156</v>
      </c>
      <c r="E3049" s="3" t="s">
        <v>7</v>
      </c>
    </row>
    <row r="3050" spans="1:5" x14ac:dyDescent="0.35">
      <c r="A3050" t="s">
        <v>5</v>
      </c>
      <c r="B3050" s="1" t="s">
        <v>6</v>
      </c>
      <c r="C3050" s="2">
        <v>41939</v>
      </c>
      <c r="D3050">
        <v>107</v>
      </c>
      <c r="E3050" s="3" t="s">
        <v>7</v>
      </c>
    </row>
    <row r="3051" spans="1:5" x14ac:dyDescent="0.35">
      <c r="A3051" t="s">
        <v>5</v>
      </c>
      <c r="B3051" s="1" t="s">
        <v>6</v>
      </c>
      <c r="C3051" s="2">
        <v>41940</v>
      </c>
      <c r="D3051">
        <v>76.400000000000006</v>
      </c>
      <c r="E3051" s="3" t="s">
        <v>7</v>
      </c>
    </row>
    <row r="3052" spans="1:5" x14ac:dyDescent="0.35">
      <c r="A3052" t="s">
        <v>5</v>
      </c>
      <c r="B3052" s="1" t="s">
        <v>6</v>
      </c>
      <c r="C3052" s="2">
        <v>41941</v>
      </c>
      <c r="D3052">
        <v>60.8</v>
      </c>
      <c r="E3052" s="3" t="s">
        <v>7</v>
      </c>
    </row>
    <row r="3053" spans="1:5" x14ac:dyDescent="0.35">
      <c r="A3053" t="s">
        <v>5</v>
      </c>
      <c r="B3053" s="1" t="s">
        <v>6</v>
      </c>
      <c r="C3053" s="2">
        <v>41942</v>
      </c>
      <c r="D3053">
        <v>52.9</v>
      </c>
      <c r="E3053" s="3" t="s">
        <v>7</v>
      </c>
    </row>
    <row r="3054" spans="1:5" x14ac:dyDescent="0.35">
      <c r="A3054" t="s">
        <v>5</v>
      </c>
      <c r="B3054" s="1" t="s">
        <v>6</v>
      </c>
      <c r="C3054" s="2">
        <v>41943</v>
      </c>
      <c r="D3054">
        <v>45.5</v>
      </c>
      <c r="E3054" s="3" t="s">
        <v>7</v>
      </c>
    </row>
    <row r="3056" spans="1:5" x14ac:dyDescent="0.35">
      <c r="A3056" t="s">
        <v>5</v>
      </c>
      <c r="B3056" s="1" t="s">
        <v>6</v>
      </c>
      <c r="C3056" s="2">
        <v>42125</v>
      </c>
      <c r="D3056">
        <v>114</v>
      </c>
      <c r="E3056" s="3" t="s">
        <v>7</v>
      </c>
    </row>
    <row r="3057" spans="1:5" x14ac:dyDescent="0.35">
      <c r="A3057" t="s">
        <v>5</v>
      </c>
      <c r="B3057" s="1" t="s">
        <v>6</v>
      </c>
      <c r="C3057" s="2">
        <v>42126</v>
      </c>
      <c r="D3057">
        <v>97.8</v>
      </c>
      <c r="E3057" s="3" t="s">
        <v>7</v>
      </c>
    </row>
    <row r="3058" spans="1:5" x14ac:dyDescent="0.35">
      <c r="A3058" t="s">
        <v>5</v>
      </c>
      <c r="B3058" s="1" t="s">
        <v>6</v>
      </c>
      <c r="C3058" s="2">
        <v>42127</v>
      </c>
      <c r="D3058">
        <v>85.1</v>
      </c>
      <c r="E3058" s="3" t="s">
        <v>7</v>
      </c>
    </row>
    <row r="3059" spans="1:5" x14ac:dyDescent="0.35">
      <c r="A3059" t="s">
        <v>5</v>
      </c>
      <c r="B3059" s="1" t="s">
        <v>6</v>
      </c>
      <c r="C3059" s="2">
        <v>42128</v>
      </c>
      <c r="D3059">
        <v>75</v>
      </c>
      <c r="E3059" s="3" t="s">
        <v>7</v>
      </c>
    </row>
    <row r="3060" spans="1:5" x14ac:dyDescent="0.35">
      <c r="A3060" t="s">
        <v>5</v>
      </c>
      <c r="B3060" s="1" t="s">
        <v>6</v>
      </c>
      <c r="C3060" s="2">
        <v>42129</v>
      </c>
      <c r="D3060">
        <v>67.400000000000006</v>
      </c>
      <c r="E3060" s="3" t="s">
        <v>7</v>
      </c>
    </row>
    <row r="3061" spans="1:5" x14ac:dyDescent="0.35">
      <c r="A3061" t="s">
        <v>5</v>
      </c>
      <c r="B3061" s="1" t="s">
        <v>6</v>
      </c>
      <c r="C3061" s="2">
        <v>42130</v>
      </c>
      <c r="D3061">
        <v>60.4</v>
      </c>
      <c r="E3061" s="3" t="s">
        <v>7</v>
      </c>
    </row>
    <row r="3062" spans="1:5" x14ac:dyDescent="0.35">
      <c r="A3062" t="s">
        <v>5</v>
      </c>
      <c r="B3062" s="1" t="s">
        <v>6</v>
      </c>
      <c r="C3062" s="2">
        <v>42131</v>
      </c>
      <c r="D3062">
        <v>54.3</v>
      </c>
      <c r="E3062" s="3" t="s">
        <v>7</v>
      </c>
    </row>
    <row r="3063" spans="1:5" x14ac:dyDescent="0.35">
      <c r="A3063" t="s">
        <v>5</v>
      </c>
      <c r="B3063" s="1" t="s">
        <v>6</v>
      </c>
      <c r="C3063" s="2">
        <v>42132</v>
      </c>
      <c r="D3063">
        <v>48</v>
      </c>
      <c r="E3063" s="3" t="s">
        <v>7</v>
      </c>
    </row>
    <row r="3064" spans="1:5" x14ac:dyDescent="0.35">
      <c r="A3064" t="s">
        <v>5</v>
      </c>
      <c r="B3064" s="1" t="s">
        <v>6</v>
      </c>
      <c r="C3064" s="2">
        <v>42133</v>
      </c>
      <c r="D3064">
        <v>44.1</v>
      </c>
      <c r="E3064" s="3" t="s">
        <v>7</v>
      </c>
    </row>
    <row r="3065" spans="1:5" x14ac:dyDescent="0.35">
      <c r="A3065" t="s">
        <v>5</v>
      </c>
      <c r="B3065" s="1" t="s">
        <v>6</v>
      </c>
      <c r="C3065" s="2">
        <v>42134</v>
      </c>
      <c r="D3065">
        <v>42.2</v>
      </c>
      <c r="E3065" s="3" t="s">
        <v>7</v>
      </c>
    </row>
    <row r="3066" spans="1:5" x14ac:dyDescent="0.35">
      <c r="A3066" t="s">
        <v>5</v>
      </c>
      <c r="B3066" s="1" t="s">
        <v>6</v>
      </c>
      <c r="C3066" s="2">
        <v>42135</v>
      </c>
      <c r="D3066">
        <v>43</v>
      </c>
      <c r="E3066" s="3" t="s">
        <v>7</v>
      </c>
    </row>
    <row r="3067" spans="1:5" x14ac:dyDescent="0.35">
      <c r="A3067" t="s">
        <v>5</v>
      </c>
      <c r="B3067" s="1" t="s">
        <v>6</v>
      </c>
      <c r="C3067" s="2">
        <v>42136</v>
      </c>
      <c r="D3067">
        <v>45.3</v>
      </c>
      <c r="E3067" s="3" t="s">
        <v>7</v>
      </c>
    </row>
    <row r="3068" spans="1:5" x14ac:dyDescent="0.35">
      <c r="A3068" t="s">
        <v>5</v>
      </c>
      <c r="B3068" s="1" t="s">
        <v>6</v>
      </c>
      <c r="C3068" s="2">
        <v>42137</v>
      </c>
      <c r="D3068">
        <v>43.7</v>
      </c>
      <c r="E3068" s="3" t="s">
        <v>7</v>
      </c>
    </row>
    <row r="3069" spans="1:5" x14ac:dyDescent="0.35">
      <c r="A3069" t="s">
        <v>5</v>
      </c>
      <c r="B3069" s="1" t="s">
        <v>6</v>
      </c>
      <c r="C3069" s="2">
        <v>42138</v>
      </c>
      <c r="D3069">
        <v>38.700000000000003</v>
      </c>
      <c r="E3069" s="3" t="s">
        <v>7</v>
      </c>
    </row>
    <row r="3070" spans="1:5" x14ac:dyDescent="0.35">
      <c r="A3070" t="s">
        <v>5</v>
      </c>
      <c r="B3070" s="1" t="s">
        <v>6</v>
      </c>
      <c r="C3070" s="2">
        <v>42139</v>
      </c>
      <c r="D3070">
        <v>35.6</v>
      </c>
      <c r="E3070" s="3" t="s">
        <v>7</v>
      </c>
    </row>
    <row r="3071" spans="1:5" x14ac:dyDescent="0.35">
      <c r="A3071" t="s">
        <v>5</v>
      </c>
      <c r="B3071" s="1" t="s">
        <v>6</v>
      </c>
      <c r="C3071" s="2">
        <v>42140</v>
      </c>
      <c r="D3071">
        <v>32.6</v>
      </c>
      <c r="E3071" s="3" t="s">
        <v>7</v>
      </c>
    </row>
    <row r="3072" spans="1:5" x14ac:dyDescent="0.35">
      <c r="A3072" t="s">
        <v>5</v>
      </c>
      <c r="B3072" s="1" t="s">
        <v>6</v>
      </c>
      <c r="C3072" s="2">
        <v>42141</v>
      </c>
      <c r="D3072">
        <v>34.700000000000003</v>
      </c>
      <c r="E3072" s="3" t="s">
        <v>7</v>
      </c>
    </row>
    <row r="3073" spans="1:5" x14ac:dyDescent="0.35">
      <c r="A3073" t="s">
        <v>5</v>
      </c>
      <c r="B3073" s="1" t="s">
        <v>6</v>
      </c>
      <c r="C3073" s="2">
        <v>42142</v>
      </c>
      <c r="D3073">
        <v>36</v>
      </c>
      <c r="E3073" s="3" t="s">
        <v>7</v>
      </c>
    </row>
    <row r="3074" spans="1:5" x14ac:dyDescent="0.35">
      <c r="A3074" t="s">
        <v>5</v>
      </c>
      <c r="B3074" s="1" t="s">
        <v>6</v>
      </c>
      <c r="C3074" s="2">
        <v>42143</v>
      </c>
      <c r="D3074">
        <v>36.1</v>
      </c>
      <c r="E3074" s="3" t="s">
        <v>7</v>
      </c>
    </row>
    <row r="3075" spans="1:5" x14ac:dyDescent="0.35">
      <c r="A3075" t="s">
        <v>5</v>
      </c>
      <c r="B3075" s="1" t="s">
        <v>6</v>
      </c>
      <c r="C3075" s="2">
        <v>42144</v>
      </c>
      <c r="D3075">
        <v>38.299999999999997</v>
      </c>
      <c r="E3075" s="3" t="s">
        <v>7</v>
      </c>
    </row>
    <row r="3076" spans="1:5" x14ac:dyDescent="0.35">
      <c r="A3076" t="s">
        <v>5</v>
      </c>
      <c r="B3076" s="1" t="s">
        <v>6</v>
      </c>
      <c r="C3076" s="2">
        <v>42145</v>
      </c>
      <c r="D3076">
        <v>34.4</v>
      </c>
      <c r="E3076" s="3" t="s">
        <v>7</v>
      </c>
    </row>
    <row r="3077" spans="1:5" x14ac:dyDescent="0.35">
      <c r="A3077" t="s">
        <v>5</v>
      </c>
      <c r="B3077" s="1" t="s">
        <v>6</v>
      </c>
      <c r="C3077" s="2">
        <v>42146</v>
      </c>
      <c r="D3077">
        <v>32</v>
      </c>
      <c r="E3077" s="3" t="s">
        <v>7</v>
      </c>
    </row>
    <row r="3078" spans="1:5" x14ac:dyDescent="0.35">
      <c r="A3078" t="s">
        <v>5</v>
      </c>
      <c r="B3078" s="1" t="s">
        <v>6</v>
      </c>
      <c r="C3078" s="2">
        <v>42147</v>
      </c>
      <c r="D3078">
        <v>34.200000000000003</v>
      </c>
      <c r="E3078" s="3" t="s">
        <v>7</v>
      </c>
    </row>
    <row r="3079" spans="1:5" x14ac:dyDescent="0.35">
      <c r="A3079" t="s">
        <v>5</v>
      </c>
      <c r="B3079" s="1" t="s">
        <v>6</v>
      </c>
      <c r="C3079" s="2">
        <v>42148</v>
      </c>
      <c r="D3079">
        <v>30.5</v>
      </c>
      <c r="E3079" s="3" t="s">
        <v>7</v>
      </c>
    </row>
    <row r="3080" spans="1:5" x14ac:dyDescent="0.35">
      <c r="A3080" t="s">
        <v>5</v>
      </c>
      <c r="B3080" s="1" t="s">
        <v>6</v>
      </c>
      <c r="C3080" s="2">
        <v>42149</v>
      </c>
      <c r="D3080">
        <v>28.2</v>
      </c>
      <c r="E3080" s="3" t="s">
        <v>7</v>
      </c>
    </row>
    <row r="3081" spans="1:5" x14ac:dyDescent="0.35">
      <c r="A3081" t="s">
        <v>5</v>
      </c>
      <c r="B3081" s="1" t="s">
        <v>6</v>
      </c>
      <c r="C3081" s="2">
        <v>42150</v>
      </c>
      <c r="D3081">
        <v>30.5</v>
      </c>
      <c r="E3081" s="3" t="s">
        <v>7</v>
      </c>
    </row>
    <row r="3082" spans="1:5" x14ac:dyDescent="0.35">
      <c r="A3082" t="s">
        <v>5</v>
      </c>
      <c r="B3082" s="1" t="s">
        <v>6</v>
      </c>
      <c r="C3082" s="2">
        <v>42151</v>
      </c>
      <c r="D3082">
        <v>30</v>
      </c>
      <c r="E3082" s="3" t="s">
        <v>7</v>
      </c>
    </row>
    <row r="3083" spans="1:5" x14ac:dyDescent="0.35">
      <c r="A3083" t="s">
        <v>5</v>
      </c>
      <c r="B3083" s="1" t="s">
        <v>6</v>
      </c>
      <c r="C3083" s="2">
        <v>42152</v>
      </c>
      <c r="D3083">
        <v>28.7</v>
      </c>
      <c r="E3083" s="3" t="s">
        <v>7</v>
      </c>
    </row>
    <row r="3084" spans="1:5" x14ac:dyDescent="0.35">
      <c r="A3084" t="s">
        <v>5</v>
      </c>
      <c r="B3084" s="1" t="s">
        <v>6</v>
      </c>
      <c r="C3084" s="2">
        <v>42153</v>
      </c>
      <c r="D3084">
        <v>33.200000000000003</v>
      </c>
      <c r="E3084" s="3" t="s">
        <v>7</v>
      </c>
    </row>
    <row r="3085" spans="1:5" x14ac:dyDescent="0.35">
      <c r="A3085" t="s">
        <v>5</v>
      </c>
      <c r="B3085" s="1" t="s">
        <v>6</v>
      </c>
      <c r="C3085" s="2">
        <v>42154</v>
      </c>
      <c r="D3085">
        <v>30.6</v>
      </c>
      <c r="E3085" s="3" t="s">
        <v>7</v>
      </c>
    </row>
    <row r="3086" spans="1:5" x14ac:dyDescent="0.35">
      <c r="A3086" t="s">
        <v>5</v>
      </c>
      <c r="B3086" s="1" t="s">
        <v>6</v>
      </c>
      <c r="C3086" s="2">
        <v>42155</v>
      </c>
      <c r="D3086">
        <v>30</v>
      </c>
      <c r="E3086" s="3" t="s">
        <v>7</v>
      </c>
    </row>
    <row r="3087" spans="1:5" x14ac:dyDescent="0.35">
      <c r="A3087" t="s">
        <v>5</v>
      </c>
      <c r="B3087" s="1" t="s">
        <v>6</v>
      </c>
      <c r="C3087" s="2">
        <v>42156</v>
      </c>
      <c r="D3087">
        <v>33.700000000000003</v>
      </c>
      <c r="E3087" s="3" t="s">
        <v>7</v>
      </c>
    </row>
    <row r="3088" spans="1:5" x14ac:dyDescent="0.35">
      <c r="A3088" t="s">
        <v>5</v>
      </c>
      <c r="B3088" s="1" t="s">
        <v>6</v>
      </c>
      <c r="C3088" s="2">
        <v>42157</v>
      </c>
      <c r="D3088">
        <v>48.2</v>
      </c>
      <c r="E3088" s="3" t="s">
        <v>7</v>
      </c>
    </row>
    <row r="3089" spans="1:5" x14ac:dyDescent="0.35">
      <c r="A3089" t="s">
        <v>5</v>
      </c>
      <c r="B3089" s="1" t="s">
        <v>6</v>
      </c>
      <c r="C3089" s="2">
        <v>42158</v>
      </c>
      <c r="D3089">
        <v>63</v>
      </c>
      <c r="E3089" s="3" t="s">
        <v>7</v>
      </c>
    </row>
    <row r="3090" spans="1:5" x14ac:dyDescent="0.35">
      <c r="A3090" t="s">
        <v>5</v>
      </c>
      <c r="B3090" s="1" t="s">
        <v>6</v>
      </c>
      <c r="C3090" s="2">
        <v>42159</v>
      </c>
      <c r="D3090">
        <v>58.5</v>
      </c>
      <c r="E3090" s="3" t="s">
        <v>7</v>
      </c>
    </row>
    <row r="3091" spans="1:5" x14ac:dyDescent="0.35">
      <c r="A3091" t="s">
        <v>5</v>
      </c>
      <c r="B3091" s="1" t="s">
        <v>6</v>
      </c>
      <c r="C3091" s="2">
        <v>42160</v>
      </c>
      <c r="D3091">
        <v>48</v>
      </c>
      <c r="E3091" s="3" t="s">
        <v>7</v>
      </c>
    </row>
    <row r="3092" spans="1:5" x14ac:dyDescent="0.35">
      <c r="A3092" t="s">
        <v>5</v>
      </c>
      <c r="B3092" s="1" t="s">
        <v>6</v>
      </c>
      <c r="C3092" s="2">
        <v>42161</v>
      </c>
      <c r="D3092">
        <v>41</v>
      </c>
      <c r="E3092" s="3" t="s">
        <v>7</v>
      </c>
    </row>
    <row r="3093" spans="1:5" x14ac:dyDescent="0.35">
      <c r="A3093" t="s">
        <v>5</v>
      </c>
      <c r="B3093" s="1" t="s">
        <v>6</v>
      </c>
      <c r="C3093" s="2">
        <v>42162</v>
      </c>
      <c r="D3093">
        <v>34</v>
      </c>
      <c r="E3093" s="3" t="s">
        <v>7</v>
      </c>
    </row>
    <row r="3094" spans="1:5" x14ac:dyDescent="0.35">
      <c r="A3094" t="s">
        <v>5</v>
      </c>
      <c r="B3094" s="1" t="s">
        <v>6</v>
      </c>
      <c r="C3094" s="2">
        <v>42163</v>
      </c>
      <c r="D3094">
        <v>28.6</v>
      </c>
      <c r="E3094" s="3" t="s">
        <v>7</v>
      </c>
    </row>
    <row r="3095" spans="1:5" x14ac:dyDescent="0.35">
      <c r="A3095" t="s">
        <v>5</v>
      </c>
      <c r="B3095" s="1" t="s">
        <v>6</v>
      </c>
      <c r="C3095" s="2">
        <v>42164</v>
      </c>
      <c r="D3095">
        <v>26.3</v>
      </c>
      <c r="E3095" s="3" t="s">
        <v>7</v>
      </c>
    </row>
    <row r="3096" spans="1:5" x14ac:dyDescent="0.35">
      <c r="A3096" t="s">
        <v>5</v>
      </c>
      <c r="B3096" s="1" t="s">
        <v>6</v>
      </c>
      <c r="C3096" s="2">
        <v>42165</v>
      </c>
      <c r="D3096">
        <v>26.6</v>
      </c>
      <c r="E3096" s="3" t="s">
        <v>7</v>
      </c>
    </row>
    <row r="3097" spans="1:5" x14ac:dyDescent="0.35">
      <c r="A3097" t="s">
        <v>5</v>
      </c>
      <c r="B3097" s="1" t="s">
        <v>6</v>
      </c>
      <c r="C3097" s="2">
        <v>42166</v>
      </c>
      <c r="D3097">
        <v>25</v>
      </c>
      <c r="E3097" s="3" t="s">
        <v>7</v>
      </c>
    </row>
    <row r="3098" spans="1:5" x14ac:dyDescent="0.35">
      <c r="A3098" t="s">
        <v>5</v>
      </c>
      <c r="B3098" s="1" t="s">
        <v>6</v>
      </c>
      <c r="C3098" s="2">
        <v>42167</v>
      </c>
      <c r="D3098">
        <v>23.8</v>
      </c>
      <c r="E3098" s="3" t="s">
        <v>7</v>
      </c>
    </row>
    <row r="3099" spans="1:5" x14ac:dyDescent="0.35">
      <c r="A3099" t="s">
        <v>5</v>
      </c>
      <c r="B3099" s="1" t="s">
        <v>6</v>
      </c>
      <c r="C3099" s="2">
        <v>42168</v>
      </c>
      <c r="D3099">
        <v>41.5</v>
      </c>
      <c r="E3099" s="3" t="s">
        <v>7</v>
      </c>
    </row>
    <row r="3100" spans="1:5" x14ac:dyDescent="0.35">
      <c r="A3100" t="s">
        <v>5</v>
      </c>
      <c r="B3100" s="1" t="s">
        <v>6</v>
      </c>
      <c r="C3100" s="2">
        <v>42169</v>
      </c>
      <c r="D3100">
        <v>43.4</v>
      </c>
      <c r="E3100" s="3" t="s">
        <v>7</v>
      </c>
    </row>
    <row r="3101" spans="1:5" x14ac:dyDescent="0.35">
      <c r="A3101" t="s">
        <v>5</v>
      </c>
      <c r="B3101" s="1" t="s">
        <v>6</v>
      </c>
      <c r="C3101" s="2">
        <v>42170</v>
      </c>
      <c r="D3101">
        <v>37.5</v>
      </c>
      <c r="E3101" s="3" t="s">
        <v>7</v>
      </c>
    </row>
    <row r="3102" spans="1:5" x14ac:dyDescent="0.35">
      <c r="A3102" t="s">
        <v>5</v>
      </c>
      <c r="B3102" s="1" t="s">
        <v>6</v>
      </c>
      <c r="C3102" s="2">
        <v>42171</v>
      </c>
      <c r="D3102">
        <v>32.200000000000003</v>
      </c>
      <c r="E3102" s="3" t="s">
        <v>7</v>
      </c>
    </row>
    <row r="3103" spans="1:5" x14ac:dyDescent="0.35">
      <c r="A3103" t="s">
        <v>5</v>
      </c>
      <c r="B3103" s="1" t="s">
        <v>6</v>
      </c>
      <c r="C3103" s="2">
        <v>42172</v>
      </c>
      <c r="D3103">
        <v>29.8</v>
      </c>
      <c r="E3103" s="3" t="s">
        <v>7</v>
      </c>
    </row>
    <row r="3104" spans="1:5" x14ac:dyDescent="0.35">
      <c r="A3104" t="s">
        <v>5</v>
      </c>
      <c r="B3104" s="1" t="s">
        <v>6</v>
      </c>
      <c r="C3104" s="2">
        <v>42173</v>
      </c>
      <c r="D3104">
        <v>25.1</v>
      </c>
      <c r="E3104" s="3" t="s">
        <v>7</v>
      </c>
    </row>
    <row r="3105" spans="1:5" x14ac:dyDescent="0.35">
      <c r="A3105" t="s">
        <v>5</v>
      </c>
      <c r="B3105" s="1" t="s">
        <v>6</v>
      </c>
      <c r="C3105" s="2">
        <v>42174</v>
      </c>
      <c r="D3105">
        <v>22.9</v>
      </c>
      <c r="E3105" s="3" t="s">
        <v>7</v>
      </c>
    </row>
    <row r="3106" spans="1:5" x14ac:dyDescent="0.35">
      <c r="A3106" t="s">
        <v>5</v>
      </c>
      <c r="B3106" s="1" t="s">
        <v>6</v>
      </c>
      <c r="C3106" s="2">
        <v>42175</v>
      </c>
      <c r="D3106">
        <v>21</v>
      </c>
      <c r="E3106" s="3" t="s">
        <v>7</v>
      </c>
    </row>
    <row r="3107" spans="1:5" x14ac:dyDescent="0.35">
      <c r="A3107" t="s">
        <v>5</v>
      </c>
      <c r="B3107" s="1" t="s">
        <v>6</v>
      </c>
      <c r="C3107" s="2">
        <v>42176</v>
      </c>
      <c r="D3107">
        <v>50.2</v>
      </c>
      <c r="E3107" s="3" t="s">
        <v>7</v>
      </c>
    </row>
    <row r="3108" spans="1:5" x14ac:dyDescent="0.35">
      <c r="A3108" t="s">
        <v>5</v>
      </c>
      <c r="B3108" s="1" t="s">
        <v>6</v>
      </c>
      <c r="C3108" s="2">
        <v>42177</v>
      </c>
      <c r="D3108">
        <v>111</v>
      </c>
      <c r="E3108" s="3" t="s">
        <v>7</v>
      </c>
    </row>
    <row r="3109" spans="1:5" x14ac:dyDescent="0.35">
      <c r="A3109" t="s">
        <v>5</v>
      </c>
      <c r="B3109" s="1" t="s">
        <v>6</v>
      </c>
      <c r="C3109" s="2">
        <v>42178</v>
      </c>
      <c r="D3109">
        <v>107</v>
      </c>
      <c r="E3109" s="3" t="s">
        <v>7</v>
      </c>
    </row>
    <row r="3110" spans="1:5" x14ac:dyDescent="0.35">
      <c r="A3110" t="s">
        <v>5</v>
      </c>
      <c r="B3110" s="1" t="s">
        <v>6</v>
      </c>
      <c r="C3110" s="2">
        <v>42179</v>
      </c>
      <c r="D3110">
        <v>114</v>
      </c>
      <c r="E3110" s="3" t="s">
        <v>7</v>
      </c>
    </row>
    <row r="3111" spans="1:5" x14ac:dyDescent="0.35">
      <c r="A3111" t="s">
        <v>5</v>
      </c>
      <c r="B3111" s="1" t="s">
        <v>6</v>
      </c>
      <c r="C3111" s="2">
        <v>42180</v>
      </c>
      <c r="D3111">
        <v>82.8</v>
      </c>
      <c r="E3111" s="3" t="s">
        <v>7</v>
      </c>
    </row>
    <row r="3112" spans="1:5" x14ac:dyDescent="0.35">
      <c r="A3112" t="s">
        <v>5</v>
      </c>
      <c r="B3112" s="1" t="s">
        <v>6</v>
      </c>
      <c r="C3112" s="2">
        <v>42181</v>
      </c>
      <c r="D3112">
        <v>59.3</v>
      </c>
      <c r="E3112" s="3" t="s">
        <v>7</v>
      </c>
    </row>
    <row r="3113" spans="1:5" x14ac:dyDescent="0.35">
      <c r="A3113" t="s">
        <v>5</v>
      </c>
      <c r="B3113" s="1" t="s">
        <v>6</v>
      </c>
      <c r="C3113" s="2">
        <v>42182</v>
      </c>
      <c r="D3113">
        <v>44.7</v>
      </c>
      <c r="E3113" s="3" t="s">
        <v>7</v>
      </c>
    </row>
    <row r="3114" spans="1:5" x14ac:dyDescent="0.35">
      <c r="A3114" t="s">
        <v>5</v>
      </c>
      <c r="B3114" s="1" t="s">
        <v>6</v>
      </c>
      <c r="C3114" s="2">
        <v>42183</v>
      </c>
      <c r="D3114">
        <v>43.2</v>
      </c>
      <c r="E3114" s="3" t="s">
        <v>7</v>
      </c>
    </row>
    <row r="3115" spans="1:5" x14ac:dyDescent="0.35">
      <c r="A3115" t="s">
        <v>5</v>
      </c>
      <c r="B3115" s="1" t="s">
        <v>6</v>
      </c>
      <c r="C3115" s="2">
        <v>42184</v>
      </c>
      <c r="D3115">
        <v>71.5</v>
      </c>
      <c r="E3115" s="3" t="s">
        <v>7</v>
      </c>
    </row>
    <row r="3116" spans="1:5" x14ac:dyDescent="0.35">
      <c r="A3116" t="s">
        <v>5</v>
      </c>
      <c r="B3116" s="1" t="s">
        <v>6</v>
      </c>
      <c r="C3116" s="2">
        <v>42185</v>
      </c>
      <c r="D3116">
        <v>68.900000000000006</v>
      </c>
      <c r="E3116" s="3" t="s">
        <v>7</v>
      </c>
    </row>
    <row r="3117" spans="1:5" x14ac:dyDescent="0.35">
      <c r="A3117" t="s">
        <v>5</v>
      </c>
      <c r="B3117" s="1" t="s">
        <v>6</v>
      </c>
      <c r="C3117" s="2">
        <v>42186</v>
      </c>
      <c r="D3117">
        <v>57.2</v>
      </c>
      <c r="E3117" s="3" t="s">
        <v>7</v>
      </c>
    </row>
    <row r="3118" spans="1:5" x14ac:dyDescent="0.35">
      <c r="A3118" t="s">
        <v>5</v>
      </c>
      <c r="B3118" s="1" t="s">
        <v>6</v>
      </c>
      <c r="C3118" s="2">
        <v>42187</v>
      </c>
      <c r="D3118">
        <v>46.3</v>
      </c>
      <c r="E3118" s="3" t="s">
        <v>7</v>
      </c>
    </row>
    <row r="3119" spans="1:5" x14ac:dyDescent="0.35">
      <c r="A3119" t="s">
        <v>5</v>
      </c>
      <c r="B3119" s="1" t="s">
        <v>6</v>
      </c>
      <c r="C3119" s="2">
        <v>42188</v>
      </c>
      <c r="D3119">
        <v>36.9</v>
      </c>
      <c r="E3119" s="3" t="s">
        <v>7</v>
      </c>
    </row>
    <row r="3120" spans="1:5" x14ac:dyDescent="0.35">
      <c r="A3120" t="s">
        <v>5</v>
      </c>
      <c r="B3120" s="1" t="s">
        <v>6</v>
      </c>
      <c r="C3120" s="2">
        <v>42189</v>
      </c>
      <c r="D3120">
        <v>30.1</v>
      </c>
      <c r="E3120" s="3" t="s">
        <v>7</v>
      </c>
    </row>
    <row r="3121" spans="1:5" x14ac:dyDescent="0.35">
      <c r="A3121" t="s">
        <v>5</v>
      </c>
      <c r="B3121" s="1" t="s">
        <v>6</v>
      </c>
      <c r="C3121" s="2">
        <v>42190</v>
      </c>
      <c r="D3121">
        <v>26.3</v>
      </c>
      <c r="E3121" s="3" t="s">
        <v>7</v>
      </c>
    </row>
    <row r="3122" spans="1:5" x14ac:dyDescent="0.35">
      <c r="A3122" t="s">
        <v>5</v>
      </c>
      <c r="B3122" s="1" t="s">
        <v>6</v>
      </c>
      <c r="C3122" s="2">
        <v>42191</v>
      </c>
      <c r="D3122">
        <v>23.1</v>
      </c>
      <c r="E3122" s="3" t="s">
        <v>7</v>
      </c>
    </row>
    <row r="3123" spans="1:5" x14ac:dyDescent="0.35">
      <c r="A3123" t="s">
        <v>5</v>
      </c>
      <c r="B3123" s="1" t="s">
        <v>6</v>
      </c>
      <c r="C3123" s="2">
        <v>42192</v>
      </c>
      <c r="D3123">
        <v>20.7</v>
      </c>
      <c r="E3123" s="3" t="s">
        <v>7</v>
      </c>
    </row>
    <row r="3124" spans="1:5" x14ac:dyDescent="0.35">
      <c r="A3124" t="s">
        <v>5</v>
      </c>
      <c r="B3124" s="1" t="s">
        <v>6</v>
      </c>
      <c r="C3124" s="2">
        <v>42193</v>
      </c>
      <c r="D3124">
        <v>19.2</v>
      </c>
      <c r="E3124" s="3" t="s">
        <v>7</v>
      </c>
    </row>
    <row r="3125" spans="1:5" x14ac:dyDescent="0.35">
      <c r="A3125" t="s">
        <v>5</v>
      </c>
      <c r="B3125" s="1" t="s">
        <v>6</v>
      </c>
      <c r="C3125" s="2">
        <v>42194</v>
      </c>
      <c r="D3125">
        <v>17.899999999999999</v>
      </c>
      <c r="E3125" s="3" t="s">
        <v>7</v>
      </c>
    </row>
    <row r="3126" spans="1:5" x14ac:dyDescent="0.35">
      <c r="A3126" t="s">
        <v>5</v>
      </c>
      <c r="B3126" s="1" t="s">
        <v>6</v>
      </c>
      <c r="C3126" s="2">
        <v>42195</v>
      </c>
      <c r="D3126">
        <v>16.600000000000001</v>
      </c>
      <c r="E3126" s="3" t="s">
        <v>7</v>
      </c>
    </row>
    <row r="3127" spans="1:5" x14ac:dyDescent="0.35">
      <c r="A3127" t="s">
        <v>5</v>
      </c>
      <c r="B3127" s="1" t="s">
        <v>6</v>
      </c>
      <c r="C3127" s="2">
        <v>42196</v>
      </c>
      <c r="D3127">
        <v>15.6</v>
      </c>
      <c r="E3127" s="3" t="s">
        <v>7</v>
      </c>
    </row>
    <row r="3128" spans="1:5" x14ac:dyDescent="0.35">
      <c r="A3128" t="s">
        <v>5</v>
      </c>
      <c r="B3128" s="1" t="s">
        <v>6</v>
      </c>
      <c r="C3128" s="2">
        <v>42197</v>
      </c>
      <c r="D3128">
        <v>15</v>
      </c>
      <c r="E3128" s="3" t="s">
        <v>7</v>
      </c>
    </row>
    <row r="3129" spans="1:5" x14ac:dyDescent="0.35">
      <c r="A3129" t="s">
        <v>5</v>
      </c>
      <c r="B3129" s="1" t="s">
        <v>6</v>
      </c>
      <c r="C3129" s="2">
        <v>42198</v>
      </c>
      <c r="D3129">
        <v>13.6</v>
      </c>
      <c r="E3129" s="3" t="s">
        <v>7</v>
      </c>
    </row>
    <row r="3130" spans="1:5" x14ac:dyDescent="0.35">
      <c r="A3130" t="s">
        <v>5</v>
      </c>
      <c r="B3130" s="1" t="s">
        <v>6</v>
      </c>
      <c r="C3130" s="2">
        <v>42199</v>
      </c>
      <c r="D3130">
        <v>12.4</v>
      </c>
      <c r="E3130" s="3" t="s">
        <v>7</v>
      </c>
    </row>
    <row r="3131" spans="1:5" x14ac:dyDescent="0.35">
      <c r="A3131" t="s">
        <v>5</v>
      </c>
      <c r="B3131" s="1" t="s">
        <v>6</v>
      </c>
      <c r="C3131" s="2">
        <v>42200</v>
      </c>
      <c r="D3131">
        <v>12.9</v>
      </c>
      <c r="E3131" s="3" t="s">
        <v>7</v>
      </c>
    </row>
    <row r="3132" spans="1:5" x14ac:dyDescent="0.35">
      <c r="A3132" t="s">
        <v>5</v>
      </c>
      <c r="B3132" s="1" t="s">
        <v>6</v>
      </c>
      <c r="C3132" s="2">
        <v>42201</v>
      </c>
      <c r="D3132">
        <v>13.7</v>
      </c>
      <c r="E3132" s="3" t="s">
        <v>7</v>
      </c>
    </row>
    <row r="3133" spans="1:5" x14ac:dyDescent="0.35">
      <c r="A3133" t="s">
        <v>5</v>
      </c>
      <c r="B3133" s="1" t="s">
        <v>6</v>
      </c>
      <c r="C3133" s="2">
        <v>42202</v>
      </c>
      <c r="D3133">
        <v>12.9</v>
      </c>
      <c r="E3133" s="3" t="s">
        <v>7</v>
      </c>
    </row>
    <row r="3134" spans="1:5" x14ac:dyDescent="0.35">
      <c r="A3134" t="s">
        <v>5</v>
      </c>
      <c r="B3134" s="1" t="s">
        <v>6</v>
      </c>
      <c r="C3134" s="2">
        <v>42203</v>
      </c>
      <c r="D3134">
        <v>12.6</v>
      </c>
      <c r="E3134" s="3" t="s">
        <v>7</v>
      </c>
    </row>
    <row r="3135" spans="1:5" x14ac:dyDescent="0.35">
      <c r="A3135" t="s">
        <v>5</v>
      </c>
      <c r="B3135" s="1" t="s">
        <v>6</v>
      </c>
      <c r="C3135" s="2">
        <v>42204</v>
      </c>
      <c r="D3135">
        <v>13.1</v>
      </c>
      <c r="E3135" s="3" t="s">
        <v>7</v>
      </c>
    </row>
    <row r="3136" spans="1:5" x14ac:dyDescent="0.35">
      <c r="A3136" t="s">
        <v>5</v>
      </c>
      <c r="B3136" s="1" t="s">
        <v>6</v>
      </c>
      <c r="C3136" s="2">
        <v>42205</v>
      </c>
      <c r="D3136">
        <v>15.7</v>
      </c>
      <c r="E3136" s="3" t="s">
        <v>7</v>
      </c>
    </row>
    <row r="3137" spans="1:5" x14ac:dyDescent="0.35">
      <c r="A3137" t="s">
        <v>5</v>
      </c>
      <c r="B3137" s="1" t="s">
        <v>6</v>
      </c>
      <c r="C3137" s="2">
        <v>42206</v>
      </c>
      <c r="D3137">
        <v>14.7</v>
      </c>
      <c r="E3137" s="3" t="s">
        <v>7</v>
      </c>
    </row>
    <row r="3138" spans="1:5" x14ac:dyDescent="0.35">
      <c r="A3138" t="s">
        <v>5</v>
      </c>
      <c r="B3138" s="1" t="s">
        <v>6</v>
      </c>
      <c r="C3138" s="2">
        <v>42207</v>
      </c>
      <c r="D3138">
        <v>14.1</v>
      </c>
      <c r="E3138" s="3" t="s">
        <v>7</v>
      </c>
    </row>
    <row r="3139" spans="1:5" x14ac:dyDescent="0.35">
      <c r="A3139" t="s">
        <v>5</v>
      </c>
      <c r="B3139" s="1" t="s">
        <v>6</v>
      </c>
      <c r="C3139" s="2">
        <v>42208</v>
      </c>
      <c r="D3139">
        <v>13.3</v>
      </c>
      <c r="E3139" s="3" t="s">
        <v>7</v>
      </c>
    </row>
    <row r="3140" spans="1:5" x14ac:dyDescent="0.35">
      <c r="A3140" t="s">
        <v>5</v>
      </c>
      <c r="B3140" s="1" t="s">
        <v>6</v>
      </c>
      <c r="C3140" s="2">
        <v>42209</v>
      </c>
      <c r="D3140">
        <v>15.9</v>
      </c>
      <c r="E3140" s="3" t="s">
        <v>7</v>
      </c>
    </row>
    <row r="3141" spans="1:5" x14ac:dyDescent="0.35">
      <c r="A3141" t="s">
        <v>5</v>
      </c>
      <c r="B3141" s="1" t="s">
        <v>6</v>
      </c>
      <c r="C3141" s="2">
        <v>42210</v>
      </c>
      <c r="D3141">
        <v>17.5</v>
      </c>
      <c r="E3141" s="3" t="s">
        <v>7</v>
      </c>
    </row>
    <row r="3142" spans="1:5" x14ac:dyDescent="0.35">
      <c r="A3142" t="s">
        <v>5</v>
      </c>
      <c r="B3142" s="1" t="s">
        <v>6</v>
      </c>
      <c r="C3142" s="2">
        <v>42211</v>
      </c>
      <c r="D3142">
        <v>16</v>
      </c>
      <c r="E3142" s="3" t="s">
        <v>7</v>
      </c>
    </row>
    <row r="3143" spans="1:5" x14ac:dyDescent="0.35">
      <c r="A3143" t="s">
        <v>5</v>
      </c>
      <c r="B3143" s="1" t="s">
        <v>6</v>
      </c>
      <c r="C3143" s="2">
        <v>42212</v>
      </c>
      <c r="D3143">
        <v>15.9</v>
      </c>
      <c r="E3143" s="3" t="s">
        <v>7</v>
      </c>
    </row>
    <row r="3144" spans="1:5" x14ac:dyDescent="0.35">
      <c r="A3144" t="s">
        <v>5</v>
      </c>
      <c r="B3144" s="1" t="s">
        <v>6</v>
      </c>
      <c r="C3144" s="2">
        <v>42213</v>
      </c>
      <c r="D3144">
        <v>19.2</v>
      </c>
      <c r="E3144" s="3" t="s">
        <v>7</v>
      </c>
    </row>
    <row r="3145" spans="1:5" x14ac:dyDescent="0.35">
      <c r="A3145" t="s">
        <v>5</v>
      </c>
      <c r="B3145" s="1" t="s">
        <v>6</v>
      </c>
      <c r="C3145" s="2">
        <v>42214</v>
      </c>
      <c r="D3145">
        <v>17.2</v>
      </c>
      <c r="E3145" s="3" t="s">
        <v>7</v>
      </c>
    </row>
    <row r="3146" spans="1:5" x14ac:dyDescent="0.35">
      <c r="A3146" t="s">
        <v>5</v>
      </c>
      <c r="B3146" s="1" t="s">
        <v>6</v>
      </c>
      <c r="C3146" s="2">
        <v>42215</v>
      </c>
      <c r="D3146">
        <v>15.1</v>
      </c>
      <c r="E3146" s="3" t="s">
        <v>7</v>
      </c>
    </row>
    <row r="3147" spans="1:5" x14ac:dyDescent="0.35">
      <c r="A3147" t="s">
        <v>5</v>
      </c>
      <c r="B3147" s="1" t="s">
        <v>6</v>
      </c>
      <c r="C3147" s="2">
        <v>42216</v>
      </c>
      <c r="D3147">
        <v>14.2</v>
      </c>
      <c r="E3147" s="3" t="s">
        <v>7</v>
      </c>
    </row>
    <row r="3148" spans="1:5" x14ac:dyDescent="0.35">
      <c r="A3148" t="s">
        <v>5</v>
      </c>
      <c r="B3148" s="1" t="s">
        <v>6</v>
      </c>
      <c r="C3148" s="2">
        <v>42217</v>
      </c>
      <c r="D3148">
        <v>13.1</v>
      </c>
      <c r="E3148" s="3" t="s">
        <v>7</v>
      </c>
    </row>
    <row r="3149" spans="1:5" x14ac:dyDescent="0.35">
      <c r="A3149" t="s">
        <v>5</v>
      </c>
      <c r="B3149" s="1" t="s">
        <v>6</v>
      </c>
      <c r="C3149" s="2">
        <v>42218</v>
      </c>
      <c r="D3149">
        <v>12.5</v>
      </c>
      <c r="E3149" s="3" t="s">
        <v>7</v>
      </c>
    </row>
    <row r="3150" spans="1:5" x14ac:dyDescent="0.35">
      <c r="A3150" t="s">
        <v>5</v>
      </c>
      <c r="B3150" s="1" t="s">
        <v>6</v>
      </c>
      <c r="C3150" s="2">
        <v>42219</v>
      </c>
      <c r="D3150">
        <v>11.7</v>
      </c>
      <c r="E3150" s="3" t="s">
        <v>7</v>
      </c>
    </row>
    <row r="3151" spans="1:5" x14ac:dyDescent="0.35">
      <c r="A3151" t="s">
        <v>5</v>
      </c>
      <c r="B3151" s="1" t="s">
        <v>6</v>
      </c>
      <c r="C3151" s="2">
        <v>42220</v>
      </c>
      <c r="D3151">
        <v>11.4</v>
      </c>
      <c r="E3151" s="3" t="s">
        <v>7</v>
      </c>
    </row>
    <row r="3152" spans="1:5" x14ac:dyDescent="0.35">
      <c r="A3152" t="s">
        <v>5</v>
      </c>
      <c r="B3152" s="1" t="s">
        <v>6</v>
      </c>
      <c r="C3152" s="2">
        <v>42221</v>
      </c>
      <c r="D3152">
        <v>12.4</v>
      </c>
      <c r="E3152" s="3" t="s">
        <v>7</v>
      </c>
    </row>
    <row r="3153" spans="1:5" x14ac:dyDescent="0.35">
      <c r="A3153" t="s">
        <v>5</v>
      </c>
      <c r="B3153" s="1" t="s">
        <v>6</v>
      </c>
      <c r="C3153" s="2">
        <v>42222</v>
      </c>
      <c r="D3153">
        <v>13</v>
      </c>
      <c r="E3153" s="3" t="s">
        <v>7</v>
      </c>
    </row>
    <row r="3154" spans="1:5" x14ac:dyDescent="0.35">
      <c r="A3154" t="s">
        <v>5</v>
      </c>
      <c r="B3154" s="1" t="s">
        <v>6</v>
      </c>
      <c r="C3154" s="2">
        <v>42223</v>
      </c>
      <c r="D3154">
        <v>11.4</v>
      </c>
      <c r="E3154" s="3" t="s">
        <v>7</v>
      </c>
    </row>
    <row r="3155" spans="1:5" x14ac:dyDescent="0.35">
      <c r="A3155" t="s">
        <v>5</v>
      </c>
      <c r="B3155" s="1" t="s">
        <v>6</v>
      </c>
      <c r="C3155" s="2">
        <v>42224</v>
      </c>
      <c r="D3155">
        <v>10.7</v>
      </c>
      <c r="E3155" s="3" t="s">
        <v>7</v>
      </c>
    </row>
    <row r="3156" spans="1:5" x14ac:dyDescent="0.35">
      <c r="A3156" t="s">
        <v>5</v>
      </c>
      <c r="B3156" s="1" t="s">
        <v>6</v>
      </c>
      <c r="C3156" s="2">
        <v>42225</v>
      </c>
      <c r="D3156">
        <v>10.4</v>
      </c>
      <c r="E3156" s="3" t="s">
        <v>7</v>
      </c>
    </row>
    <row r="3157" spans="1:5" x14ac:dyDescent="0.35">
      <c r="A3157" t="s">
        <v>5</v>
      </c>
      <c r="B3157" s="1" t="s">
        <v>6</v>
      </c>
      <c r="C3157" s="2">
        <v>42226</v>
      </c>
      <c r="D3157">
        <v>10</v>
      </c>
      <c r="E3157" s="3" t="s">
        <v>7</v>
      </c>
    </row>
    <row r="3158" spans="1:5" x14ac:dyDescent="0.35">
      <c r="A3158" t="s">
        <v>5</v>
      </c>
      <c r="B3158" s="1" t="s">
        <v>6</v>
      </c>
      <c r="C3158" s="2">
        <v>42227</v>
      </c>
      <c r="D3158">
        <v>10.1</v>
      </c>
      <c r="E3158" s="3" t="s">
        <v>7</v>
      </c>
    </row>
    <row r="3159" spans="1:5" x14ac:dyDescent="0.35">
      <c r="A3159" t="s">
        <v>5</v>
      </c>
      <c r="B3159" s="1" t="s">
        <v>6</v>
      </c>
      <c r="C3159" s="2">
        <v>42228</v>
      </c>
      <c r="D3159">
        <v>28.7</v>
      </c>
      <c r="E3159" s="3" t="s">
        <v>7</v>
      </c>
    </row>
    <row r="3160" spans="1:5" x14ac:dyDescent="0.35">
      <c r="A3160" t="s">
        <v>5</v>
      </c>
      <c r="B3160" s="1" t="s">
        <v>6</v>
      </c>
      <c r="C3160" s="2">
        <v>42229</v>
      </c>
      <c r="D3160">
        <v>24</v>
      </c>
      <c r="E3160" s="3" t="s">
        <v>7</v>
      </c>
    </row>
    <row r="3161" spans="1:5" x14ac:dyDescent="0.35">
      <c r="A3161" t="s">
        <v>5</v>
      </c>
      <c r="B3161" s="1" t="s">
        <v>6</v>
      </c>
      <c r="C3161" s="2">
        <v>42230</v>
      </c>
      <c r="D3161">
        <v>21.5</v>
      </c>
      <c r="E3161" s="3" t="s">
        <v>7</v>
      </c>
    </row>
    <row r="3162" spans="1:5" x14ac:dyDescent="0.35">
      <c r="A3162" t="s">
        <v>5</v>
      </c>
      <c r="B3162" s="1" t="s">
        <v>6</v>
      </c>
      <c r="C3162" s="2">
        <v>42231</v>
      </c>
      <c r="D3162">
        <v>19.399999999999999</v>
      </c>
      <c r="E3162" s="3" t="s">
        <v>7</v>
      </c>
    </row>
    <row r="3163" spans="1:5" x14ac:dyDescent="0.35">
      <c r="A3163" t="s">
        <v>5</v>
      </c>
      <c r="B3163" s="1" t="s">
        <v>6</v>
      </c>
      <c r="C3163" s="2">
        <v>42232</v>
      </c>
      <c r="D3163">
        <v>18</v>
      </c>
      <c r="E3163" s="3" t="s">
        <v>7</v>
      </c>
    </row>
    <row r="3164" spans="1:5" x14ac:dyDescent="0.35">
      <c r="A3164" t="s">
        <v>5</v>
      </c>
      <c r="B3164" s="1" t="s">
        <v>6</v>
      </c>
      <c r="C3164" s="2">
        <v>42233</v>
      </c>
      <c r="D3164">
        <v>16.2</v>
      </c>
      <c r="E3164" s="3" t="s">
        <v>7</v>
      </c>
    </row>
    <row r="3165" spans="1:5" x14ac:dyDescent="0.35">
      <c r="A3165" t="s">
        <v>5</v>
      </c>
      <c r="B3165" s="1" t="s">
        <v>6</v>
      </c>
      <c r="C3165" s="2">
        <v>42234</v>
      </c>
      <c r="D3165">
        <v>14.3</v>
      </c>
      <c r="E3165" s="3" t="s">
        <v>7</v>
      </c>
    </row>
    <row r="3166" spans="1:5" x14ac:dyDescent="0.35">
      <c r="A3166" t="s">
        <v>5</v>
      </c>
      <c r="B3166" s="1" t="s">
        <v>6</v>
      </c>
      <c r="C3166" s="2">
        <v>42235</v>
      </c>
      <c r="D3166">
        <v>13</v>
      </c>
      <c r="E3166" s="3" t="s">
        <v>7</v>
      </c>
    </row>
    <row r="3167" spans="1:5" x14ac:dyDescent="0.35">
      <c r="A3167" t="s">
        <v>5</v>
      </c>
      <c r="B3167" s="1" t="s">
        <v>6</v>
      </c>
      <c r="C3167" s="2">
        <v>42236</v>
      </c>
      <c r="D3167">
        <v>12.3</v>
      </c>
      <c r="E3167" s="3" t="s">
        <v>7</v>
      </c>
    </row>
    <row r="3168" spans="1:5" x14ac:dyDescent="0.35">
      <c r="A3168" t="s">
        <v>5</v>
      </c>
      <c r="B3168" s="1" t="s">
        <v>6</v>
      </c>
      <c r="C3168" s="2">
        <v>42237</v>
      </c>
      <c r="D3168">
        <v>12.1</v>
      </c>
      <c r="E3168" s="3" t="s">
        <v>7</v>
      </c>
    </row>
    <row r="3169" spans="1:5" x14ac:dyDescent="0.35">
      <c r="A3169" t="s">
        <v>5</v>
      </c>
      <c r="B3169" s="1" t="s">
        <v>6</v>
      </c>
      <c r="C3169" s="2">
        <v>42238</v>
      </c>
      <c r="D3169">
        <v>11.7</v>
      </c>
      <c r="E3169" s="3" t="s">
        <v>7</v>
      </c>
    </row>
    <row r="3170" spans="1:5" x14ac:dyDescent="0.35">
      <c r="A3170" t="s">
        <v>5</v>
      </c>
      <c r="B3170" s="1" t="s">
        <v>6</v>
      </c>
      <c r="C3170" s="2">
        <v>42239</v>
      </c>
      <c r="D3170">
        <v>12.1</v>
      </c>
      <c r="E3170" s="3" t="s">
        <v>7</v>
      </c>
    </row>
    <row r="3171" spans="1:5" x14ac:dyDescent="0.35">
      <c r="A3171" t="s">
        <v>5</v>
      </c>
      <c r="B3171" s="1" t="s">
        <v>6</v>
      </c>
      <c r="C3171" s="2">
        <v>42240</v>
      </c>
      <c r="D3171">
        <v>13.9</v>
      </c>
      <c r="E3171" s="3" t="s">
        <v>7</v>
      </c>
    </row>
    <row r="3172" spans="1:5" x14ac:dyDescent="0.35">
      <c r="A3172" t="s">
        <v>5</v>
      </c>
      <c r="B3172" s="1" t="s">
        <v>6</v>
      </c>
      <c r="C3172" s="2">
        <v>42241</v>
      </c>
      <c r="D3172">
        <v>13.4</v>
      </c>
      <c r="E3172" s="3" t="s">
        <v>7</v>
      </c>
    </row>
    <row r="3173" spans="1:5" x14ac:dyDescent="0.35">
      <c r="A3173" t="s">
        <v>5</v>
      </c>
      <c r="B3173" s="1" t="s">
        <v>6</v>
      </c>
      <c r="C3173" s="2">
        <v>42242</v>
      </c>
      <c r="D3173">
        <v>44.4</v>
      </c>
      <c r="E3173" s="3" t="s">
        <v>7</v>
      </c>
    </row>
    <row r="3174" spans="1:5" x14ac:dyDescent="0.35">
      <c r="A3174" t="s">
        <v>5</v>
      </c>
      <c r="B3174" s="1" t="s">
        <v>6</v>
      </c>
      <c r="C3174" s="2">
        <v>42243</v>
      </c>
      <c r="D3174">
        <v>45.9</v>
      </c>
      <c r="E3174" s="3" t="s">
        <v>7</v>
      </c>
    </row>
    <row r="3175" spans="1:5" x14ac:dyDescent="0.35">
      <c r="A3175" t="s">
        <v>5</v>
      </c>
      <c r="B3175" s="1" t="s">
        <v>6</v>
      </c>
      <c r="C3175" s="2">
        <v>42244</v>
      </c>
      <c r="D3175">
        <v>34.700000000000003</v>
      </c>
      <c r="E3175" s="3" t="s">
        <v>7</v>
      </c>
    </row>
    <row r="3176" spans="1:5" x14ac:dyDescent="0.35">
      <c r="A3176" t="s">
        <v>5</v>
      </c>
      <c r="B3176" s="1" t="s">
        <v>6</v>
      </c>
      <c r="C3176" s="2">
        <v>42245</v>
      </c>
      <c r="D3176">
        <v>27.3</v>
      </c>
      <c r="E3176" s="3" t="s">
        <v>7</v>
      </c>
    </row>
    <row r="3177" spans="1:5" x14ac:dyDescent="0.35">
      <c r="A3177" t="s">
        <v>5</v>
      </c>
      <c r="B3177" s="1" t="s">
        <v>6</v>
      </c>
      <c r="C3177" s="2">
        <v>42246</v>
      </c>
      <c r="D3177">
        <v>22.4</v>
      </c>
      <c r="E3177" s="3" t="s">
        <v>7</v>
      </c>
    </row>
    <row r="3178" spans="1:5" x14ac:dyDescent="0.35">
      <c r="A3178" t="s">
        <v>5</v>
      </c>
      <c r="B3178" s="1" t="s">
        <v>6</v>
      </c>
      <c r="C3178" s="2">
        <v>42247</v>
      </c>
      <c r="D3178">
        <v>19.100000000000001</v>
      </c>
      <c r="E3178" s="3" t="s">
        <v>7</v>
      </c>
    </row>
    <row r="3179" spans="1:5" x14ac:dyDescent="0.35">
      <c r="A3179" t="s">
        <v>5</v>
      </c>
      <c r="B3179" s="1" t="s">
        <v>6</v>
      </c>
      <c r="C3179" s="2">
        <v>42248</v>
      </c>
      <c r="D3179">
        <v>16.399999999999999</v>
      </c>
      <c r="E3179" s="3" t="s">
        <v>7</v>
      </c>
    </row>
    <row r="3180" spans="1:5" x14ac:dyDescent="0.35">
      <c r="A3180" t="s">
        <v>5</v>
      </c>
      <c r="B3180" s="1" t="s">
        <v>6</v>
      </c>
      <c r="C3180" s="2">
        <v>42249</v>
      </c>
      <c r="D3180">
        <v>14.1</v>
      </c>
      <c r="E3180" s="3" t="s">
        <v>7</v>
      </c>
    </row>
    <row r="3181" spans="1:5" x14ac:dyDescent="0.35">
      <c r="A3181" t="s">
        <v>5</v>
      </c>
      <c r="B3181" s="1" t="s">
        <v>6</v>
      </c>
      <c r="C3181" s="2">
        <v>42250</v>
      </c>
      <c r="D3181">
        <v>12.7</v>
      </c>
      <c r="E3181" s="3" t="s">
        <v>7</v>
      </c>
    </row>
    <row r="3182" spans="1:5" x14ac:dyDescent="0.35">
      <c r="A3182" t="s">
        <v>5</v>
      </c>
      <c r="B3182" s="1" t="s">
        <v>6</v>
      </c>
      <c r="C3182" s="2">
        <v>42251</v>
      </c>
      <c r="D3182">
        <v>11.4</v>
      </c>
      <c r="E3182" s="3" t="s">
        <v>7</v>
      </c>
    </row>
    <row r="3183" spans="1:5" x14ac:dyDescent="0.35">
      <c r="A3183" t="s">
        <v>5</v>
      </c>
      <c r="B3183" s="1" t="s">
        <v>6</v>
      </c>
      <c r="C3183" s="2">
        <v>42252</v>
      </c>
      <c r="D3183">
        <v>10.4</v>
      </c>
      <c r="E3183" s="3" t="s">
        <v>7</v>
      </c>
    </row>
    <row r="3184" spans="1:5" x14ac:dyDescent="0.35">
      <c r="A3184" t="s">
        <v>5</v>
      </c>
      <c r="B3184" s="1" t="s">
        <v>6</v>
      </c>
      <c r="C3184" s="2">
        <v>42253</v>
      </c>
      <c r="D3184">
        <v>9.58</v>
      </c>
      <c r="E3184" s="3" t="s">
        <v>7</v>
      </c>
    </row>
    <row r="3185" spans="1:5" x14ac:dyDescent="0.35">
      <c r="A3185" t="s">
        <v>5</v>
      </c>
      <c r="B3185" s="1" t="s">
        <v>6</v>
      </c>
      <c r="C3185" s="2">
        <v>42254</v>
      </c>
      <c r="D3185">
        <v>8.8699999999999992</v>
      </c>
      <c r="E3185" s="3" t="s">
        <v>7</v>
      </c>
    </row>
    <row r="3186" spans="1:5" x14ac:dyDescent="0.35">
      <c r="A3186" t="s">
        <v>5</v>
      </c>
      <c r="B3186" s="1" t="s">
        <v>6</v>
      </c>
      <c r="C3186" s="2">
        <v>42255</v>
      </c>
      <c r="D3186">
        <v>8.3699999999999992</v>
      </c>
      <c r="E3186" s="3" t="s">
        <v>7</v>
      </c>
    </row>
    <row r="3187" spans="1:5" x14ac:dyDescent="0.35">
      <c r="A3187" t="s">
        <v>5</v>
      </c>
      <c r="B3187" s="1" t="s">
        <v>6</v>
      </c>
      <c r="C3187" s="2">
        <v>42256</v>
      </c>
      <c r="D3187">
        <v>7.95</v>
      </c>
      <c r="E3187" s="3" t="s">
        <v>7</v>
      </c>
    </row>
    <row r="3188" spans="1:5" x14ac:dyDescent="0.35">
      <c r="A3188" t="s">
        <v>5</v>
      </c>
      <c r="B3188" s="1" t="s">
        <v>6</v>
      </c>
      <c r="C3188" s="2">
        <v>42257</v>
      </c>
      <c r="D3188">
        <v>7.88</v>
      </c>
      <c r="E3188" s="3" t="s">
        <v>7</v>
      </c>
    </row>
    <row r="3189" spans="1:5" x14ac:dyDescent="0.35">
      <c r="A3189" t="s">
        <v>5</v>
      </c>
      <c r="B3189" s="1" t="s">
        <v>6</v>
      </c>
      <c r="C3189" s="2">
        <v>42258</v>
      </c>
      <c r="D3189">
        <v>15.8</v>
      </c>
      <c r="E3189" s="3" t="s">
        <v>7</v>
      </c>
    </row>
    <row r="3190" spans="1:5" x14ac:dyDescent="0.35">
      <c r="A3190" t="s">
        <v>5</v>
      </c>
      <c r="B3190" s="1" t="s">
        <v>6</v>
      </c>
      <c r="C3190" s="2">
        <v>42259</v>
      </c>
      <c r="D3190">
        <v>16.5</v>
      </c>
      <c r="E3190" s="3" t="s">
        <v>7</v>
      </c>
    </row>
    <row r="3191" spans="1:5" x14ac:dyDescent="0.35">
      <c r="A3191" t="s">
        <v>5</v>
      </c>
      <c r="B3191" s="1" t="s">
        <v>6</v>
      </c>
      <c r="C3191" s="2">
        <v>42260</v>
      </c>
      <c r="D3191">
        <v>13.4</v>
      </c>
      <c r="E3191" s="3" t="s">
        <v>7</v>
      </c>
    </row>
    <row r="3192" spans="1:5" x14ac:dyDescent="0.35">
      <c r="A3192" t="s">
        <v>5</v>
      </c>
      <c r="B3192" s="1" t="s">
        <v>6</v>
      </c>
      <c r="C3192" s="2">
        <v>42261</v>
      </c>
      <c r="D3192">
        <v>24.5</v>
      </c>
      <c r="E3192" s="3" t="s">
        <v>7</v>
      </c>
    </row>
    <row r="3193" spans="1:5" x14ac:dyDescent="0.35">
      <c r="A3193" t="s">
        <v>5</v>
      </c>
      <c r="B3193" s="1" t="s">
        <v>6</v>
      </c>
      <c r="C3193" s="2">
        <v>42262</v>
      </c>
      <c r="D3193">
        <v>22.2</v>
      </c>
      <c r="E3193" s="3" t="s">
        <v>7</v>
      </c>
    </row>
    <row r="3194" spans="1:5" x14ac:dyDescent="0.35">
      <c r="A3194" t="s">
        <v>5</v>
      </c>
      <c r="B3194" s="1" t="s">
        <v>6</v>
      </c>
      <c r="C3194" s="2">
        <v>42263</v>
      </c>
      <c r="D3194">
        <v>19</v>
      </c>
      <c r="E3194" s="3" t="s">
        <v>7</v>
      </c>
    </row>
    <row r="3195" spans="1:5" x14ac:dyDescent="0.35">
      <c r="A3195" t="s">
        <v>5</v>
      </c>
      <c r="B3195" s="1" t="s">
        <v>6</v>
      </c>
      <c r="C3195" s="2">
        <v>42264</v>
      </c>
      <c r="D3195">
        <v>16.3</v>
      </c>
      <c r="E3195" s="3" t="s">
        <v>7</v>
      </c>
    </row>
    <row r="3196" spans="1:5" x14ac:dyDescent="0.35">
      <c r="A3196" t="s">
        <v>5</v>
      </c>
      <c r="B3196" s="1" t="s">
        <v>6</v>
      </c>
      <c r="C3196" s="2">
        <v>42265</v>
      </c>
      <c r="D3196">
        <v>14.3</v>
      </c>
      <c r="E3196" s="3" t="s">
        <v>7</v>
      </c>
    </row>
    <row r="3197" spans="1:5" x14ac:dyDescent="0.35">
      <c r="A3197" t="s">
        <v>5</v>
      </c>
      <c r="B3197" s="1" t="s">
        <v>6</v>
      </c>
      <c r="C3197" s="2">
        <v>42266</v>
      </c>
      <c r="D3197">
        <v>12.5</v>
      </c>
      <c r="E3197" s="3" t="s">
        <v>7</v>
      </c>
    </row>
    <row r="3198" spans="1:5" x14ac:dyDescent="0.35">
      <c r="A3198" t="s">
        <v>5</v>
      </c>
      <c r="B3198" s="1" t="s">
        <v>6</v>
      </c>
      <c r="C3198" s="2">
        <v>42267</v>
      </c>
      <c r="D3198">
        <v>11.5</v>
      </c>
      <c r="E3198" s="3" t="s">
        <v>7</v>
      </c>
    </row>
    <row r="3199" spans="1:5" x14ac:dyDescent="0.35">
      <c r="A3199" t="s">
        <v>5</v>
      </c>
      <c r="B3199" s="1" t="s">
        <v>6</v>
      </c>
      <c r="C3199" s="2">
        <v>42268</v>
      </c>
      <c r="D3199">
        <v>10.8</v>
      </c>
      <c r="E3199" s="3" t="s">
        <v>7</v>
      </c>
    </row>
    <row r="3200" spans="1:5" x14ac:dyDescent="0.35">
      <c r="A3200" t="s">
        <v>5</v>
      </c>
      <c r="B3200" s="1" t="s">
        <v>6</v>
      </c>
      <c r="C3200" s="2">
        <v>42269</v>
      </c>
      <c r="D3200">
        <v>9.86</v>
      </c>
      <c r="E3200" s="3" t="s">
        <v>7</v>
      </c>
    </row>
    <row r="3201" spans="1:5" x14ac:dyDescent="0.35">
      <c r="A3201" t="s">
        <v>5</v>
      </c>
      <c r="B3201" s="1" t="s">
        <v>6</v>
      </c>
      <c r="C3201" s="2">
        <v>42270</v>
      </c>
      <c r="D3201">
        <v>9.09</v>
      </c>
      <c r="E3201" s="3" t="s">
        <v>7</v>
      </c>
    </row>
    <row r="3202" spans="1:5" x14ac:dyDescent="0.35">
      <c r="A3202" t="s">
        <v>5</v>
      </c>
      <c r="B3202" s="1" t="s">
        <v>6</v>
      </c>
      <c r="C3202" s="2">
        <v>42271</v>
      </c>
      <c r="D3202">
        <v>8.5299999999999994</v>
      </c>
      <c r="E3202" s="3" t="s">
        <v>7</v>
      </c>
    </row>
    <row r="3203" spans="1:5" x14ac:dyDescent="0.35">
      <c r="A3203" t="s">
        <v>5</v>
      </c>
      <c r="B3203" s="1" t="s">
        <v>6</v>
      </c>
      <c r="C3203" s="2">
        <v>42272</v>
      </c>
      <c r="D3203">
        <v>8.01</v>
      </c>
      <c r="E3203" s="3" t="s">
        <v>7</v>
      </c>
    </row>
    <row r="3204" spans="1:5" x14ac:dyDescent="0.35">
      <c r="A3204" t="s">
        <v>5</v>
      </c>
      <c r="B3204" s="1" t="s">
        <v>6</v>
      </c>
      <c r="C3204" s="2">
        <v>42273</v>
      </c>
      <c r="D3204">
        <v>7.52</v>
      </c>
      <c r="E3204" s="3" t="s">
        <v>7</v>
      </c>
    </row>
    <row r="3205" spans="1:5" x14ac:dyDescent="0.35">
      <c r="A3205" t="s">
        <v>5</v>
      </c>
      <c r="B3205" s="1" t="s">
        <v>6</v>
      </c>
      <c r="C3205" s="2">
        <v>42274</v>
      </c>
      <c r="D3205">
        <v>7.17</v>
      </c>
      <c r="E3205" s="3" t="s">
        <v>7</v>
      </c>
    </row>
    <row r="3206" spans="1:5" x14ac:dyDescent="0.35">
      <c r="A3206" t="s">
        <v>5</v>
      </c>
      <c r="B3206" s="1" t="s">
        <v>6</v>
      </c>
      <c r="C3206" s="2">
        <v>42275</v>
      </c>
      <c r="D3206">
        <v>6.89</v>
      </c>
      <c r="E3206" s="3" t="s">
        <v>7</v>
      </c>
    </row>
    <row r="3207" spans="1:5" x14ac:dyDescent="0.35">
      <c r="A3207" t="s">
        <v>5</v>
      </c>
      <c r="B3207" s="1" t="s">
        <v>6</v>
      </c>
      <c r="C3207" s="2">
        <v>42276</v>
      </c>
      <c r="D3207">
        <v>6.95</v>
      </c>
      <c r="E3207" s="3" t="s">
        <v>7</v>
      </c>
    </row>
    <row r="3208" spans="1:5" x14ac:dyDescent="0.35">
      <c r="A3208" t="s">
        <v>5</v>
      </c>
      <c r="B3208" s="1" t="s">
        <v>6</v>
      </c>
      <c r="C3208" s="2">
        <v>42277</v>
      </c>
      <c r="D3208">
        <v>216</v>
      </c>
      <c r="E3208" s="3" t="s">
        <v>7</v>
      </c>
    </row>
    <row r="3209" spans="1:5" x14ac:dyDescent="0.35">
      <c r="A3209" t="s">
        <v>5</v>
      </c>
      <c r="B3209" s="1" t="s">
        <v>6</v>
      </c>
      <c r="C3209" s="2">
        <v>42278</v>
      </c>
      <c r="D3209">
        <v>840</v>
      </c>
      <c r="E3209" s="3" t="s">
        <v>7</v>
      </c>
    </row>
    <row r="3210" spans="1:5" x14ac:dyDescent="0.35">
      <c r="A3210" t="s">
        <v>5</v>
      </c>
      <c r="B3210" s="1" t="s">
        <v>6</v>
      </c>
      <c r="C3210" s="2">
        <v>42279</v>
      </c>
      <c r="D3210">
        <v>458</v>
      </c>
      <c r="E3210" s="3" t="s">
        <v>7</v>
      </c>
    </row>
    <row r="3211" spans="1:5" x14ac:dyDescent="0.35">
      <c r="A3211" t="s">
        <v>5</v>
      </c>
      <c r="B3211" s="1" t="s">
        <v>6</v>
      </c>
      <c r="C3211" s="2">
        <v>42280</v>
      </c>
      <c r="D3211">
        <v>229</v>
      </c>
      <c r="E3211" s="3" t="s">
        <v>7</v>
      </c>
    </row>
    <row r="3212" spans="1:5" x14ac:dyDescent="0.35">
      <c r="A3212" t="s">
        <v>5</v>
      </c>
      <c r="B3212" s="1" t="s">
        <v>6</v>
      </c>
      <c r="C3212" s="2">
        <v>42281</v>
      </c>
      <c r="D3212">
        <v>140</v>
      </c>
      <c r="E3212" s="3" t="s">
        <v>7</v>
      </c>
    </row>
    <row r="3213" spans="1:5" x14ac:dyDescent="0.35">
      <c r="A3213" t="s">
        <v>5</v>
      </c>
      <c r="B3213" s="1" t="s">
        <v>6</v>
      </c>
      <c r="C3213" s="2">
        <v>42282</v>
      </c>
      <c r="D3213">
        <v>95.6</v>
      </c>
      <c r="E3213" s="3" t="s">
        <v>7</v>
      </c>
    </row>
    <row r="3214" spans="1:5" x14ac:dyDescent="0.35">
      <c r="A3214" t="s">
        <v>5</v>
      </c>
      <c r="B3214" s="1" t="s">
        <v>6</v>
      </c>
      <c r="C3214" s="2">
        <v>42283</v>
      </c>
      <c r="D3214">
        <v>72.2</v>
      </c>
      <c r="E3214" s="3" t="s">
        <v>7</v>
      </c>
    </row>
    <row r="3215" spans="1:5" x14ac:dyDescent="0.35">
      <c r="A3215" t="s">
        <v>5</v>
      </c>
      <c r="B3215" s="1" t="s">
        <v>6</v>
      </c>
      <c r="C3215" s="2">
        <v>42284</v>
      </c>
      <c r="D3215">
        <v>59.8</v>
      </c>
      <c r="E3215" s="3" t="s">
        <v>7</v>
      </c>
    </row>
    <row r="3216" spans="1:5" x14ac:dyDescent="0.35">
      <c r="A3216" t="s">
        <v>5</v>
      </c>
      <c r="B3216" s="1" t="s">
        <v>6</v>
      </c>
      <c r="C3216" s="2">
        <v>42285</v>
      </c>
      <c r="D3216">
        <v>47.7</v>
      </c>
      <c r="E3216" s="3" t="s">
        <v>7</v>
      </c>
    </row>
    <row r="3217" spans="1:5" x14ac:dyDescent="0.35">
      <c r="A3217" t="s">
        <v>5</v>
      </c>
      <c r="B3217" s="1" t="s">
        <v>6</v>
      </c>
      <c r="C3217" s="2">
        <v>42286</v>
      </c>
      <c r="D3217">
        <v>44.9</v>
      </c>
      <c r="E3217" s="3" t="s">
        <v>7</v>
      </c>
    </row>
    <row r="3218" spans="1:5" x14ac:dyDescent="0.35">
      <c r="A3218" t="s">
        <v>5</v>
      </c>
      <c r="B3218" s="1" t="s">
        <v>6</v>
      </c>
      <c r="C3218" s="2">
        <v>42287</v>
      </c>
      <c r="D3218">
        <v>57.8</v>
      </c>
      <c r="E3218" s="3" t="s">
        <v>7</v>
      </c>
    </row>
    <row r="3219" spans="1:5" x14ac:dyDescent="0.35">
      <c r="A3219" t="s">
        <v>5</v>
      </c>
      <c r="B3219" s="1" t="s">
        <v>6</v>
      </c>
      <c r="C3219" s="2">
        <v>42288</v>
      </c>
      <c r="D3219">
        <v>51</v>
      </c>
      <c r="E3219" s="3" t="s">
        <v>7</v>
      </c>
    </row>
    <row r="3220" spans="1:5" x14ac:dyDescent="0.35">
      <c r="A3220" t="s">
        <v>5</v>
      </c>
      <c r="B3220" s="1" t="s">
        <v>6</v>
      </c>
      <c r="C3220" s="2">
        <v>42289</v>
      </c>
      <c r="D3220">
        <v>45.4</v>
      </c>
      <c r="E3220" s="3" t="s">
        <v>7</v>
      </c>
    </row>
    <row r="3221" spans="1:5" x14ac:dyDescent="0.35">
      <c r="A3221" t="s">
        <v>5</v>
      </c>
      <c r="B3221" s="1" t="s">
        <v>6</v>
      </c>
      <c r="C3221" s="2">
        <v>42290</v>
      </c>
      <c r="D3221">
        <v>40.700000000000003</v>
      </c>
      <c r="E3221" s="3" t="s">
        <v>7</v>
      </c>
    </row>
    <row r="3222" spans="1:5" x14ac:dyDescent="0.35">
      <c r="A3222" t="s">
        <v>5</v>
      </c>
      <c r="B3222" s="1" t="s">
        <v>6</v>
      </c>
      <c r="C3222" s="2">
        <v>42291</v>
      </c>
      <c r="D3222">
        <v>39.5</v>
      </c>
      <c r="E3222" s="3" t="s">
        <v>7</v>
      </c>
    </row>
    <row r="3223" spans="1:5" x14ac:dyDescent="0.35">
      <c r="A3223" t="s">
        <v>5</v>
      </c>
      <c r="B3223" s="1" t="s">
        <v>6</v>
      </c>
      <c r="C3223" s="2">
        <v>42292</v>
      </c>
      <c r="D3223">
        <v>36.200000000000003</v>
      </c>
      <c r="E3223" s="3" t="s">
        <v>7</v>
      </c>
    </row>
    <row r="3224" spans="1:5" x14ac:dyDescent="0.35">
      <c r="A3224" t="s">
        <v>5</v>
      </c>
      <c r="B3224" s="1" t="s">
        <v>6</v>
      </c>
      <c r="C3224" s="2">
        <v>42293</v>
      </c>
      <c r="D3224">
        <v>32.700000000000003</v>
      </c>
      <c r="E3224" s="3" t="s">
        <v>7</v>
      </c>
    </row>
    <row r="3225" spans="1:5" x14ac:dyDescent="0.35">
      <c r="A3225" t="s">
        <v>5</v>
      </c>
      <c r="B3225" s="1" t="s">
        <v>6</v>
      </c>
      <c r="C3225" s="2">
        <v>42294</v>
      </c>
      <c r="D3225">
        <v>31.1</v>
      </c>
      <c r="E3225" s="3" t="s">
        <v>7</v>
      </c>
    </row>
    <row r="3226" spans="1:5" x14ac:dyDescent="0.35">
      <c r="A3226" t="s">
        <v>5</v>
      </c>
      <c r="B3226" s="1" t="s">
        <v>6</v>
      </c>
      <c r="C3226" s="2">
        <v>42295</v>
      </c>
      <c r="D3226">
        <v>30.1</v>
      </c>
      <c r="E3226" s="3" t="s">
        <v>7</v>
      </c>
    </row>
    <row r="3227" spans="1:5" x14ac:dyDescent="0.35">
      <c r="A3227" t="s">
        <v>5</v>
      </c>
      <c r="B3227" s="1" t="s">
        <v>6</v>
      </c>
      <c r="C3227" s="2">
        <v>42296</v>
      </c>
      <c r="D3227">
        <v>27.6</v>
      </c>
      <c r="E3227" s="3" t="s">
        <v>7</v>
      </c>
    </row>
    <row r="3228" spans="1:5" x14ac:dyDescent="0.35">
      <c r="A3228" t="s">
        <v>5</v>
      </c>
      <c r="B3228" s="1" t="s">
        <v>6</v>
      </c>
      <c r="C3228" s="2">
        <v>42297</v>
      </c>
      <c r="D3228">
        <v>25.6</v>
      </c>
      <c r="E3228" s="3" t="s">
        <v>7</v>
      </c>
    </row>
    <row r="3229" spans="1:5" x14ac:dyDescent="0.35">
      <c r="A3229" t="s">
        <v>5</v>
      </c>
      <c r="B3229" s="1" t="s">
        <v>6</v>
      </c>
      <c r="C3229" s="2">
        <v>42298</v>
      </c>
      <c r="D3229">
        <v>24.2</v>
      </c>
      <c r="E3229" s="3" t="s">
        <v>7</v>
      </c>
    </row>
    <row r="3230" spans="1:5" x14ac:dyDescent="0.35">
      <c r="A3230" t="s">
        <v>5</v>
      </c>
      <c r="B3230" s="1" t="s">
        <v>6</v>
      </c>
      <c r="C3230" s="2">
        <v>42299</v>
      </c>
      <c r="D3230">
        <v>22.6</v>
      </c>
      <c r="E3230" s="3" t="s">
        <v>7</v>
      </c>
    </row>
    <row r="3231" spans="1:5" x14ac:dyDescent="0.35">
      <c r="A3231" t="s">
        <v>5</v>
      </c>
      <c r="B3231" s="1" t="s">
        <v>6</v>
      </c>
      <c r="C3231" s="2">
        <v>42300</v>
      </c>
      <c r="D3231">
        <v>22.2</v>
      </c>
      <c r="E3231" s="3" t="s">
        <v>8</v>
      </c>
    </row>
    <row r="3232" spans="1:5" x14ac:dyDescent="0.35">
      <c r="A3232" t="s">
        <v>5</v>
      </c>
      <c r="B3232" s="1" t="s">
        <v>6</v>
      </c>
      <c r="C3232" s="2">
        <v>42301</v>
      </c>
      <c r="D3232">
        <v>21.5</v>
      </c>
      <c r="E3232" s="3" t="s">
        <v>8</v>
      </c>
    </row>
    <row r="3233" spans="1:5" x14ac:dyDescent="0.35">
      <c r="A3233" t="s">
        <v>5</v>
      </c>
      <c r="B3233" s="1" t="s">
        <v>6</v>
      </c>
      <c r="C3233" s="2">
        <v>42302</v>
      </c>
      <c r="D3233">
        <v>20.9</v>
      </c>
      <c r="E3233" s="3" t="s">
        <v>8</v>
      </c>
    </row>
    <row r="3234" spans="1:5" x14ac:dyDescent="0.35">
      <c r="A3234" t="s">
        <v>5</v>
      </c>
      <c r="B3234" s="1" t="s">
        <v>6</v>
      </c>
      <c r="C3234" s="2">
        <v>42303</v>
      </c>
      <c r="D3234">
        <v>20.100000000000001</v>
      </c>
      <c r="E3234" s="3" t="s">
        <v>8</v>
      </c>
    </row>
    <row r="3235" spans="1:5" x14ac:dyDescent="0.35">
      <c r="A3235" t="s">
        <v>5</v>
      </c>
      <c r="B3235" s="1" t="s">
        <v>6</v>
      </c>
      <c r="C3235" s="2">
        <v>42304</v>
      </c>
      <c r="D3235">
        <v>19.2</v>
      </c>
      <c r="E3235" s="3" t="s">
        <v>8</v>
      </c>
    </row>
    <row r="3236" spans="1:5" x14ac:dyDescent="0.35">
      <c r="A3236" t="s">
        <v>5</v>
      </c>
      <c r="B3236" s="1" t="s">
        <v>6</v>
      </c>
      <c r="C3236" s="2">
        <v>42305</v>
      </c>
      <c r="D3236">
        <v>19.100000000000001</v>
      </c>
      <c r="E3236" s="3" t="s">
        <v>7</v>
      </c>
    </row>
    <row r="3237" spans="1:5" x14ac:dyDescent="0.35">
      <c r="A3237" t="s">
        <v>5</v>
      </c>
      <c r="B3237" s="1" t="s">
        <v>6</v>
      </c>
      <c r="C3237" s="2">
        <v>42306</v>
      </c>
      <c r="D3237">
        <v>141</v>
      </c>
      <c r="E3237" s="3" t="s">
        <v>7</v>
      </c>
    </row>
    <row r="3238" spans="1:5" x14ac:dyDescent="0.35">
      <c r="A3238" t="s">
        <v>5</v>
      </c>
      <c r="B3238" s="1" t="s">
        <v>6</v>
      </c>
      <c r="C3238" s="2">
        <v>42307</v>
      </c>
      <c r="D3238">
        <v>243</v>
      </c>
      <c r="E3238" s="3" t="s">
        <v>7</v>
      </c>
    </row>
    <row r="3239" spans="1:5" x14ac:dyDescent="0.35">
      <c r="A3239" t="s">
        <v>5</v>
      </c>
      <c r="B3239" s="1" t="s">
        <v>6</v>
      </c>
      <c r="C3239" s="2">
        <v>42308</v>
      </c>
      <c r="D3239">
        <v>186</v>
      </c>
      <c r="E3239" s="3" t="s">
        <v>7</v>
      </c>
    </row>
    <row r="3241" spans="1:5" x14ac:dyDescent="0.35">
      <c r="A3241" t="s">
        <v>5</v>
      </c>
      <c r="B3241" s="1" t="s">
        <v>6</v>
      </c>
      <c r="C3241" s="2">
        <v>42491</v>
      </c>
      <c r="D3241">
        <v>34.200000000000003</v>
      </c>
      <c r="E3241" s="3" t="s">
        <v>7</v>
      </c>
    </row>
    <row r="3242" spans="1:5" x14ac:dyDescent="0.35">
      <c r="A3242" t="s">
        <v>5</v>
      </c>
      <c r="B3242" s="1" t="s">
        <v>6</v>
      </c>
      <c r="C3242" s="2">
        <v>42492</v>
      </c>
      <c r="D3242">
        <v>34.6</v>
      </c>
      <c r="E3242" s="3" t="s">
        <v>7</v>
      </c>
    </row>
    <row r="3243" spans="1:5" x14ac:dyDescent="0.35">
      <c r="A3243" t="s">
        <v>5</v>
      </c>
      <c r="B3243" s="1" t="s">
        <v>6</v>
      </c>
      <c r="C3243" s="2">
        <v>42493</v>
      </c>
      <c r="D3243">
        <v>43.1</v>
      </c>
      <c r="E3243" s="3" t="s">
        <v>7</v>
      </c>
    </row>
    <row r="3244" spans="1:5" x14ac:dyDescent="0.35">
      <c r="A3244" t="s">
        <v>5</v>
      </c>
      <c r="B3244" s="1" t="s">
        <v>6</v>
      </c>
      <c r="C3244" s="2">
        <v>42494</v>
      </c>
      <c r="D3244">
        <v>41.5</v>
      </c>
      <c r="E3244" s="3" t="s">
        <v>7</v>
      </c>
    </row>
    <row r="3245" spans="1:5" x14ac:dyDescent="0.35">
      <c r="A3245" t="s">
        <v>5</v>
      </c>
      <c r="B3245" s="1" t="s">
        <v>6</v>
      </c>
      <c r="C3245" s="2">
        <v>42495</v>
      </c>
      <c r="D3245">
        <v>50.3</v>
      </c>
      <c r="E3245" s="3" t="s">
        <v>7</v>
      </c>
    </row>
    <row r="3246" spans="1:5" x14ac:dyDescent="0.35">
      <c r="A3246" t="s">
        <v>5</v>
      </c>
      <c r="B3246" s="1" t="s">
        <v>6</v>
      </c>
      <c r="C3246" s="2">
        <v>42496</v>
      </c>
      <c r="D3246">
        <v>64.2</v>
      </c>
      <c r="E3246" s="3" t="s">
        <v>7</v>
      </c>
    </row>
    <row r="3247" spans="1:5" x14ac:dyDescent="0.35">
      <c r="A3247" t="s">
        <v>5</v>
      </c>
      <c r="B3247" s="1" t="s">
        <v>6</v>
      </c>
      <c r="C3247" s="2">
        <v>42497</v>
      </c>
      <c r="D3247">
        <v>63.3</v>
      </c>
      <c r="E3247" s="3" t="s">
        <v>7</v>
      </c>
    </row>
    <row r="3248" spans="1:5" x14ac:dyDescent="0.35">
      <c r="A3248" t="s">
        <v>5</v>
      </c>
      <c r="B3248" s="1" t="s">
        <v>6</v>
      </c>
      <c r="C3248" s="2">
        <v>42498</v>
      </c>
      <c r="D3248">
        <v>74.400000000000006</v>
      </c>
      <c r="E3248" s="3" t="s">
        <v>7</v>
      </c>
    </row>
    <row r="3249" spans="1:5" x14ac:dyDescent="0.35">
      <c r="A3249" t="s">
        <v>5</v>
      </c>
      <c r="B3249" s="1" t="s">
        <v>6</v>
      </c>
      <c r="C3249" s="2">
        <v>42499</v>
      </c>
      <c r="D3249">
        <v>82.9</v>
      </c>
      <c r="E3249" s="3" t="s">
        <v>7</v>
      </c>
    </row>
    <row r="3250" spans="1:5" x14ac:dyDescent="0.35">
      <c r="A3250" t="s">
        <v>5</v>
      </c>
      <c r="B3250" s="1" t="s">
        <v>6</v>
      </c>
      <c r="C3250" s="2">
        <v>42500</v>
      </c>
      <c r="D3250">
        <v>72.5</v>
      </c>
      <c r="E3250" s="3" t="s">
        <v>7</v>
      </c>
    </row>
    <row r="3251" spans="1:5" x14ac:dyDescent="0.35">
      <c r="A3251" t="s">
        <v>5</v>
      </c>
      <c r="B3251" s="1" t="s">
        <v>6</v>
      </c>
      <c r="C3251" s="2">
        <v>42501</v>
      </c>
      <c r="D3251">
        <v>60.4</v>
      </c>
      <c r="E3251" s="3" t="s">
        <v>7</v>
      </c>
    </row>
    <row r="3252" spans="1:5" x14ac:dyDescent="0.35">
      <c r="A3252" t="s">
        <v>5</v>
      </c>
      <c r="B3252" s="1" t="s">
        <v>6</v>
      </c>
      <c r="C3252" s="2">
        <v>42502</v>
      </c>
      <c r="D3252">
        <v>49.5</v>
      </c>
      <c r="E3252" s="3" t="s">
        <v>7</v>
      </c>
    </row>
    <row r="3253" spans="1:5" x14ac:dyDescent="0.35">
      <c r="A3253" t="s">
        <v>5</v>
      </c>
      <c r="B3253" s="1" t="s">
        <v>6</v>
      </c>
      <c r="C3253" s="2">
        <v>42503</v>
      </c>
      <c r="D3253">
        <v>42.2</v>
      </c>
      <c r="E3253" s="3" t="s">
        <v>7</v>
      </c>
    </row>
    <row r="3254" spans="1:5" x14ac:dyDescent="0.35">
      <c r="A3254" t="s">
        <v>5</v>
      </c>
      <c r="B3254" s="1" t="s">
        <v>6</v>
      </c>
      <c r="C3254" s="2">
        <v>42504</v>
      </c>
      <c r="D3254">
        <v>45.7</v>
      </c>
      <c r="E3254" s="3" t="s">
        <v>7</v>
      </c>
    </row>
    <row r="3255" spans="1:5" x14ac:dyDescent="0.35">
      <c r="A3255" t="s">
        <v>5</v>
      </c>
      <c r="B3255" s="1" t="s">
        <v>6</v>
      </c>
      <c r="C3255" s="2">
        <v>42505</v>
      </c>
      <c r="D3255">
        <v>43.2</v>
      </c>
      <c r="E3255" s="3" t="s">
        <v>7</v>
      </c>
    </row>
    <row r="3256" spans="1:5" x14ac:dyDescent="0.35">
      <c r="A3256" t="s">
        <v>5</v>
      </c>
      <c r="B3256" s="1" t="s">
        <v>6</v>
      </c>
      <c r="C3256" s="2">
        <v>42506</v>
      </c>
      <c r="D3256">
        <v>40.9</v>
      </c>
      <c r="E3256" s="3" t="s">
        <v>7</v>
      </c>
    </row>
    <row r="3257" spans="1:5" x14ac:dyDescent="0.35">
      <c r="A3257" t="s">
        <v>5</v>
      </c>
      <c r="B3257" s="1" t="s">
        <v>6</v>
      </c>
      <c r="C3257" s="2">
        <v>42507</v>
      </c>
      <c r="D3257">
        <v>37.299999999999997</v>
      </c>
      <c r="E3257" s="3" t="s">
        <v>7</v>
      </c>
    </row>
    <row r="3258" spans="1:5" x14ac:dyDescent="0.35">
      <c r="A3258" t="s">
        <v>5</v>
      </c>
      <c r="B3258" s="1" t="s">
        <v>6</v>
      </c>
      <c r="C3258" s="2">
        <v>42508</v>
      </c>
      <c r="D3258">
        <v>34.200000000000003</v>
      </c>
      <c r="E3258" s="3" t="s">
        <v>7</v>
      </c>
    </row>
    <row r="3259" spans="1:5" x14ac:dyDescent="0.35">
      <c r="A3259" t="s">
        <v>5</v>
      </c>
      <c r="B3259" s="1" t="s">
        <v>6</v>
      </c>
      <c r="C3259" s="2">
        <v>42509</v>
      </c>
      <c r="D3259">
        <v>31.4</v>
      </c>
      <c r="E3259" s="3" t="s">
        <v>7</v>
      </c>
    </row>
    <row r="3260" spans="1:5" x14ac:dyDescent="0.35">
      <c r="A3260" t="s">
        <v>5</v>
      </c>
      <c r="B3260" s="1" t="s">
        <v>6</v>
      </c>
      <c r="C3260" s="2">
        <v>42510</v>
      </c>
      <c r="D3260">
        <v>29.6</v>
      </c>
      <c r="E3260" s="3" t="s">
        <v>7</v>
      </c>
    </row>
    <row r="3261" spans="1:5" x14ac:dyDescent="0.35">
      <c r="A3261" t="s">
        <v>5</v>
      </c>
      <c r="B3261" s="1" t="s">
        <v>6</v>
      </c>
      <c r="C3261" s="2">
        <v>42511</v>
      </c>
      <c r="D3261">
        <v>26.9</v>
      </c>
      <c r="E3261" s="3" t="s">
        <v>7</v>
      </c>
    </row>
    <row r="3262" spans="1:5" x14ac:dyDescent="0.35">
      <c r="A3262" t="s">
        <v>5</v>
      </c>
      <c r="B3262" s="1" t="s">
        <v>6</v>
      </c>
      <c r="C3262" s="2">
        <v>42512</v>
      </c>
      <c r="D3262">
        <v>24.9</v>
      </c>
      <c r="E3262" s="3" t="s">
        <v>7</v>
      </c>
    </row>
    <row r="3263" spans="1:5" x14ac:dyDescent="0.35">
      <c r="A3263" t="s">
        <v>5</v>
      </c>
      <c r="B3263" s="1" t="s">
        <v>6</v>
      </c>
      <c r="C3263" s="2">
        <v>42513</v>
      </c>
      <c r="D3263">
        <v>24.1</v>
      </c>
      <c r="E3263" s="3" t="s">
        <v>7</v>
      </c>
    </row>
    <row r="3264" spans="1:5" x14ac:dyDescent="0.35">
      <c r="A3264" t="s">
        <v>5</v>
      </c>
      <c r="B3264" s="1" t="s">
        <v>6</v>
      </c>
      <c r="C3264" s="2">
        <v>42514</v>
      </c>
      <c r="D3264">
        <v>22.5</v>
      </c>
      <c r="E3264" s="3" t="s">
        <v>7</v>
      </c>
    </row>
    <row r="3265" spans="1:5" x14ac:dyDescent="0.35">
      <c r="A3265" t="s">
        <v>5</v>
      </c>
      <c r="B3265" s="1" t="s">
        <v>6</v>
      </c>
      <c r="C3265" s="2">
        <v>42515</v>
      </c>
      <c r="D3265">
        <v>21.9</v>
      </c>
      <c r="E3265" s="3" t="s">
        <v>7</v>
      </c>
    </row>
    <row r="3266" spans="1:5" x14ac:dyDescent="0.35">
      <c r="A3266" t="s">
        <v>5</v>
      </c>
      <c r="B3266" s="1" t="s">
        <v>6</v>
      </c>
      <c r="C3266" s="2">
        <v>42516</v>
      </c>
      <c r="D3266">
        <v>21.3</v>
      </c>
      <c r="E3266" s="3" t="s">
        <v>7</v>
      </c>
    </row>
    <row r="3267" spans="1:5" x14ac:dyDescent="0.35">
      <c r="A3267" t="s">
        <v>5</v>
      </c>
      <c r="B3267" s="1" t="s">
        <v>6</v>
      </c>
      <c r="C3267" s="2">
        <v>42517</v>
      </c>
      <c r="D3267">
        <v>20.3</v>
      </c>
      <c r="E3267" s="3" t="s">
        <v>7</v>
      </c>
    </row>
    <row r="3268" spans="1:5" x14ac:dyDescent="0.35">
      <c r="A3268" t="s">
        <v>5</v>
      </c>
      <c r="B3268" s="1" t="s">
        <v>6</v>
      </c>
      <c r="C3268" s="2">
        <v>42518</v>
      </c>
      <c r="D3268">
        <v>20.6</v>
      </c>
      <c r="E3268" s="3" t="s">
        <v>7</v>
      </c>
    </row>
    <row r="3269" spans="1:5" x14ac:dyDescent="0.35">
      <c r="A3269" t="s">
        <v>5</v>
      </c>
      <c r="B3269" s="1" t="s">
        <v>6</v>
      </c>
      <c r="C3269" s="2">
        <v>42519</v>
      </c>
      <c r="D3269">
        <v>20.5</v>
      </c>
      <c r="E3269" s="3" t="s">
        <v>7</v>
      </c>
    </row>
    <row r="3270" spans="1:5" x14ac:dyDescent="0.35">
      <c r="A3270" t="s">
        <v>5</v>
      </c>
      <c r="B3270" s="1" t="s">
        <v>6</v>
      </c>
      <c r="C3270" s="2">
        <v>42520</v>
      </c>
      <c r="D3270">
        <v>22.4</v>
      </c>
      <c r="E3270" s="3" t="s">
        <v>7</v>
      </c>
    </row>
    <row r="3271" spans="1:5" x14ac:dyDescent="0.35">
      <c r="A3271" t="s">
        <v>5</v>
      </c>
      <c r="B3271" s="1" t="s">
        <v>6</v>
      </c>
      <c r="C3271" s="2">
        <v>42521</v>
      </c>
      <c r="D3271">
        <v>20.5</v>
      </c>
      <c r="E3271" s="3" t="s">
        <v>7</v>
      </c>
    </row>
    <row r="3272" spans="1:5" x14ac:dyDescent="0.35">
      <c r="A3272" t="s">
        <v>5</v>
      </c>
      <c r="B3272" s="1" t="s">
        <v>6</v>
      </c>
      <c r="C3272" s="2">
        <v>42522</v>
      </c>
      <c r="D3272">
        <v>18.2</v>
      </c>
      <c r="E3272" s="3" t="s">
        <v>7</v>
      </c>
    </row>
    <row r="3273" spans="1:5" x14ac:dyDescent="0.35">
      <c r="A3273" t="s">
        <v>5</v>
      </c>
      <c r="B3273" s="1" t="s">
        <v>6</v>
      </c>
      <c r="C3273" s="2">
        <v>42523</v>
      </c>
      <c r="D3273">
        <v>16.3</v>
      </c>
      <c r="E3273" s="3" t="s">
        <v>7</v>
      </c>
    </row>
    <row r="3274" spans="1:5" x14ac:dyDescent="0.35">
      <c r="A3274" t="s">
        <v>5</v>
      </c>
      <c r="B3274" s="1" t="s">
        <v>6</v>
      </c>
      <c r="C3274" s="2">
        <v>42524</v>
      </c>
      <c r="D3274">
        <v>15.3</v>
      </c>
      <c r="E3274" s="3" t="s">
        <v>7</v>
      </c>
    </row>
    <row r="3275" spans="1:5" x14ac:dyDescent="0.35">
      <c r="A3275" t="s">
        <v>5</v>
      </c>
      <c r="B3275" s="1" t="s">
        <v>6</v>
      </c>
      <c r="C3275" s="2">
        <v>42525</v>
      </c>
      <c r="D3275">
        <v>15.4</v>
      </c>
      <c r="E3275" s="3" t="s">
        <v>7</v>
      </c>
    </row>
    <row r="3276" spans="1:5" x14ac:dyDescent="0.35">
      <c r="A3276" t="s">
        <v>5</v>
      </c>
      <c r="B3276" s="1" t="s">
        <v>6</v>
      </c>
      <c r="C3276" s="2">
        <v>42526</v>
      </c>
      <c r="D3276">
        <v>14.5</v>
      </c>
      <c r="E3276" s="3" t="s">
        <v>7</v>
      </c>
    </row>
    <row r="3277" spans="1:5" x14ac:dyDescent="0.35">
      <c r="A3277" t="s">
        <v>5</v>
      </c>
      <c r="B3277" s="1" t="s">
        <v>6</v>
      </c>
      <c r="C3277" s="2">
        <v>42527</v>
      </c>
      <c r="D3277">
        <v>27.1</v>
      </c>
      <c r="E3277" s="3" t="s">
        <v>7</v>
      </c>
    </row>
    <row r="3278" spans="1:5" x14ac:dyDescent="0.35">
      <c r="A3278" t="s">
        <v>5</v>
      </c>
      <c r="B3278" s="1" t="s">
        <v>6</v>
      </c>
      <c r="C3278" s="2">
        <v>42528</v>
      </c>
      <c r="D3278">
        <v>26.7</v>
      </c>
      <c r="E3278" s="3" t="s">
        <v>7</v>
      </c>
    </row>
    <row r="3279" spans="1:5" x14ac:dyDescent="0.35">
      <c r="A3279" t="s">
        <v>5</v>
      </c>
      <c r="B3279" s="1" t="s">
        <v>6</v>
      </c>
      <c r="C3279" s="2">
        <v>42529</v>
      </c>
      <c r="D3279">
        <v>27.3</v>
      </c>
      <c r="E3279" s="3" t="s">
        <v>7</v>
      </c>
    </row>
    <row r="3280" spans="1:5" x14ac:dyDescent="0.35">
      <c r="A3280" t="s">
        <v>5</v>
      </c>
      <c r="B3280" s="1" t="s">
        <v>6</v>
      </c>
      <c r="C3280" s="2">
        <v>42530</v>
      </c>
      <c r="D3280">
        <v>24.1</v>
      </c>
      <c r="E3280" s="3" t="s">
        <v>7</v>
      </c>
    </row>
    <row r="3281" spans="1:5" x14ac:dyDescent="0.35">
      <c r="A3281" t="s">
        <v>5</v>
      </c>
      <c r="B3281" s="1" t="s">
        <v>6</v>
      </c>
      <c r="C3281" s="2">
        <v>42531</v>
      </c>
      <c r="D3281">
        <v>22.4</v>
      </c>
      <c r="E3281" s="3" t="s">
        <v>7</v>
      </c>
    </row>
    <row r="3282" spans="1:5" x14ac:dyDescent="0.35">
      <c r="A3282" t="s">
        <v>5</v>
      </c>
      <c r="B3282" s="1" t="s">
        <v>6</v>
      </c>
      <c r="C3282" s="2">
        <v>42532</v>
      </c>
      <c r="D3282">
        <v>19.8</v>
      </c>
      <c r="E3282" s="3" t="s">
        <v>7</v>
      </c>
    </row>
    <row r="3283" spans="1:5" x14ac:dyDescent="0.35">
      <c r="A3283" t="s">
        <v>5</v>
      </c>
      <c r="B3283" s="1" t="s">
        <v>6</v>
      </c>
      <c r="C3283" s="2">
        <v>42533</v>
      </c>
      <c r="D3283">
        <v>18.8</v>
      </c>
      <c r="E3283" s="3" t="s">
        <v>7</v>
      </c>
    </row>
    <row r="3284" spans="1:5" x14ac:dyDescent="0.35">
      <c r="A3284" t="s">
        <v>5</v>
      </c>
      <c r="B3284" s="1" t="s">
        <v>6</v>
      </c>
      <c r="C3284" s="2">
        <v>42534</v>
      </c>
      <c r="D3284">
        <v>21.7</v>
      </c>
      <c r="E3284" s="3" t="s">
        <v>7</v>
      </c>
    </row>
    <row r="3285" spans="1:5" x14ac:dyDescent="0.35">
      <c r="A3285" t="s">
        <v>5</v>
      </c>
      <c r="B3285" s="1" t="s">
        <v>6</v>
      </c>
      <c r="C3285" s="2">
        <v>42535</v>
      </c>
      <c r="D3285">
        <v>20.5</v>
      </c>
      <c r="E3285" s="3" t="s">
        <v>7</v>
      </c>
    </row>
    <row r="3286" spans="1:5" x14ac:dyDescent="0.35">
      <c r="A3286" t="s">
        <v>5</v>
      </c>
      <c r="B3286" s="1" t="s">
        <v>6</v>
      </c>
      <c r="C3286" s="2">
        <v>42536</v>
      </c>
      <c r="D3286">
        <v>19.399999999999999</v>
      </c>
      <c r="E3286" s="3" t="s">
        <v>7</v>
      </c>
    </row>
    <row r="3287" spans="1:5" x14ac:dyDescent="0.35">
      <c r="A3287" t="s">
        <v>5</v>
      </c>
      <c r="B3287" s="1" t="s">
        <v>6</v>
      </c>
      <c r="C3287" s="2">
        <v>42537</v>
      </c>
      <c r="D3287">
        <v>17.3</v>
      </c>
      <c r="E3287" s="3" t="s">
        <v>7</v>
      </c>
    </row>
    <row r="3288" spans="1:5" x14ac:dyDescent="0.35">
      <c r="A3288" t="s">
        <v>5</v>
      </c>
      <c r="B3288" s="1" t="s">
        <v>6</v>
      </c>
      <c r="C3288" s="2">
        <v>42538</v>
      </c>
      <c r="D3288">
        <v>15.6</v>
      </c>
      <c r="E3288" s="3" t="s">
        <v>7</v>
      </c>
    </row>
    <row r="3289" spans="1:5" x14ac:dyDescent="0.35">
      <c r="A3289" t="s">
        <v>5</v>
      </c>
      <c r="B3289" s="1" t="s">
        <v>6</v>
      </c>
      <c r="C3289" s="2">
        <v>42539</v>
      </c>
      <c r="D3289">
        <v>14.1</v>
      </c>
      <c r="E3289" s="3" t="s">
        <v>7</v>
      </c>
    </row>
    <row r="3290" spans="1:5" x14ac:dyDescent="0.35">
      <c r="A3290" t="s">
        <v>5</v>
      </c>
      <c r="B3290" s="1" t="s">
        <v>6</v>
      </c>
      <c r="C3290" s="2">
        <v>42540</v>
      </c>
      <c r="D3290">
        <v>12.7</v>
      </c>
      <c r="E3290" s="3" t="s">
        <v>7</v>
      </c>
    </row>
    <row r="3291" spans="1:5" x14ac:dyDescent="0.35">
      <c r="A3291" t="s">
        <v>5</v>
      </c>
      <c r="B3291" s="1" t="s">
        <v>6</v>
      </c>
      <c r="C3291" s="2">
        <v>42541</v>
      </c>
      <c r="D3291">
        <v>11.8</v>
      </c>
      <c r="E3291" s="3" t="s">
        <v>7</v>
      </c>
    </row>
    <row r="3292" spans="1:5" x14ac:dyDescent="0.35">
      <c r="A3292" t="s">
        <v>5</v>
      </c>
      <c r="B3292" s="1" t="s">
        <v>6</v>
      </c>
      <c r="C3292" s="2">
        <v>42542</v>
      </c>
      <c r="D3292">
        <v>11.3</v>
      </c>
      <c r="E3292" s="3" t="s">
        <v>7</v>
      </c>
    </row>
    <row r="3293" spans="1:5" x14ac:dyDescent="0.35">
      <c r="A3293" t="s">
        <v>5</v>
      </c>
      <c r="B3293" s="1" t="s">
        <v>6</v>
      </c>
      <c r="C3293" s="2">
        <v>42543</v>
      </c>
      <c r="D3293">
        <v>11</v>
      </c>
      <c r="E3293" s="3" t="s">
        <v>7</v>
      </c>
    </row>
    <row r="3294" spans="1:5" x14ac:dyDescent="0.35">
      <c r="A3294" t="s">
        <v>5</v>
      </c>
      <c r="B3294" s="1" t="s">
        <v>6</v>
      </c>
      <c r="C3294" s="2">
        <v>42544</v>
      </c>
      <c r="D3294">
        <v>10.7</v>
      </c>
      <c r="E3294" s="3" t="s">
        <v>7</v>
      </c>
    </row>
    <row r="3295" spans="1:5" x14ac:dyDescent="0.35">
      <c r="A3295" t="s">
        <v>5</v>
      </c>
      <c r="B3295" s="1" t="s">
        <v>6</v>
      </c>
      <c r="C3295" s="2">
        <v>42545</v>
      </c>
      <c r="D3295">
        <v>10.5</v>
      </c>
      <c r="E3295" s="3" t="s">
        <v>7</v>
      </c>
    </row>
    <row r="3296" spans="1:5" x14ac:dyDescent="0.35">
      <c r="A3296" t="s">
        <v>5</v>
      </c>
      <c r="B3296" s="1" t="s">
        <v>6</v>
      </c>
      <c r="C3296" s="2">
        <v>42546</v>
      </c>
      <c r="D3296">
        <v>9.7899999999999991</v>
      </c>
      <c r="E3296" s="3" t="s">
        <v>7</v>
      </c>
    </row>
    <row r="3297" spans="1:5" x14ac:dyDescent="0.35">
      <c r="A3297" t="s">
        <v>5</v>
      </c>
      <c r="B3297" s="1" t="s">
        <v>6</v>
      </c>
      <c r="C3297" s="2">
        <v>42547</v>
      </c>
      <c r="D3297">
        <v>9.23</v>
      </c>
      <c r="E3297" s="3" t="s">
        <v>7</v>
      </c>
    </row>
    <row r="3298" spans="1:5" x14ac:dyDescent="0.35">
      <c r="A3298" t="s">
        <v>5</v>
      </c>
      <c r="B3298" s="1" t="s">
        <v>6</v>
      </c>
      <c r="C3298" s="2">
        <v>42548</v>
      </c>
      <c r="D3298">
        <v>13.5</v>
      </c>
      <c r="E3298" s="3" t="s">
        <v>7</v>
      </c>
    </row>
    <row r="3299" spans="1:5" x14ac:dyDescent="0.35">
      <c r="A3299" t="s">
        <v>5</v>
      </c>
      <c r="B3299" s="1" t="s">
        <v>6</v>
      </c>
      <c r="C3299" s="2">
        <v>42549</v>
      </c>
      <c r="D3299">
        <v>13.2</v>
      </c>
      <c r="E3299" s="3" t="s">
        <v>7</v>
      </c>
    </row>
    <row r="3300" spans="1:5" x14ac:dyDescent="0.35">
      <c r="A3300" t="s">
        <v>5</v>
      </c>
      <c r="B3300" s="1" t="s">
        <v>6</v>
      </c>
      <c r="C3300" s="2">
        <v>42550</v>
      </c>
      <c r="D3300">
        <v>11</v>
      </c>
      <c r="E3300" s="3" t="s">
        <v>7</v>
      </c>
    </row>
    <row r="3301" spans="1:5" x14ac:dyDescent="0.35">
      <c r="A3301" t="s">
        <v>5</v>
      </c>
      <c r="B3301" s="1" t="s">
        <v>6</v>
      </c>
      <c r="C3301" s="2">
        <v>42551</v>
      </c>
      <c r="D3301">
        <v>11.2</v>
      </c>
      <c r="E3301" s="3" t="s">
        <v>7</v>
      </c>
    </row>
    <row r="3302" spans="1:5" x14ac:dyDescent="0.35">
      <c r="A3302" t="s">
        <v>5</v>
      </c>
      <c r="B3302" s="1" t="s">
        <v>6</v>
      </c>
      <c r="C3302" s="2">
        <v>42552</v>
      </c>
      <c r="D3302">
        <v>9.7799999999999994</v>
      </c>
      <c r="E3302" s="3" t="s">
        <v>7</v>
      </c>
    </row>
    <row r="3303" spans="1:5" x14ac:dyDescent="0.35">
      <c r="A3303" t="s">
        <v>5</v>
      </c>
      <c r="B3303" s="1" t="s">
        <v>6</v>
      </c>
      <c r="C3303" s="2">
        <v>42553</v>
      </c>
      <c r="D3303">
        <v>17.5</v>
      </c>
      <c r="E3303" s="3" t="s">
        <v>7</v>
      </c>
    </row>
    <row r="3304" spans="1:5" x14ac:dyDescent="0.35">
      <c r="A3304" t="s">
        <v>5</v>
      </c>
      <c r="B3304" s="1" t="s">
        <v>6</v>
      </c>
      <c r="C3304" s="2">
        <v>42554</v>
      </c>
      <c r="D3304">
        <v>13.9</v>
      </c>
      <c r="E3304" s="3" t="s">
        <v>7</v>
      </c>
    </row>
    <row r="3305" spans="1:5" x14ac:dyDescent="0.35">
      <c r="A3305" t="s">
        <v>5</v>
      </c>
      <c r="B3305" s="1" t="s">
        <v>6</v>
      </c>
      <c r="C3305" s="2">
        <v>42555</v>
      </c>
      <c r="D3305">
        <v>11</v>
      </c>
      <c r="E3305" s="3" t="s">
        <v>7</v>
      </c>
    </row>
    <row r="3306" spans="1:5" x14ac:dyDescent="0.35">
      <c r="A3306" t="s">
        <v>5</v>
      </c>
      <c r="B3306" s="1" t="s">
        <v>6</v>
      </c>
      <c r="C3306" s="2">
        <v>42556</v>
      </c>
      <c r="D3306">
        <v>9.25</v>
      </c>
      <c r="E3306" s="3" t="s">
        <v>7</v>
      </c>
    </row>
    <row r="3307" spans="1:5" x14ac:dyDescent="0.35">
      <c r="A3307" t="s">
        <v>5</v>
      </c>
      <c r="B3307" s="1" t="s">
        <v>6</v>
      </c>
      <c r="C3307" s="2">
        <v>42557</v>
      </c>
      <c r="D3307">
        <v>7.82</v>
      </c>
      <c r="E3307" s="3" t="s">
        <v>7</v>
      </c>
    </row>
    <row r="3308" spans="1:5" x14ac:dyDescent="0.35">
      <c r="A3308" t="s">
        <v>5</v>
      </c>
      <c r="B3308" s="1" t="s">
        <v>6</v>
      </c>
      <c r="C3308" s="2">
        <v>42558</v>
      </c>
      <c r="D3308">
        <v>7.65</v>
      </c>
      <c r="E3308" s="3" t="s">
        <v>7</v>
      </c>
    </row>
    <row r="3309" spans="1:5" x14ac:dyDescent="0.35">
      <c r="A3309" t="s">
        <v>5</v>
      </c>
      <c r="B3309" s="1" t="s">
        <v>6</v>
      </c>
      <c r="C3309" s="2">
        <v>42559</v>
      </c>
      <c r="D3309">
        <v>8.41</v>
      </c>
      <c r="E3309" s="3" t="s">
        <v>7</v>
      </c>
    </row>
    <row r="3310" spans="1:5" x14ac:dyDescent="0.35">
      <c r="A3310" t="s">
        <v>5</v>
      </c>
      <c r="B3310" s="1" t="s">
        <v>6</v>
      </c>
      <c r="C3310" s="2">
        <v>42560</v>
      </c>
      <c r="D3310">
        <v>8.1</v>
      </c>
      <c r="E3310" s="3" t="s">
        <v>7</v>
      </c>
    </row>
    <row r="3311" spans="1:5" x14ac:dyDescent="0.35">
      <c r="A3311" t="s">
        <v>5</v>
      </c>
      <c r="B3311" s="1" t="s">
        <v>6</v>
      </c>
      <c r="C3311" s="2">
        <v>42561</v>
      </c>
      <c r="D3311">
        <v>9.16</v>
      </c>
      <c r="E3311" s="3" t="s">
        <v>7</v>
      </c>
    </row>
    <row r="3312" spans="1:5" x14ac:dyDescent="0.35">
      <c r="A3312" t="s">
        <v>5</v>
      </c>
      <c r="B3312" s="1" t="s">
        <v>6</v>
      </c>
      <c r="C3312" s="2">
        <v>42562</v>
      </c>
      <c r="D3312">
        <v>10.8</v>
      </c>
      <c r="E3312" s="3" t="s">
        <v>7</v>
      </c>
    </row>
    <row r="3313" spans="1:5" x14ac:dyDescent="0.35">
      <c r="A3313" t="s">
        <v>5</v>
      </c>
      <c r="B3313" s="1" t="s">
        <v>6</v>
      </c>
      <c r="C3313" s="2">
        <v>42563</v>
      </c>
      <c r="D3313">
        <v>8.98</v>
      </c>
      <c r="E3313" s="3" t="s">
        <v>7</v>
      </c>
    </row>
    <row r="3314" spans="1:5" x14ac:dyDescent="0.35">
      <c r="A3314" t="s">
        <v>5</v>
      </c>
      <c r="B3314" s="1" t="s">
        <v>6</v>
      </c>
      <c r="C3314" s="2">
        <v>42564</v>
      </c>
      <c r="D3314">
        <v>8.1300000000000008</v>
      </c>
      <c r="E3314" s="3" t="s">
        <v>7</v>
      </c>
    </row>
    <row r="3315" spans="1:5" x14ac:dyDescent="0.35">
      <c r="A3315" t="s">
        <v>5</v>
      </c>
      <c r="B3315" s="1" t="s">
        <v>6</v>
      </c>
      <c r="C3315" s="2">
        <v>42565</v>
      </c>
      <c r="D3315">
        <v>10.6</v>
      </c>
      <c r="E3315" s="3" t="s">
        <v>7</v>
      </c>
    </row>
    <row r="3316" spans="1:5" x14ac:dyDescent="0.35">
      <c r="A3316" t="s">
        <v>5</v>
      </c>
      <c r="B3316" s="1" t="s">
        <v>6</v>
      </c>
      <c r="C3316" s="2">
        <v>42566</v>
      </c>
      <c r="D3316">
        <v>7.78</v>
      </c>
      <c r="E3316" s="3" t="s">
        <v>7</v>
      </c>
    </row>
    <row r="3317" spans="1:5" x14ac:dyDescent="0.35">
      <c r="A3317" t="s">
        <v>5</v>
      </c>
      <c r="B3317" s="1" t="s">
        <v>6</v>
      </c>
      <c r="C3317" s="2">
        <v>42567</v>
      </c>
      <c r="D3317">
        <v>6.79</v>
      </c>
      <c r="E3317" s="3" t="s">
        <v>7</v>
      </c>
    </row>
    <row r="3318" spans="1:5" x14ac:dyDescent="0.35">
      <c r="A3318" t="s">
        <v>5</v>
      </c>
      <c r="B3318" s="1" t="s">
        <v>6</v>
      </c>
      <c r="C3318" s="2">
        <v>42568</v>
      </c>
      <c r="D3318">
        <v>7.02</v>
      </c>
      <c r="E3318" s="3" t="s">
        <v>7</v>
      </c>
    </row>
    <row r="3319" spans="1:5" x14ac:dyDescent="0.35">
      <c r="A3319" t="s">
        <v>5</v>
      </c>
      <c r="B3319" s="1" t="s">
        <v>6</v>
      </c>
      <c r="C3319" s="2">
        <v>42569</v>
      </c>
      <c r="D3319">
        <v>8.1300000000000008</v>
      </c>
      <c r="E3319" s="3" t="s">
        <v>7</v>
      </c>
    </row>
    <row r="3320" spans="1:5" x14ac:dyDescent="0.35">
      <c r="A3320" t="s">
        <v>5</v>
      </c>
      <c r="B3320" s="1" t="s">
        <v>6</v>
      </c>
      <c r="C3320" s="2">
        <v>42570</v>
      </c>
      <c r="D3320">
        <v>10.199999999999999</v>
      </c>
      <c r="E3320" s="3" t="s">
        <v>7</v>
      </c>
    </row>
    <row r="3321" spans="1:5" x14ac:dyDescent="0.35">
      <c r="A3321" t="s">
        <v>5</v>
      </c>
      <c r="B3321" s="1" t="s">
        <v>6</v>
      </c>
      <c r="C3321" s="2">
        <v>42571</v>
      </c>
      <c r="D3321">
        <v>8.5399999999999991</v>
      </c>
      <c r="E3321" s="3" t="s">
        <v>7</v>
      </c>
    </row>
    <row r="3322" spans="1:5" x14ac:dyDescent="0.35">
      <c r="A3322" t="s">
        <v>5</v>
      </c>
      <c r="B3322" s="1" t="s">
        <v>6</v>
      </c>
      <c r="C3322" s="2">
        <v>42572</v>
      </c>
      <c r="D3322">
        <v>7.59</v>
      </c>
      <c r="E3322" s="3" t="s">
        <v>7</v>
      </c>
    </row>
    <row r="3323" spans="1:5" x14ac:dyDescent="0.35">
      <c r="A3323" t="s">
        <v>5</v>
      </c>
      <c r="B3323" s="1" t="s">
        <v>6</v>
      </c>
      <c r="C3323" s="2">
        <v>42573</v>
      </c>
      <c r="D3323">
        <v>6.94</v>
      </c>
      <c r="E3323" s="3" t="s">
        <v>7</v>
      </c>
    </row>
    <row r="3324" spans="1:5" x14ac:dyDescent="0.35">
      <c r="A3324" t="s">
        <v>5</v>
      </c>
      <c r="B3324" s="1" t="s">
        <v>6</v>
      </c>
      <c r="C3324" s="2">
        <v>42574</v>
      </c>
      <c r="D3324">
        <v>6.72</v>
      </c>
      <c r="E3324" s="3" t="s">
        <v>7</v>
      </c>
    </row>
    <row r="3325" spans="1:5" x14ac:dyDescent="0.35">
      <c r="A3325" t="s">
        <v>5</v>
      </c>
      <c r="B3325" s="1" t="s">
        <v>6</v>
      </c>
      <c r="C3325" s="2">
        <v>42575</v>
      </c>
      <c r="D3325">
        <v>6.59</v>
      </c>
      <c r="E3325" s="3" t="s">
        <v>7</v>
      </c>
    </row>
    <row r="3326" spans="1:5" x14ac:dyDescent="0.35">
      <c r="A3326" t="s">
        <v>5</v>
      </c>
      <c r="B3326" s="1" t="s">
        <v>6</v>
      </c>
      <c r="C3326" s="2">
        <v>42576</v>
      </c>
      <c r="D3326">
        <v>6.14</v>
      </c>
      <c r="E3326" s="3" t="s">
        <v>7</v>
      </c>
    </row>
    <row r="3327" spans="1:5" x14ac:dyDescent="0.35">
      <c r="A3327" t="s">
        <v>5</v>
      </c>
      <c r="B3327" s="1" t="s">
        <v>6</v>
      </c>
      <c r="C3327" s="2">
        <v>42577</v>
      </c>
      <c r="D3327">
        <v>6.68</v>
      </c>
      <c r="E3327" s="3" t="s">
        <v>7</v>
      </c>
    </row>
    <row r="3328" spans="1:5" x14ac:dyDescent="0.35">
      <c r="A3328" t="s">
        <v>5</v>
      </c>
      <c r="B3328" s="1" t="s">
        <v>6</v>
      </c>
      <c r="C3328" s="2">
        <v>42578</v>
      </c>
      <c r="D3328">
        <v>6.98</v>
      </c>
      <c r="E3328" s="3" t="s">
        <v>7</v>
      </c>
    </row>
    <row r="3329" spans="1:5" x14ac:dyDescent="0.35">
      <c r="A3329" t="s">
        <v>5</v>
      </c>
      <c r="B3329" s="1" t="s">
        <v>6</v>
      </c>
      <c r="C3329" s="2">
        <v>42579</v>
      </c>
      <c r="D3329">
        <v>6.1</v>
      </c>
      <c r="E3329" s="3" t="s">
        <v>8</v>
      </c>
    </row>
    <row r="3330" spans="1:5" x14ac:dyDescent="0.35">
      <c r="A3330" t="s">
        <v>5</v>
      </c>
      <c r="B3330" s="1" t="s">
        <v>6</v>
      </c>
      <c r="C3330" s="2">
        <v>42580</v>
      </c>
      <c r="D3330">
        <v>6.64</v>
      </c>
      <c r="E3330" s="3" t="s">
        <v>8</v>
      </c>
    </row>
    <row r="3331" spans="1:5" x14ac:dyDescent="0.35">
      <c r="A3331" t="s">
        <v>5</v>
      </c>
      <c r="B3331" s="1" t="s">
        <v>6</v>
      </c>
      <c r="C3331" s="2">
        <v>42581</v>
      </c>
      <c r="D3331">
        <v>8.27</v>
      </c>
      <c r="E3331" s="3" t="s">
        <v>8</v>
      </c>
    </row>
    <row r="3332" spans="1:5" x14ac:dyDescent="0.35">
      <c r="A3332" t="s">
        <v>5</v>
      </c>
      <c r="B3332" s="1" t="s">
        <v>6</v>
      </c>
      <c r="C3332" s="2">
        <v>42582</v>
      </c>
      <c r="D3332">
        <v>6.44</v>
      </c>
      <c r="E3332" s="3" t="s">
        <v>8</v>
      </c>
    </row>
    <row r="3333" spans="1:5" x14ac:dyDescent="0.35">
      <c r="A3333" t="s">
        <v>5</v>
      </c>
      <c r="B3333" s="1" t="s">
        <v>6</v>
      </c>
      <c r="C3333" s="2">
        <v>42583</v>
      </c>
      <c r="D3333">
        <v>5.74</v>
      </c>
      <c r="E3333" s="3" t="s">
        <v>8</v>
      </c>
    </row>
    <row r="3334" spans="1:5" x14ac:dyDescent="0.35">
      <c r="A3334" t="s">
        <v>5</v>
      </c>
      <c r="B3334" s="1" t="s">
        <v>6</v>
      </c>
      <c r="C3334" s="2">
        <v>42584</v>
      </c>
      <c r="D3334">
        <v>5.54</v>
      </c>
      <c r="E3334" s="3" t="s">
        <v>7</v>
      </c>
    </row>
    <row r="3335" spans="1:5" x14ac:dyDescent="0.35">
      <c r="A3335" t="s">
        <v>5</v>
      </c>
      <c r="B3335" s="1" t="s">
        <v>6</v>
      </c>
      <c r="C3335" s="2">
        <v>42585</v>
      </c>
      <c r="D3335">
        <v>4.8499999999999996</v>
      </c>
      <c r="E3335" s="3" t="s">
        <v>7</v>
      </c>
    </row>
    <row r="3336" spans="1:5" x14ac:dyDescent="0.35">
      <c r="A3336" t="s">
        <v>5</v>
      </c>
      <c r="B3336" s="1" t="s">
        <v>6</v>
      </c>
      <c r="C3336" s="2">
        <v>42586</v>
      </c>
      <c r="D3336">
        <v>4.34</v>
      </c>
      <c r="E3336" s="3" t="s">
        <v>7</v>
      </c>
    </row>
    <row r="3337" spans="1:5" x14ac:dyDescent="0.35">
      <c r="A3337" t="s">
        <v>5</v>
      </c>
      <c r="B3337" s="1" t="s">
        <v>6</v>
      </c>
      <c r="C3337" s="2">
        <v>42587</v>
      </c>
      <c r="D3337">
        <v>3.86</v>
      </c>
      <c r="E3337" s="3" t="s">
        <v>7</v>
      </c>
    </row>
    <row r="3338" spans="1:5" x14ac:dyDescent="0.35">
      <c r="A3338" t="s">
        <v>5</v>
      </c>
      <c r="B3338" s="1" t="s">
        <v>6</v>
      </c>
      <c r="C3338" s="2">
        <v>42588</v>
      </c>
      <c r="D3338">
        <v>3.72</v>
      </c>
      <c r="E3338" s="3" t="s">
        <v>7</v>
      </c>
    </row>
    <row r="3339" spans="1:5" x14ac:dyDescent="0.35">
      <c r="A3339" t="s">
        <v>5</v>
      </c>
      <c r="B3339" s="1" t="s">
        <v>6</v>
      </c>
      <c r="C3339" s="2">
        <v>42589</v>
      </c>
      <c r="D3339">
        <v>3.67</v>
      </c>
      <c r="E3339" s="3" t="s">
        <v>7</v>
      </c>
    </row>
    <row r="3340" spans="1:5" x14ac:dyDescent="0.35">
      <c r="A3340" t="s">
        <v>5</v>
      </c>
      <c r="B3340" s="1" t="s">
        <v>6</v>
      </c>
      <c r="C3340" s="2">
        <v>42590</v>
      </c>
      <c r="D3340">
        <v>3.52</v>
      </c>
      <c r="E3340" s="3" t="s">
        <v>7</v>
      </c>
    </row>
    <row r="3341" spans="1:5" x14ac:dyDescent="0.35">
      <c r="A3341" t="s">
        <v>5</v>
      </c>
      <c r="B3341" s="1" t="s">
        <v>6</v>
      </c>
      <c r="C3341" s="2">
        <v>42591</v>
      </c>
      <c r="D3341">
        <v>3.1</v>
      </c>
      <c r="E3341" s="3" t="s">
        <v>7</v>
      </c>
    </row>
    <row r="3342" spans="1:5" x14ac:dyDescent="0.35">
      <c r="A3342" t="s">
        <v>5</v>
      </c>
      <c r="B3342" s="1" t="s">
        <v>6</v>
      </c>
      <c r="C3342" s="2">
        <v>42592</v>
      </c>
      <c r="D3342">
        <v>2.97</v>
      </c>
      <c r="E3342" s="3" t="s">
        <v>7</v>
      </c>
    </row>
    <row r="3343" spans="1:5" x14ac:dyDescent="0.35">
      <c r="A3343" t="s">
        <v>5</v>
      </c>
      <c r="B3343" s="1" t="s">
        <v>6</v>
      </c>
      <c r="C3343" s="2">
        <v>42593</v>
      </c>
      <c r="D3343">
        <v>3.16</v>
      </c>
      <c r="E3343" s="3" t="s">
        <v>7</v>
      </c>
    </row>
    <row r="3344" spans="1:5" x14ac:dyDescent="0.35">
      <c r="A3344" t="s">
        <v>5</v>
      </c>
      <c r="B3344" s="1" t="s">
        <v>6</v>
      </c>
      <c r="C3344" s="2">
        <v>42594</v>
      </c>
      <c r="D3344">
        <v>3.16</v>
      </c>
      <c r="E3344" s="3" t="s">
        <v>7</v>
      </c>
    </row>
    <row r="3345" spans="1:5" x14ac:dyDescent="0.35">
      <c r="A3345" t="s">
        <v>5</v>
      </c>
      <c r="B3345" s="1" t="s">
        <v>6</v>
      </c>
      <c r="C3345" s="2">
        <v>42595</v>
      </c>
      <c r="D3345">
        <v>3.27</v>
      </c>
      <c r="E3345" s="3" t="s">
        <v>7</v>
      </c>
    </row>
    <row r="3346" spans="1:5" x14ac:dyDescent="0.35">
      <c r="A3346" t="s">
        <v>5</v>
      </c>
      <c r="B3346" s="1" t="s">
        <v>6</v>
      </c>
      <c r="C3346" s="2">
        <v>42596</v>
      </c>
      <c r="D3346">
        <v>3.92</v>
      </c>
      <c r="E3346" s="3" t="s">
        <v>7</v>
      </c>
    </row>
    <row r="3347" spans="1:5" x14ac:dyDescent="0.35">
      <c r="A3347" t="s">
        <v>5</v>
      </c>
      <c r="B3347" s="1" t="s">
        <v>6</v>
      </c>
      <c r="C3347" s="2">
        <v>42597</v>
      </c>
      <c r="D3347">
        <v>3.9</v>
      </c>
      <c r="E3347" s="3" t="s">
        <v>7</v>
      </c>
    </row>
    <row r="3348" spans="1:5" x14ac:dyDescent="0.35">
      <c r="A3348" t="s">
        <v>5</v>
      </c>
      <c r="B3348" s="1" t="s">
        <v>6</v>
      </c>
      <c r="C3348" s="2">
        <v>42598</v>
      </c>
      <c r="D3348">
        <v>3.69</v>
      </c>
      <c r="E3348" s="3" t="s">
        <v>7</v>
      </c>
    </row>
    <row r="3349" spans="1:5" x14ac:dyDescent="0.35">
      <c r="A3349" t="s">
        <v>5</v>
      </c>
      <c r="B3349" s="1" t="s">
        <v>6</v>
      </c>
      <c r="C3349" s="2">
        <v>42599</v>
      </c>
      <c r="D3349">
        <v>6.84</v>
      </c>
      <c r="E3349" s="3" t="s">
        <v>7</v>
      </c>
    </row>
    <row r="3350" spans="1:5" x14ac:dyDescent="0.35">
      <c r="A3350" t="s">
        <v>5</v>
      </c>
      <c r="B3350" s="1" t="s">
        <v>6</v>
      </c>
      <c r="C3350" s="2">
        <v>42600</v>
      </c>
      <c r="D3350">
        <v>5.16</v>
      </c>
      <c r="E3350" s="3" t="s">
        <v>7</v>
      </c>
    </row>
    <row r="3351" spans="1:5" x14ac:dyDescent="0.35">
      <c r="A3351" t="s">
        <v>5</v>
      </c>
      <c r="B3351" s="1" t="s">
        <v>6</v>
      </c>
      <c r="C3351" s="2">
        <v>42601</v>
      </c>
      <c r="D3351">
        <v>4.24</v>
      </c>
      <c r="E3351" s="3" t="s">
        <v>7</v>
      </c>
    </row>
    <row r="3352" spans="1:5" x14ac:dyDescent="0.35">
      <c r="A3352" t="s">
        <v>5</v>
      </c>
      <c r="B3352" s="1" t="s">
        <v>6</v>
      </c>
      <c r="C3352" s="2">
        <v>42602</v>
      </c>
      <c r="D3352">
        <v>3.54</v>
      </c>
      <c r="E3352" s="3" t="s">
        <v>7</v>
      </c>
    </row>
    <row r="3353" spans="1:5" x14ac:dyDescent="0.35">
      <c r="A3353" t="s">
        <v>5</v>
      </c>
      <c r="B3353" s="1" t="s">
        <v>6</v>
      </c>
      <c r="C3353" s="2">
        <v>42603</v>
      </c>
      <c r="D3353">
        <v>3.32</v>
      </c>
      <c r="E3353" s="3" t="s">
        <v>7</v>
      </c>
    </row>
    <row r="3354" spans="1:5" x14ac:dyDescent="0.35">
      <c r="A3354" t="s">
        <v>5</v>
      </c>
      <c r="B3354" s="1" t="s">
        <v>6</v>
      </c>
      <c r="C3354" s="2">
        <v>42604</v>
      </c>
      <c r="D3354">
        <v>5.96</v>
      </c>
      <c r="E3354" s="3" t="s">
        <v>7</v>
      </c>
    </row>
    <row r="3355" spans="1:5" x14ac:dyDescent="0.35">
      <c r="A3355" t="s">
        <v>5</v>
      </c>
      <c r="B3355" s="1" t="s">
        <v>6</v>
      </c>
      <c r="C3355" s="2">
        <v>42605</v>
      </c>
      <c r="D3355">
        <v>5.26</v>
      </c>
      <c r="E3355" s="3" t="s">
        <v>7</v>
      </c>
    </row>
    <row r="3356" spans="1:5" x14ac:dyDescent="0.35">
      <c r="A3356" t="s">
        <v>5</v>
      </c>
      <c r="B3356" s="1" t="s">
        <v>6</v>
      </c>
      <c r="C3356" s="2">
        <v>42606</v>
      </c>
      <c r="D3356">
        <v>3.86</v>
      </c>
      <c r="E3356" s="3" t="s">
        <v>7</v>
      </c>
    </row>
    <row r="3357" spans="1:5" x14ac:dyDescent="0.35">
      <c r="A3357" t="s">
        <v>5</v>
      </c>
      <c r="B3357" s="1" t="s">
        <v>6</v>
      </c>
      <c r="C3357" s="2">
        <v>42607</v>
      </c>
      <c r="D3357">
        <v>3.32</v>
      </c>
      <c r="E3357" s="3" t="s">
        <v>7</v>
      </c>
    </row>
    <row r="3358" spans="1:5" x14ac:dyDescent="0.35">
      <c r="A3358" t="s">
        <v>5</v>
      </c>
      <c r="B3358" s="1" t="s">
        <v>6</v>
      </c>
      <c r="C3358" s="2">
        <v>42608</v>
      </c>
      <c r="D3358">
        <v>3.04</v>
      </c>
      <c r="E3358" s="3" t="s">
        <v>7</v>
      </c>
    </row>
    <row r="3359" spans="1:5" x14ac:dyDescent="0.35">
      <c r="A3359" t="s">
        <v>5</v>
      </c>
      <c r="B3359" s="1" t="s">
        <v>6</v>
      </c>
      <c r="C3359" s="2">
        <v>42609</v>
      </c>
      <c r="D3359">
        <v>2.9</v>
      </c>
      <c r="E3359" s="3" t="s">
        <v>7</v>
      </c>
    </row>
    <row r="3360" spans="1:5" x14ac:dyDescent="0.35">
      <c r="A3360" t="s">
        <v>5</v>
      </c>
      <c r="B3360" s="1" t="s">
        <v>6</v>
      </c>
      <c r="C3360" s="2">
        <v>42610</v>
      </c>
      <c r="D3360">
        <v>2.67</v>
      </c>
      <c r="E3360" s="3" t="s">
        <v>7</v>
      </c>
    </row>
    <row r="3361" spans="1:5" x14ac:dyDescent="0.35">
      <c r="A3361" t="s">
        <v>5</v>
      </c>
      <c r="B3361" s="1" t="s">
        <v>6</v>
      </c>
      <c r="C3361" s="2">
        <v>42611</v>
      </c>
      <c r="D3361">
        <v>2.67</v>
      </c>
      <c r="E3361" s="3" t="s">
        <v>7</v>
      </c>
    </row>
    <row r="3362" spans="1:5" x14ac:dyDescent="0.35">
      <c r="A3362" t="s">
        <v>5</v>
      </c>
      <c r="B3362" s="1" t="s">
        <v>6</v>
      </c>
      <c r="C3362" s="2">
        <v>42612</v>
      </c>
      <c r="D3362">
        <v>2.5299999999999998</v>
      </c>
      <c r="E3362" s="3" t="s">
        <v>7</v>
      </c>
    </row>
    <row r="3363" spans="1:5" x14ac:dyDescent="0.35">
      <c r="A3363" t="s">
        <v>5</v>
      </c>
      <c r="B3363" s="1" t="s">
        <v>6</v>
      </c>
      <c r="C3363" s="2">
        <v>42613</v>
      </c>
      <c r="D3363">
        <v>2.64</v>
      </c>
      <c r="E3363" s="3" t="s">
        <v>7</v>
      </c>
    </row>
    <row r="3364" spans="1:5" x14ac:dyDescent="0.35">
      <c r="A3364" t="s">
        <v>5</v>
      </c>
      <c r="B3364" s="1" t="s">
        <v>6</v>
      </c>
      <c r="C3364" s="2">
        <v>42614</v>
      </c>
      <c r="D3364">
        <v>2.71</v>
      </c>
      <c r="E3364" s="3" t="s">
        <v>7</v>
      </c>
    </row>
    <row r="3365" spans="1:5" x14ac:dyDescent="0.35">
      <c r="A3365" t="s">
        <v>5</v>
      </c>
      <c r="B3365" s="1" t="s">
        <v>6</v>
      </c>
      <c r="C3365" s="2">
        <v>42615</v>
      </c>
      <c r="D3365">
        <v>2.66</v>
      </c>
      <c r="E3365" s="3" t="s">
        <v>7</v>
      </c>
    </row>
    <row r="3366" spans="1:5" x14ac:dyDescent="0.35">
      <c r="A3366" t="s">
        <v>5</v>
      </c>
      <c r="B3366" s="1" t="s">
        <v>6</v>
      </c>
      <c r="C3366" s="2">
        <v>42616</v>
      </c>
      <c r="D3366">
        <v>2.66</v>
      </c>
      <c r="E3366" s="3" t="s">
        <v>7</v>
      </c>
    </row>
    <row r="3367" spans="1:5" x14ac:dyDescent="0.35">
      <c r="A3367" t="s">
        <v>5</v>
      </c>
      <c r="B3367" s="1" t="s">
        <v>6</v>
      </c>
      <c r="C3367" s="2">
        <v>42617</v>
      </c>
      <c r="D3367">
        <v>2.65</v>
      </c>
      <c r="E3367" s="3" t="s">
        <v>7</v>
      </c>
    </row>
    <row r="3368" spans="1:5" x14ac:dyDescent="0.35">
      <c r="A3368" t="s">
        <v>5</v>
      </c>
      <c r="B3368" s="1" t="s">
        <v>6</v>
      </c>
      <c r="C3368" s="2">
        <v>42618</v>
      </c>
      <c r="D3368">
        <v>2.6</v>
      </c>
      <c r="E3368" s="3" t="s">
        <v>7</v>
      </c>
    </row>
    <row r="3369" spans="1:5" x14ac:dyDescent="0.35">
      <c r="A3369" t="s">
        <v>5</v>
      </c>
      <c r="B3369" s="1" t="s">
        <v>6</v>
      </c>
      <c r="C3369" s="2">
        <v>42619</v>
      </c>
      <c r="D3369">
        <v>2.72</v>
      </c>
      <c r="E3369" s="3" t="s">
        <v>7</v>
      </c>
    </row>
    <row r="3370" spans="1:5" x14ac:dyDescent="0.35">
      <c r="A3370" t="s">
        <v>5</v>
      </c>
      <c r="B3370" s="1" t="s">
        <v>6</v>
      </c>
      <c r="C3370" s="2">
        <v>42620</v>
      </c>
      <c r="D3370">
        <v>2.93</v>
      </c>
      <c r="E3370" s="3" t="s">
        <v>7</v>
      </c>
    </row>
    <row r="3371" spans="1:5" x14ac:dyDescent="0.35">
      <c r="A3371" t="s">
        <v>5</v>
      </c>
      <c r="B3371" s="1" t="s">
        <v>6</v>
      </c>
      <c r="C3371" s="2">
        <v>42621</v>
      </c>
      <c r="D3371">
        <v>2.94</v>
      </c>
      <c r="E3371" s="3" t="s">
        <v>7</v>
      </c>
    </row>
    <row r="3372" spans="1:5" x14ac:dyDescent="0.35">
      <c r="A3372" t="s">
        <v>5</v>
      </c>
      <c r="B3372" s="1" t="s">
        <v>6</v>
      </c>
      <c r="C3372" s="2">
        <v>42622</v>
      </c>
      <c r="D3372">
        <v>2.92</v>
      </c>
      <c r="E3372" s="3" t="s">
        <v>7</v>
      </c>
    </row>
    <row r="3373" spans="1:5" x14ac:dyDescent="0.35">
      <c r="A3373" t="s">
        <v>5</v>
      </c>
      <c r="B3373" s="1" t="s">
        <v>6</v>
      </c>
      <c r="C3373" s="2">
        <v>42623</v>
      </c>
      <c r="D3373">
        <v>2.77</v>
      </c>
      <c r="E3373" s="3" t="s">
        <v>7</v>
      </c>
    </row>
    <row r="3374" spans="1:5" x14ac:dyDescent="0.35">
      <c r="A3374" t="s">
        <v>5</v>
      </c>
      <c r="B3374" s="1" t="s">
        <v>6</v>
      </c>
      <c r="C3374" s="2">
        <v>42624</v>
      </c>
      <c r="D3374">
        <v>2.81</v>
      </c>
      <c r="E3374" s="3" t="s">
        <v>7</v>
      </c>
    </row>
    <row r="3375" spans="1:5" x14ac:dyDescent="0.35">
      <c r="A3375" t="s">
        <v>5</v>
      </c>
      <c r="B3375" s="1" t="s">
        <v>6</v>
      </c>
      <c r="C3375" s="2">
        <v>42625</v>
      </c>
      <c r="D3375">
        <v>2.5299999999999998</v>
      </c>
      <c r="E3375" s="3" t="s">
        <v>7</v>
      </c>
    </row>
    <row r="3376" spans="1:5" x14ac:dyDescent="0.35">
      <c r="A3376" t="s">
        <v>5</v>
      </c>
      <c r="B3376" s="1" t="s">
        <v>6</v>
      </c>
      <c r="C3376" s="2">
        <v>42626</v>
      </c>
      <c r="D3376">
        <v>2.5</v>
      </c>
      <c r="E3376" s="3" t="s">
        <v>7</v>
      </c>
    </row>
    <row r="3377" spans="1:5" x14ac:dyDescent="0.35">
      <c r="A3377" t="s">
        <v>5</v>
      </c>
      <c r="B3377" s="1" t="s">
        <v>6</v>
      </c>
      <c r="C3377" s="2">
        <v>42627</v>
      </c>
      <c r="D3377">
        <v>2.93</v>
      </c>
      <c r="E3377" s="3" t="s">
        <v>7</v>
      </c>
    </row>
    <row r="3378" spans="1:5" x14ac:dyDescent="0.35">
      <c r="A3378" t="s">
        <v>5</v>
      </c>
      <c r="B3378" s="1" t="s">
        <v>6</v>
      </c>
      <c r="C3378" s="2">
        <v>42628</v>
      </c>
      <c r="D3378">
        <v>2.73</v>
      </c>
      <c r="E3378" s="3" t="s">
        <v>7</v>
      </c>
    </row>
    <row r="3379" spans="1:5" x14ac:dyDescent="0.35">
      <c r="A3379" t="s">
        <v>5</v>
      </c>
      <c r="B3379" s="1" t="s">
        <v>6</v>
      </c>
      <c r="C3379" s="2">
        <v>42629</v>
      </c>
      <c r="D3379">
        <v>2.37</v>
      </c>
      <c r="E3379" s="3" t="s">
        <v>7</v>
      </c>
    </row>
    <row r="3380" spans="1:5" x14ac:dyDescent="0.35">
      <c r="A3380" t="s">
        <v>5</v>
      </c>
      <c r="B3380" s="1" t="s">
        <v>6</v>
      </c>
      <c r="C3380" s="2">
        <v>42630</v>
      </c>
      <c r="D3380">
        <v>2.37</v>
      </c>
      <c r="E3380" s="3" t="s">
        <v>7</v>
      </c>
    </row>
    <row r="3381" spans="1:5" x14ac:dyDescent="0.35">
      <c r="A3381" t="s">
        <v>5</v>
      </c>
      <c r="B3381" s="1" t="s">
        <v>6</v>
      </c>
      <c r="C3381" s="2">
        <v>42631</v>
      </c>
      <c r="D3381">
        <v>2.97</v>
      </c>
      <c r="E3381" s="3" t="s">
        <v>7</v>
      </c>
    </row>
    <row r="3382" spans="1:5" x14ac:dyDescent="0.35">
      <c r="A3382" t="s">
        <v>5</v>
      </c>
      <c r="B3382" s="1" t="s">
        <v>6</v>
      </c>
      <c r="C3382" s="2">
        <v>42632</v>
      </c>
      <c r="D3382">
        <v>2.93</v>
      </c>
      <c r="E3382" s="3" t="s">
        <v>7</v>
      </c>
    </row>
    <row r="3383" spans="1:5" x14ac:dyDescent="0.35">
      <c r="A3383" t="s">
        <v>5</v>
      </c>
      <c r="B3383" s="1" t="s">
        <v>6</v>
      </c>
      <c r="C3383" s="2">
        <v>42633</v>
      </c>
      <c r="D3383">
        <v>2.94</v>
      </c>
      <c r="E3383" s="3" t="s">
        <v>7</v>
      </c>
    </row>
    <row r="3384" spans="1:5" x14ac:dyDescent="0.35">
      <c r="A3384" t="s">
        <v>5</v>
      </c>
      <c r="B3384" s="1" t="s">
        <v>6</v>
      </c>
      <c r="C3384" s="2">
        <v>42634</v>
      </c>
      <c r="D3384">
        <v>2.72</v>
      </c>
      <c r="E3384" s="3" t="s">
        <v>7</v>
      </c>
    </row>
    <row r="3385" spans="1:5" x14ac:dyDescent="0.35">
      <c r="A3385" t="s">
        <v>5</v>
      </c>
      <c r="B3385" s="1" t="s">
        <v>6</v>
      </c>
      <c r="C3385" s="2">
        <v>42635</v>
      </c>
      <c r="D3385">
        <v>2.44</v>
      </c>
      <c r="E3385" s="3" t="s">
        <v>7</v>
      </c>
    </row>
    <row r="3386" spans="1:5" x14ac:dyDescent="0.35">
      <c r="A3386" t="s">
        <v>5</v>
      </c>
      <c r="B3386" s="1" t="s">
        <v>6</v>
      </c>
      <c r="C3386" s="2">
        <v>42636</v>
      </c>
      <c r="D3386">
        <v>2.95</v>
      </c>
      <c r="E3386" s="3" t="s">
        <v>7</v>
      </c>
    </row>
    <row r="3387" spans="1:5" x14ac:dyDescent="0.35">
      <c r="A3387" t="s">
        <v>5</v>
      </c>
      <c r="B3387" s="1" t="s">
        <v>6</v>
      </c>
      <c r="C3387" s="2">
        <v>42637</v>
      </c>
      <c r="D3387">
        <v>2.88</v>
      </c>
      <c r="E3387" s="3" t="s">
        <v>7</v>
      </c>
    </row>
    <row r="3388" spans="1:5" x14ac:dyDescent="0.35">
      <c r="A3388" t="s">
        <v>5</v>
      </c>
      <c r="B3388" s="1" t="s">
        <v>6</v>
      </c>
      <c r="C3388" s="2">
        <v>42638</v>
      </c>
      <c r="D3388">
        <v>2.5099999999999998</v>
      </c>
      <c r="E3388" s="3" t="s">
        <v>7</v>
      </c>
    </row>
    <row r="3389" spans="1:5" x14ac:dyDescent="0.35">
      <c r="A3389" t="s">
        <v>5</v>
      </c>
      <c r="B3389" s="1" t="s">
        <v>6</v>
      </c>
      <c r="C3389" s="2">
        <v>42639</v>
      </c>
      <c r="D3389">
        <v>2.33</v>
      </c>
      <c r="E3389" s="3" t="s">
        <v>7</v>
      </c>
    </row>
    <row r="3390" spans="1:5" x14ac:dyDescent="0.35">
      <c r="A3390" t="s">
        <v>5</v>
      </c>
      <c r="B3390" s="1" t="s">
        <v>6</v>
      </c>
      <c r="C3390" s="2">
        <v>42640</v>
      </c>
      <c r="D3390">
        <v>2.41</v>
      </c>
      <c r="E3390" s="3" t="s">
        <v>7</v>
      </c>
    </row>
    <row r="3391" spans="1:5" x14ac:dyDescent="0.35">
      <c r="A3391" t="s">
        <v>5</v>
      </c>
      <c r="B3391" s="1" t="s">
        <v>6</v>
      </c>
      <c r="C3391" s="2">
        <v>42641</v>
      </c>
      <c r="D3391">
        <v>2.46</v>
      </c>
      <c r="E3391" s="3" t="s">
        <v>7</v>
      </c>
    </row>
    <row r="3392" spans="1:5" x14ac:dyDescent="0.35">
      <c r="A3392" t="s">
        <v>5</v>
      </c>
      <c r="B3392" s="1" t="s">
        <v>6</v>
      </c>
      <c r="C3392" s="2">
        <v>42642</v>
      </c>
      <c r="D3392">
        <v>2.2799999999999998</v>
      </c>
      <c r="E3392" s="3" t="s">
        <v>7</v>
      </c>
    </row>
    <row r="3393" spans="1:5" x14ac:dyDescent="0.35">
      <c r="A3393" t="s">
        <v>5</v>
      </c>
      <c r="B3393" s="1" t="s">
        <v>6</v>
      </c>
      <c r="C3393" s="2">
        <v>42643</v>
      </c>
      <c r="D3393">
        <v>2.25</v>
      </c>
      <c r="E3393" s="3" t="s">
        <v>7</v>
      </c>
    </row>
    <row r="3394" spans="1:5" x14ac:dyDescent="0.35">
      <c r="A3394" t="s">
        <v>5</v>
      </c>
      <c r="B3394" s="1" t="s">
        <v>6</v>
      </c>
      <c r="C3394" s="2">
        <v>42644</v>
      </c>
      <c r="D3394">
        <v>2.0699999999999998</v>
      </c>
      <c r="E3394" s="3" t="s">
        <v>7</v>
      </c>
    </row>
    <row r="3395" spans="1:5" x14ac:dyDescent="0.35">
      <c r="A3395" t="s">
        <v>5</v>
      </c>
      <c r="B3395" s="1" t="s">
        <v>6</v>
      </c>
      <c r="C3395" s="2">
        <v>42645</v>
      </c>
      <c r="D3395">
        <v>2.27</v>
      </c>
      <c r="E3395" s="3" t="s">
        <v>7</v>
      </c>
    </row>
    <row r="3396" spans="1:5" x14ac:dyDescent="0.35">
      <c r="A3396" t="s">
        <v>5</v>
      </c>
      <c r="B3396" s="1" t="s">
        <v>6</v>
      </c>
      <c r="C3396" s="2">
        <v>42646</v>
      </c>
      <c r="D3396">
        <v>2.36</v>
      </c>
      <c r="E3396" s="3" t="s">
        <v>7</v>
      </c>
    </row>
    <row r="3397" spans="1:5" x14ac:dyDescent="0.35">
      <c r="A3397" t="s">
        <v>5</v>
      </c>
      <c r="B3397" s="1" t="s">
        <v>6</v>
      </c>
      <c r="C3397" s="2">
        <v>42647</v>
      </c>
      <c r="D3397">
        <v>2.15</v>
      </c>
      <c r="E3397" s="3" t="s">
        <v>7</v>
      </c>
    </row>
    <row r="3398" spans="1:5" x14ac:dyDescent="0.35">
      <c r="A3398" t="s">
        <v>5</v>
      </c>
      <c r="B3398" s="1" t="s">
        <v>6</v>
      </c>
      <c r="C3398" s="2">
        <v>42648</v>
      </c>
      <c r="D3398">
        <v>2.1</v>
      </c>
      <c r="E3398" s="3" t="s">
        <v>7</v>
      </c>
    </row>
    <row r="3399" spans="1:5" x14ac:dyDescent="0.35">
      <c r="A3399" t="s">
        <v>5</v>
      </c>
      <c r="B3399" s="1" t="s">
        <v>6</v>
      </c>
      <c r="C3399" s="2">
        <v>42649</v>
      </c>
      <c r="D3399">
        <v>2.13</v>
      </c>
      <c r="E3399" s="3" t="s">
        <v>7</v>
      </c>
    </row>
    <row r="3400" spans="1:5" x14ac:dyDescent="0.35">
      <c r="A3400" t="s">
        <v>5</v>
      </c>
      <c r="B3400" s="1" t="s">
        <v>6</v>
      </c>
      <c r="C3400" s="2">
        <v>42650</v>
      </c>
      <c r="D3400">
        <v>2.2000000000000002</v>
      </c>
      <c r="E3400" s="3" t="s">
        <v>7</v>
      </c>
    </row>
    <row r="3401" spans="1:5" x14ac:dyDescent="0.35">
      <c r="A3401" t="s">
        <v>5</v>
      </c>
      <c r="B3401" s="1" t="s">
        <v>6</v>
      </c>
      <c r="C3401" s="2">
        <v>42651</v>
      </c>
      <c r="D3401">
        <v>2.08</v>
      </c>
      <c r="E3401" s="3" t="s">
        <v>7</v>
      </c>
    </row>
    <row r="3402" spans="1:5" x14ac:dyDescent="0.35">
      <c r="A3402" t="s">
        <v>5</v>
      </c>
      <c r="B3402" s="1" t="s">
        <v>6</v>
      </c>
      <c r="C3402" s="2">
        <v>42652</v>
      </c>
      <c r="D3402">
        <v>2.36</v>
      </c>
      <c r="E3402" s="3" t="s">
        <v>7</v>
      </c>
    </row>
    <row r="3403" spans="1:5" x14ac:dyDescent="0.35">
      <c r="A3403" t="s">
        <v>5</v>
      </c>
      <c r="B3403" s="1" t="s">
        <v>6</v>
      </c>
      <c r="C3403" s="2">
        <v>42653</v>
      </c>
      <c r="D3403">
        <v>9.06</v>
      </c>
      <c r="E3403" s="3" t="s">
        <v>7</v>
      </c>
    </row>
    <row r="3404" spans="1:5" x14ac:dyDescent="0.35">
      <c r="A3404" t="s">
        <v>5</v>
      </c>
      <c r="B3404" s="1" t="s">
        <v>6</v>
      </c>
      <c r="C3404" s="2">
        <v>42654</v>
      </c>
      <c r="D3404">
        <v>4.82</v>
      </c>
      <c r="E3404" s="3" t="s">
        <v>7</v>
      </c>
    </row>
    <row r="3405" spans="1:5" x14ac:dyDescent="0.35">
      <c r="A3405" t="s">
        <v>5</v>
      </c>
      <c r="B3405" s="1" t="s">
        <v>6</v>
      </c>
      <c r="C3405" s="2">
        <v>42655</v>
      </c>
      <c r="D3405">
        <v>3.23</v>
      </c>
      <c r="E3405" s="3" t="s">
        <v>7</v>
      </c>
    </row>
    <row r="3406" spans="1:5" x14ac:dyDescent="0.35">
      <c r="A3406" t="s">
        <v>5</v>
      </c>
      <c r="B3406" s="1" t="s">
        <v>6</v>
      </c>
      <c r="C3406" s="2">
        <v>42656</v>
      </c>
      <c r="D3406">
        <v>2.79</v>
      </c>
      <c r="E3406" s="3" t="s">
        <v>7</v>
      </c>
    </row>
    <row r="3407" spans="1:5" x14ac:dyDescent="0.35">
      <c r="A3407" t="s">
        <v>5</v>
      </c>
      <c r="B3407" s="1" t="s">
        <v>6</v>
      </c>
      <c r="C3407" s="2">
        <v>42657</v>
      </c>
      <c r="D3407">
        <v>2.72</v>
      </c>
      <c r="E3407" s="3" t="s">
        <v>7</v>
      </c>
    </row>
    <row r="3408" spans="1:5" x14ac:dyDescent="0.35">
      <c r="A3408" t="s">
        <v>5</v>
      </c>
      <c r="B3408" s="1" t="s">
        <v>6</v>
      </c>
      <c r="C3408" s="2">
        <v>42658</v>
      </c>
      <c r="D3408">
        <v>2.88</v>
      </c>
      <c r="E3408" s="3" t="s">
        <v>7</v>
      </c>
    </row>
    <row r="3409" spans="1:5" x14ac:dyDescent="0.35">
      <c r="A3409" t="s">
        <v>5</v>
      </c>
      <c r="B3409" s="1" t="s">
        <v>6</v>
      </c>
      <c r="C3409" s="2">
        <v>42659</v>
      </c>
      <c r="D3409">
        <v>2.5</v>
      </c>
      <c r="E3409" s="3" t="s">
        <v>7</v>
      </c>
    </row>
    <row r="3410" spans="1:5" x14ac:dyDescent="0.35">
      <c r="A3410" t="s">
        <v>5</v>
      </c>
      <c r="B3410" s="1" t="s">
        <v>6</v>
      </c>
      <c r="C3410" s="2">
        <v>42660</v>
      </c>
      <c r="D3410">
        <v>2.5</v>
      </c>
      <c r="E3410" s="3" t="s">
        <v>7</v>
      </c>
    </row>
    <row r="3411" spans="1:5" x14ac:dyDescent="0.35">
      <c r="A3411" t="s">
        <v>5</v>
      </c>
      <c r="B3411" s="1" t="s">
        <v>6</v>
      </c>
      <c r="C3411" s="2">
        <v>42661</v>
      </c>
      <c r="D3411">
        <v>2.4700000000000002</v>
      </c>
      <c r="E3411" s="3" t="s">
        <v>7</v>
      </c>
    </row>
    <row r="3412" spans="1:5" x14ac:dyDescent="0.35">
      <c r="A3412" t="s">
        <v>5</v>
      </c>
      <c r="B3412" s="1" t="s">
        <v>6</v>
      </c>
      <c r="C3412" s="2">
        <v>42662</v>
      </c>
      <c r="D3412">
        <v>2.5099999999999998</v>
      </c>
      <c r="E3412" s="3" t="s">
        <v>7</v>
      </c>
    </row>
    <row r="3413" spans="1:5" x14ac:dyDescent="0.35">
      <c r="A3413" t="s">
        <v>5</v>
      </c>
      <c r="B3413" s="1" t="s">
        <v>6</v>
      </c>
      <c r="C3413" s="2">
        <v>42663</v>
      </c>
      <c r="D3413">
        <v>2.46</v>
      </c>
      <c r="E3413" s="3" t="s">
        <v>7</v>
      </c>
    </row>
    <row r="3414" spans="1:5" x14ac:dyDescent="0.35">
      <c r="A3414" t="s">
        <v>5</v>
      </c>
      <c r="B3414" s="1" t="s">
        <v>6</v>
      </c>
      <c r="C3414" s="2">
        <v>42664</v>
      </c>
      <c r="D3414">
        <v>3.01</v>
      </c>
      <c r="E3414" s="3" t="s">
        <v>7</v>
      </c>
    </row>
    <row r="3415" spans="1:5" x14ac:dyDescent="0.35">
      <c r="A3415" t="s">
        <v>5</v>
      </c>
      <c r="B3415" s="1" t="s">
        <v>6</v>
      </c>
      <c r="C3415" s="2">
        <v>42665</v>
      </c>
      <c r="D3415">
        <v>23.9</v>
      </c>
      <c r="E3415" s="3" t="s">
        <v>7</v>
      </c>
    </row>
    <row r="3416" spans="1:5" x14ac:dyDescent="0.35">
      <c r="A3416" t="s">
        <v>5</v>
      </c>
      <c r="B3416" s="1" t="s">
        <v>6</v>
      </c>
      <c r="C3416" s="2">
        <v>42666</v>
      </c>
      <c r="D3416">
        <v>28.1</v>
      </c>
      <c r="E3416" s="3" t="s">
        <v>7</v>
      </c>
    </row>
    <row r="3417" spans="1:5" x14ac:dyDescent="0.35">
      <c r="A3417" t="s">
        <v>5</v>
      </c>
      <c r="B3417" s="1" t="s">
        <v>6</v>
      </c>
      <c r="C3417" s="2">
        <v>42667</v>
      </c>
      <c r="D3417">
        <v>22.3</v>
      </c>
      <c r="E3417" s="3" t="s">
        <v>7</v>
      </c>
    </row>
    <row r="3418" spans="1:5" x14ac:dyDescent="0.35">
      <c r="A3418" t="s">
        <v>5</v>
      </c>
      <c r="B3418" s="1" t="s">
        <v>6</v>
      </c>
      <c r="C3418" s="2">
        <v>42668</v>
      </c>
      <c r="D3418">
        <v>16.3</v>
      </c>
      <c r="E3418" s="3" t="s">
        <v>7</v>
      </c>
    </row>
    <row r="3419" spans="1:5" x14ac:dyDescent="0.35">
      <c r="A3419" t="s">
        <v>5</v>
      </c>
      <c r="B3419" s="1" t="s">
        <v>6</v>
      </c>
      <c r="C3419" s="2">
        <v>42669</v>
      </c>
      <c r="D3419">
        <v>12.6</v>
      </c>
      <c r="E3419" s="3" t="s">
        <v>7</v>
      </c>
    </row>
    <row r="3420" spans="1:5" x14ac:dyDescent="0.35">
      <c r="A3420" t="s">
        <v>5</v>
      </c>
      <c r="B3420" s="1" t="s">
        <v>6</v>
      </c>
      <c r="C3420" s="2">
        <v>42670</v>
      </c>
      <c r="D3420">
        <v>10</v>
      </c>
      <c r="E3420" s="3" t="s">
        <v>7</v>
      </c>
    </row>
    <row r="3421" spans="1:5" x14ac:dyDescent="0.35">
      <c r="A3421" t="s">
        <v>5</v>
      </c>
      <c r="B3421" s="1" t="s">
        <v>6</v>
      </c>
      <c r="C3421" s="2">
        <v>42671</v>
      </c>
      <c r="D3421">
        <v>11.7</v>
      </c>
      <c r="E3421" s="3" t="s">
        <v>7</v>
      </c>
    </row>
    <row r="3422" spans="1:5" x14ac:dyDescent="0.35">
      <c r="A3422" t="s">
        <v>5</v>
      </c>
      <c r="B3422" s="1" t="s">
        <v>6</v>
      </c>
      <c r="C3422" s="2">
        <v>42672</v>
      </c>
      <c r="D3422">
        <v>15.7</v>
      </c>
      <c r="E3422" s="3" t="s">
        <v>7</v>
      </c>
    </row>
    <row r="3423" spans="1:5" x14ac:dyDescent="0.35">
      <c r="A3423" t="s">
        <v>5</v>
      </c>
      <c r="B3423" s="1" t="s">
        <v>6</v>
      </c>
      <c r="C3423" s="2">
        <v>42673</v>
      </c>
      <c r="D3423">
        <v>14.4</v>
      </c>
      <c r="E3423" s="3" t="s">
        <v>7</v>
      </c>
    </row>
    <row r="3424" spans="1:5" x14ac:dyDescent="0.35">
      <c r="A3424" t="s">
        <v>5</v>
      </c>
      <c r="B3424" s="1" t="s">
        <v>6</v>
      </c>
      <c r="C3424" s="2">
        <v>42674</v>
      </c>
      <c r="D3424">
        <v>15.4</v>
      </c>
      <c r="E3424" s="3" t="s">
        <v>7</v>
      </c>
    </row>
    <row r="3426" spans="1:5" x14ac:dyDescent="0.35">
      <c r="A3426" t="s">
        <v>5</v>
      </c>
      <c r="B3426" s="1" t="s">
        <v>6</v>
      </c>
      <c r="C3426" s="2">
        <v>42856</v>
      </c>
      <c r="D3426">
        <v>121</v>
      </c>
      <c r="E3426" s="3" t="s">
        <v>7</v>
      </c>
    </row>
    <row r="3427" spans="1:5" x14ac:dyDescent="0.35">
      <c r="A3427" t="s">
        <v>5</v>
      </c>
      <c r="B3427" s="1" t="s">
        <v>6</v>
      </c>
      <c r="C3427" s="2">
        <v>42857</v>
      </c>
      <c r="D3427">
        <v>136</v>
      </c>
      <c r="E3427" s="3" t="s">
        <v>7</v>
      </c>
    </row>
    <row r="3428" spans="1:5" x14ac:dyDescent="0.35">
      <c r="A3428" t="s">
        <v>5</v>
      </c>
      <c r="B3428" s="1" t="s">
        <v>6</v>
      </c>
      <c r="C3428" s="2">
        <v>42858</v>
      </c>
      <c r="D3428">
        <v>145</v>
      </c>
      <c r="E3428" s="3" t="s">
        <v>7</v>
      </c>
    </row>
    <row r="3429" spans="1:5" x14ac:dyDescent="0.35">
      <c r="A3429" t="s">
        <v>5</v>
      </c>
      <c r="B3429" s="1" t="s">
        <v>6</v>
      </c>
      <c r="C3429" s="2">
        <v>42859</v>
      </c>
      <c r="D3429">
        <v>127</v>
      </c>
      <c r="E3429" s="3" t="s">
        <v>7</v>
      </c>
    </row>
    <row r="3430" spans="1:5" x14ac:dyDescent="0.35">
      <c r="A3430" t="s">
        <v>5</v>
      </c>
      <c r="B3430" s="1" t="s">
        <v>6</v>
      </c>
      <c r="C3430" s="2">
        <v>42860</v>
      </c>
      <c r="D3430">
        <v>104</v>
      </c>
      <c r="E3430" s="3" t="s">
        <v>7</v>
      </c>
    </row>
    <row r="3431" spans="1:5" x14ac:dyDescent="0.35">
      <c r="A3431" t="s">
        <v>5</v>
      </c>
      <c r="B3431" s="1" t="s">
        <v>6</v>
      </c>
      <c r="C3431" s="2">
        <v>42861</v>
      </c>
      <c r="D3431">
        <v>230</v>
      </c>
      <c r="E3431" s="3" t="s">
        <v>7</v>
      </c>
    </row>
    <row r="3432" spans="1:5" x14ac:dyDescent="0.35">
      <c r="A3432" t="s">
        <v>5</v>
      </c>
      <c r="B3432" s="1" t="s">
        <v>6</v>
      </c>
      <c r="C3432" s="2">
        <v>42862</v>
      </c>
      <c r="D3432">
        <v>398</v>
      </c>
      <c r="E3432" s="3" t="s">
        <v>7</v>
      </c>
    </row>
    <row r="3433" spans="1:5" x14ac:dyDescent="0.35">
      <c r="A3433" t="s">
        <v>5</v>
      </c>
      <c r="B3433" s="1" t="s">
        <v>6</v>
      </c>
      <c r="C3433" s="2">
        <v>42863</v>
      </c>
      <c r="D3433">
        <v>338</v>
      </c>
      <c r="E3433" s="3" t="s">
        <v>7</v>
      </c>
    </row>
    <row r="3434" spans="1:5" x14ac:dyDescent="0.35">
      <c r="A3434" t="s">
        <v>5</v>
      </c>
      <c r="B3434" s="1" t="s">
        <v>6</v>
      </c>
      <c r="C3434" s="2">
        <v>42864</v>
      </c>
      <c r="D3434">
        <v>244</v>
      </c>
      <c r="E3434" s="3" t="s">
        <v>7</v>
      </c>
    </row>
    <row r="3435" spans="1:5" x14ac:dyDescent="0.35">
      <c r="A3435" t="s">
        <v>5</v>
      </c>
      <c r="B3435" s="1" t="s">
        <v>6</v>
      </c>
      <c r="C3435" s="2">
        <v>42865</v>
      </c>
      <c r="D3435">
        <v>193</v>
      </c>
      <c r="E3435" s="3" t="s">
        <v>7</v>
      </c>
    </row>
    <row r="3436" spans="1:5" x14ac:dyDescent="0.35">
      <c r="A3436" t="s">
        <v>5</v>
      </c>
      <c r="B3436" s="1" t="s">
        <v>6</v>
      </c>
      <c r="C3436" s="2">
        <v>42866</v>
      </c>
      <c r="D3436">
        <v>161</v>
      </c>
      <c r="E3436" s="3" t="s">
        <v>7</v>
      </c>
    </row>
    <row r="3437" spans="1:5" x14ac:dyDescent="0.35">
      <c r="A3437" t="s">
        <v>5</v>
      </c>
      <c r="B3437" s="1" t="s">
        <v>6</v>
      </c>
      <c r="C3437" s="2">
        <v>42867</v>
      </c>
      <c r="D3437">
        <v>135</v>
      </c>
      <c r="E3437" s="3" t="s">
        <v>7</v>
      </c>
    </row>
    <row r="3438" spans="1:5" x14ac:dyDescent="0.35">
      <c r="A3438" t="s">
        <v>5</v>
      </c>
      <c r="B3438" s="1" t="s">
        <v>6</v>
      </c>
      <c r="C3438" s="2">
        <v>42868</v>
      </c>
      <c r="D3438">
        <v>113</v>
      </c>
      <c r="E3438" s="3" t="s">
        <v>7</v>
      </c>
    </row>
    <row r="3439" spans="1:5" x14ac:dyDescent="0.35">
      <c r="A3439" t="s">
        <v>5</v>
      </c>
      <c r="B3439" s="1" t="s">
        <v>6</v>
      </c>
      <c r="C3439" s="2">
        <v>42869</v>
      </c>
      <c r="D3439">
        <v>115</v>
      </c>
      <c r="E3439" s="3" t="s">
        <v>7</v>
      </c>
    </row>
    <row r="3440" spans="1:5" x14ac:dyDescent="0.35">
      <c r="A3440" t="s">
        <v>5</v>
      </c>
      <c r="B3440" s="1" t="s">
        <v>6</v>
      </c>
      <c r="C3440" s="2">
        <v>42870</v>
      </c>
      <c r="D3440">
        <v>255</v>
      </c>
      <c r="E3440" s="3" t="s">
        <v>7</v>
      </c>
    </row>
    <row r="3441" spans="1:5" x14ac:dyDescent="0.35">
      <c r="A3441" t="s">
        <v>5</v>
      </c>
      <c r="B3441" s="1" t="s">
        <v>6</v>
      </c>
      <c r="C3441" s="2">
        <v>42871</v>
      </c>
      <c r="D3441">
        <v>273</v>
      </c>
      <c r="E3441" s="3" t="s">
        <v>7</v>
      </c>
    </row>
    <row r="3442" spans="1:5" x14ac:dyDescent="0.35">
      <c r="A3442" t="s">
        <v>5</v>
      </c>
      <c r="B3442" s="1" t="s">
        <v>6</v>
      </c>
      <c r="C3442" s="2">
        <v>42872</v>
      </c>
      <c r="D3442">
        <v>206</v>
      </c>
      <c r="E3442" s="3" t="s">
        <v>7</v>
      </c>
    </row>
    <row r="3443" spans="1:5" x14ac:dyDescent="0.35">
      <c r="A3443" t="s">
        <v>5</v>
      </c>
      <c r="B3443" s="1" t="s">
        <v>6</v>
      </c>
      <c r="C3443" s="2">
        <v>42873</v>
      </c>
      <c r="D3443">
        <v>150</v>
      </c>
      <c r="E3443" s="3" t="s">
        <v>7</v>
      </c>
    </row>
    <row r="3444" spans="1:5" x14ac:dyDescent="0.35">
      <c r="A3444" t="s">
        <v>5</v>
      </c>
      <c r="B3444" s="1" t="s">
        <v>6</v>
      </c>
      <c r="C3444" s="2">
        <v>42874</v>
      </c>
      <c r="D3444">
        <v>116</v>
      </c>
      <c r="E3444" s="3" t="s">
        <v>7</v>
      </c>
    </row>
    <row r="3445" spans="1:5" x14ac:dyDescent="0.35">
      <c r="A3445" t="s">
        <v>5</v>
      </c>
      <c r="B3445" s="1" t="s">
        <v>6</v>
      </c>
      <c r="C3445" s="2">
        <v>42875</v>
      </c>
      <c r="D3445">
        <v>91.2</v>
      </c>
      <c r="E3445" s="3" t="s">
        <v>7</v>
      </c>
    </row>
    <row r="3446" spans="1:5" x14ac:dyDescent="0.35">
      <c r="A3446" t="s">
        <v>5</v>
      </c>
      <c r="B3446" s="1" t="s">
        <v>6</v>
      </c>
      <c r="C3446" s="2">
        <v>42876</v>
      </c>
      <c r="D3446">
        <v>74</v>
      </c>
      <c r="E3446" s="3" t="s">
        <v>7</v>
      </c>
    </row>
    <row r="3447" spans="1:5" x14ac:dyDescent="0.35">
      <c r="A3447" t="s">
        <v>5</v>
      </c>
      <c r="B3447" s="1" t="s">
        <v>6</v>
      </c>
      <c r="C3447" s="2">
        <v>42877</v>
      </c>
      <c r="D3447">
        <v>62.7</v>
      </c>
      <c r="E3447" s="3" t="s">
        <v>7</v>
      </c>
    </row>
    <row r="3448" spans="1:5" x14ac:dyDescent="0.35">
      <c r="A3448" t="s">
        <v>5</v>
      </c>
      <c r="B3448" s="1" t="s">
        <v>6</v>
      </c>
      <c r="C3448" s="2">
        <v>42878</v>
      </c>
      <c r="D3448">
        <v>58</v>
      </c>
      <c r="E3448" s="3" t="s">
        <v>7</v>
      </c>
    </row>
    <row r="3449" spans="1:5" x14ac:dyDescent="0.35">
      <c r="A3449" t="s">
        <v>5</v>
      </c>
      <c r="B3449" s="1" t="s">
        <v>6</v>
      </c>
      <c r="C3449" s="2">
        <v>42879</v>
      </c>
      <c r="D3449">
        <v>53.5</v>
      </c>
      <c r="E3449" s="3" t="s">
        <v>7</v>
      </c>
    </row>
    <row r="3450" spans="1:5" x14ac:dyDescent="0.35">
      <c r="A3450" t="s">
        <v>5</v>
      </c>
      <c r="B3450" s="1" t="s">
        <v>6</v>
      </c>
      <c r="C3450" s="2">
        <v>42880</v>
      </c>
      <c r="D3450">
        <v>49.2</v>
      </c>
      <c r="E3450" s="3" t="s">
        <v>7</v>
      </c>
    </row>
    <row r="3451" spans="1:5" x14ac:dyDescent="0.35">
      <c r="A3451" t="s">
        <v>5</v>
      </c>
      <c r="B3451" s="1" t="s">
        <v>6</v>
      </c>
      <c r="C3451" s="2">
        <v>42881</v>
      </c>
      <c r="D3451">
        <v>96.1</v>
      </c>
      <c r="E3451" s="3" t="s">
        <v>7</v>
      </c>
    </row>
    <row r="3452" spans="1:5" x14ac:dyDescent="0.35">
      <c r="A3452" t="s">
        <v>5</v>
      </c>
      <c r="B3452" s="1" t="s">
        <v>6</v>
      </c>
      <c r="C3452" s="2">
        <v>42882</v>
      </c>
      <c r="D3452">
        <v>126</v>
      </c>
      <c r="E3452" s="3" t="s">
        <v>7</v>
      </c>
    </row>
    <row r="3453" spans="1:5" x14ac:dyDescent="0.35">
      <c r="A3453" t="s">
        <v>5</v>
      </c>
      <c r="B3453" s="1" t="s">
        <v>6</v>
      </c>
      <c r="C3453" s="2">
        <v>42883</v>
      </c>
      <c r="D3453">
        <v>115</v>
      </c>
      <c r="E3453" s="3" t="s">
        <v>7</v>
      </c>
    </row>
    <row r="3454" spans="1:5" x14ac:dyDescent="0.35">
      <c r="A3454" t="s">
        <v>5</v>
      </c>
      <c r="B3454" s="1" t="s">
        <v>6</v>
      </c>
      <c r="C3454" s="2">
        <v>42884</v>
      </c>
      <c r="D3454">
        <v>91.7</v>
      </c>
      <c r="E3454" s="3" t="s">
        <v>7</v>
      </c>
    </row>
    <row r="3455" spans="1:5" x14ac:dyDescent="0.35">
      <c r="A3455" t="s">
        <v>5</v>
      </c>
      <c r="B3455" s="1" t="s">
        <v>6</v>
      </c>
      <c r="C3455" s="2">
        <v>42885</v>
      </c>
      <c r="D3455">
        <v>73</v>
      </c>
      <c r="E3455" s="3" t="s">
        <v>7</v>
      </c>
    </row>
    <row r="3456" spans="1:5" x14ac:dyDescent="0.35">
      <c r="A3456" t="s">
        <v>5</v>
      </c>
      <c r="B3456" s="1" t="s">
        <v>6</v>
      </c>
      <c r="C3456" s="2">
        <v>42886</v>
      </c>
      <c r="D3456">
        <v>61.9</v>
      </c>
      <c r="E3456" s="3" t="s">
        <v>7</v>
      </c>
    </row>
    <row r="3457" spans="1:5" x14ac:dyDescent="0.35">
      <c r="A3457" t="s">
        <v>5</v>
      </c>
      <c r="B3457" s="1" t="s">
        <v>6</v>
      </c>
      <c r="C3457" s="2">
        <v>42887</v>
      </c>
      <c r="D3457">
        <v>56.2</v>
      </c>
      <c r="E3457" s="3" t="s">
        <v>7</v>
      </c>
    </row>
    <row r="3458" spans="1:5" x14ac:dyDescent="0.35">
      <c r="A3458" t="s">
        <v>5</v>
      </c>
      <c r="B3458" s="1" t="s">
        <v>6</v>
      </c>
      <c r="C3458" s="2">
        <v>42888</v>
      </c>
      <c r="D3458">
        <v>51</v>
      </c>
      <c r="E3458" s="3" t="s">
        <v>7</v>
      </c>
    </row>
    <row r="3459" spans="1:5" x14ac:dyDescent="0.35">
      <c r="A3459" t="s">
        <v>5</v>
      </c>
      <c r="B3459" s="1" t="s">
        <v>6</v>
      </c>
      <c r="C3459" s="2">
        <v>42889</v>
      </c>
      <c r="D3459">
        <v>46.9</v>
      </c>
      <c r="E3459" s="3" t="s">
        <v>7</v>
      </c>
    </row>
    <row r="3460" spans="1:5" x14ac:dyDescent="0.35">
      <c r="A3460" t="s">
        <v>5</v>
      </c>
      <c r="B3460" s="1" t="s">
        <v>6</v>
      </c>
      <c r="C3460" s="2">
        <v>42890</v>
      </c>
      <c r="D3460">
        <v>44.4</v>
      </c>
      <c r="E3460" s="3" t="s">
        <v>7</v>
      </c>
    </row>
    <row r="3461" spans="1:5" x14ac:dyDescent="0.35">
      <c r="A3461" t="s">
        <v>5</v>
      </c>
      <c r="B3461" s="1" t="s">
        <v>6</v>
      </c>
      <c r="C3461" s="2">
        <v>42891</v>
      </c>
      <c r="D3461">
        <v>41.7</v>
      </c>
      <c r="E3461" s="3" t="s">
        <v>7</v>
      </c>
    </row>
    <row r="3462" spans="1:5" x14ac:dyDescent="0.35">
      <c r="A3462" t="s">
        <v>5</v>
      </c>
      <c r="B3462" s="1" t="s">
        <v>6</v>
      </c>
      <c r="C3462" s="2">
        <v>42892</v>
      </c>
      <c r="D3462">
        <v>38.5</v>
      </c>
      <c r="E3462" s="3" t="s">
        <v>7</v>
      </c>
    </row>
    <row r="3463" spans="1:5" x14ac:dyDescent="0.35">
      <c r="A3463" t="s">
        <v>5</v>
      </c>
      <c r="B3463" s="1" t="s">
        <v>6</v>
      </c>
      <c r="C3463" s="2">
        <v>42893</v>
      </c>
      <c r="D3463">
        <v>35.1</v>
      </c>
      <c r="E3463" s="3" t="s">
        <v>7</v>
      </c>
    </row>
    <row r="3464" spans="1:5" x14ac:dyDescent="0.35">
      <c r="A3464" t="s">
        <v>5</v>
      </c>
      <c r="B3464" s="1" t="s">
        <v>6</v>
      </c>
      <c r="C3464" s="2">
        <v>42894</v>
      </c>
      <c r="D3464">
        <v>31.6</v>
      </c>
      <c r="E3464" s="3" t="s">
        <v>7</v>
      </c>
    </row>
    <row r="3465" spans="1:5" x14ac:dyDescent="0.35">
      <c r="A3465" t="s">
        <v>5</v>
      </c>
      <c r="B3465" s="1" t="s">
        <v>6</v>
      </c>
      <c r="C3465" s="2">
        <v>42895</v>
      </c>
      <c r="D3465">
        <v>32.200000000000003</v>
      </c>
      <c r="E3465" s="3" t="s">
        <v>7</v>
      </c>
    </row>
    <row r="3466" spans="1:5" x14ac:dyDescent="0.35">
      <c r="A3466" t="s">
        <v>5</v>
      </c>
      <c r="B3466" s="1" t="s">
        <v>6</v>
      </c>
      <c r="C3466" s="2">
        <v>42896</v>
      </c>
      <c r="D3466">
        <v>33.799999999999997</v>
      </c>
      <c r="E3466" s="3" t="s">
        <v>7</v>
      </c>
    </row>
    <row r="3467" spans="1:5" x14ac:dyDescent="0.35">
      <c r="A3467" t="s">
        <v>5</v>
      </c>
      <c r="B3467" s="1" t="s">
        <v>6</v>
      </c>
      <c r="C3467" s="2">
        <v>42897</v>
      </c>
      <c r="D3467">
        <v>29.2</v>
      </c>
      <c r="E3467" s="3" t="s">
        <v>7</v>
      </c>
    </row>
    <row r="3468" spans="1:5" x14ac:dyDescent="0.35">
      <c r="A3468" t="s">
        <v>5</v>
      </c>
      <c r="B3468" s="1" t="s">
        <v>6</v>
      </c>
      <c r="C3468" s="2">
        <v>42898</v>
      </c>
      <c r="D3468">
        <v>27.2</v>
      </c>
      <c r="E3468" s="3" t="s">
        <v>7</v>
      </c>
    </row>
    <row r="3469" spans="1:5" x14ac:dyDescent="0.35">
      <c r="A3469" t="s">
        <v>5</v>
      </c>
      <c r="B3469" s="1" t="s">
        <v>6</v>
      </c>
      <c r="C3469" s="2">
        <v>42899</v>
      </c>
      <c r="D3469">
        <v>28.3</v>
      </c>
      <c r="E3469" s="3" t="s">
        <v>7</v>
      </c>
    </row>
    <row r="3470" spans="1:5" x14ac:dyDescent="0.35">
      <c r="A3470" t="s">
        <v>5</v>
      </c>
      <c r="B3470" s="1" t="s">
        <v>6</v>
      </c>
      <c r="C3470" s="2">
        <v>42900</v>
      </c>
      <c r="D3470">
        <v>26</v>
      </c>
      <c r="E3470" s="3" t="s">
        <v>7</v>
      </c>
    </row>
    <row r="3471" spans="1:5" x14ac:dyDescent="0.35">
      <c r="A3471" t="s">
        <v>5</v>
      </c>
      <c r="B3471" s="1" t="s">
        <v>6</v>
      </c>
      <c r="C3471" s="2">
        <v>42901</v>
      </c>
      <c r="D3471">
        <v>23.5</v>
      </c>
      <c r="E3471" s="3" t="s">
        <v>7</v>
      </c>
    </row>
    <row r="3472" spans="1:5" x14ac:dyDescent="0.35">
      <c r="A3472" t="s">
        <v>5</v>
      </c>
      <c r="B3472" s="1" t="s">
        <v>6</v>
      </c>
      <c r="C3472" s="2">
        <v>42902</v>
      </c>
      <c r="D3472">
        <v>22.7</v>
      </c>
      <c r="E3472" s="3" t="s">
        <v>7</v>
      </c>
    </row>
    <row r="3473" spans="1:5" x14ac:dyDescent="0.35">
      <c r="A3473" t="s">
        <v>5</v>
      </c>
      <c r="B3473" s="1" t="s">
        <v>6</v>
      </c>
      <c r="C3473" s="2">
        <v>42903</v>
      </c>
      <c r="D3473">
        <v>33</v>
      </c>
      <c r="E3473" s="3" t="s">
        <v>7</v>
      </c>
    </row>
    <row r="3474" spans="1:5" x14ac:dyDescent="0.35">
      <c r="A3474" t="s">
        <v>5</v>
      </c>
      <c r="B3474" s="1" t="s">
        <v>6</v>
      </c>
      <c r="C3474" s="2">
        <v>42904</v>
      </c>
      <c r="D3474">
        <v>34.299999999999997</v>
      </c>
      <c r="E3474" s="3" t="s">
        <v>7</v>
      </c>
    </row>
    <row r="3475" spans="1:5" x14ac:dyDescent="0.35">
      <c r="A3475" t="s">
        <v>5</v>
      </c>
      <c r="B3475" s="1" t="s">
        <v>6</v>
      </c>
      <c r="C3475" s="2">
        <v>42905</v>
      </c>
      <c r="D3475">
        <v>31.8</v>
      </c>
      <c r="E3475" s="3" t="s">
        <v>7</v>
      </c>
    </row>
    <row r="3476" spans="1:5" x14ac:dyDescent="0.35">
      <c r="A3476" t="s">
        <v>5</v>
      </c>
      <c r="B3476" s="1" t="s">
        <v>6</v>
      </c>
      <c r="C3476" s="2">
        <v>42906</v>
      </c>
      <c r="D3476">
        <v>29.5</v>
      </c>
      <c r="E3476" s="3" t="s">
        <v>7</v>
      </c>
    </row>
    <row r="3477" spans="1:5" x14ac:dyDescent="0.35">
      <c r="A3477" t="s">
        <v>5</v>
      </c>
      <c r="B3477" s="1" t="s">
        <v>6</v>
      </c>
      <c r="C3477" s="2">
        <v>42907</v>
      </c>
      <c r="D3477">
        <v>27.1</v>
      </c>
      <c r="E3477" s="3" t="s">
        <v>7</v>
      </c>
    </row>
    <row r="3478" spans="1:5" x14ac:dyDescent="0.35">
      <c r="A3478" t="s">
        <v>5</v>
      </c>
      <c r="B3478" s="1" t="s">
        <v>6</v>
      </c>
      <c r="C3478" s="2">
        <v>42908</v>
      </c>
      <c r="D3478">
        <v>24.5</v>
      </c>
      <c r="E3478" s="3" t="s">
        <v>7</v>
      </c>
    </row>
    <row r="3479" spans="1:5" x14ac:dyDescent="0.35">
      <c r="A3479" t="s">
        <v>5</v>
      </c>
      <c r="B3479" s="1" t="s">
        <v>6</v>
      </c>
      <c r="C3479" s="2">
        <v>42909</v>
      </c>
      <c r="D3479">
        <v>21.7</v>
      </c>
      <c r="E3479" s="3" t="s">
        <v>7</v>
      </c>
    </row>
    <row r="3480" spans="1:5" x14ac:dyDescent="0.35">
      <c r="A3480" t="s">
        <v>5</v>
      </c>
      <c r="B3480" s="1" t="s">
        <v>6</v>
      </c>
      <c r="C3480" s="2">
        <v>42910</v>
      </c>
      <c r="D3480">
        <v>21.3</v>
      </c>
      <c r="E3480" s="3" t="s">
        <v>7</v>
      </c>
    </row>
    <row r="3481" spans="1:5" x14ac:dyDescent="0.35">
      <c r="A3481" t="s">
        <v>5</v>
      </c>
      <c r="B3481" s="1" t="s">
        <v>6</v>
      </c>
      <c r="C3481" s="2">
        <v>42911</v>
      </c>
      <c r="D3481">
        <v>20</v>
      </c>
      <c r="E3481" s="3" t="s">
        <v>7</v>
      </c>
    </row>
    <row r="3482" spans="1:5" x14ac:dyDescent="0.35">
      <c r="A3482" t="s">
        <v>5</v>
      </c>
      <c r="B3482" s="1" t="s">
        <v>6</v>
      </c>
      <c r="C3482" s="2">
        <v>42912</v>
      </c>
      <c r="D3482">
        <v>18.5</v>
      </c>
      <c r="E3482" s="3" t="s">
        <v>7</v>
      </c>
    </row>
    <row r="3483" spans="1:5" x14ac:dyDescent="0.35">
      <c r="A3483" t="s">
        <v>5</v>
      </c>
      <c r="B3483" s="1" t="s">
        <v>6</v>
      </c>
      <c r="C3483" s="2">
        <v>42913</v>
      </c>
      <c r="D3483">
        <v>17.3</v>
      </c>
      <c r="E3483" s="3" t="s">
        <v>7</v>
      </c>
    </row>
    <row r="3484" spans="1:5" x14ac:dyDescent="0.35">
      <c r="A3484" t="s">
        <v>5</v>
      </c>
      <c r="B3484" s="1" t="s">
        <v>6</v>
      </c>
      <c r="C3484" s="2">
        <v>42914</v>
      </c>
      <c r="D3484">
        <v>16.7</v>
      </c>
      <c r="E3484" s="3" t="s">
        <v>7</v>
      </c>
    </row>
    <row r="3485" spans="1:5" x14ac:dyDescent="0.35">
      <c r="A3485" t="s">
        <v>5</v>
      </c>
      <c r="B3485" s="1" t="s">
        <v>6</v>
      </c>
      <c r="C3485" s="2">
        <v>42915</v>
      </c>
      <c r="D3485">
        <v>15.9</v>
      </c>
      <c r="E3485" s="3" t="s">
        <v>7</v>
      </c>
    </row>
    <row r="3486" spans="1:5" x14ac:dyDescent="0.35">
      <c r="A3486" t="s">
        <v>5</v>
      </c>
      <c r="B3486" s="1" t="s">
        <v>6</v>
      </c>
      <c r="C3486" s="2">
        <v>42916</v>
      </c>
      <c r="D3486">
        <v>16.600000000000001</v>
      </c>
      <c r="E3486" s="3" t="s">
        <v>7</v>
      </c>
    </row>
    <row r="3487" spans="1:5" x14ac:dyDescent="0.35">
      <c r="A3487" t="s">
        <v>5</v>
      </c>
      <c r="B3487" s="1" t="s">
        <v>6</v>
      </c>
      <c r="C3487" s="2">
        <v>42917</v>
      </c>
      <c r="D3487">
        <v>16.8</v>
      </c>
      <c r="E3487" s="3" t="s">
        <v>7</v>
      </c>
    </row>
    <row r="3488" spans="1:5" x14ac:dyDescent="0.35">
      <c r="A3488" t="s">
        <v>5</v>
      </c>
      <c r="B3488" s="1" t="s">
        <v>6</v>
      </c>
      <c r="C3488" s="2">
        <v>42918</v>
      </c>
      <c r="D3488">
        <v>20.100000000000001</v>
      </c>
      <c r="E3488" s="3" t="s">
        <v>7</v>
      </c>
    </row>
    <row r="3489" spans="1:5" x14ac:dyDescent="0.35">
      <c r="A3489" t="s">
        <v>5</v>
      </c>
      <c r="B3489" s="1" t="s">
        <v>6</v>
      </c>
      <c r="C3489" s="2">
        <v>42919</v>
      </c>
      <c r="D3489">
        <v>17.2</v>
      </c>
      <c r="E3489" s="3" t="s">
        <v>7</v>
      </c>
    </row>
    <row r="3490" spans="1:5" x14ac:dyDescent="0.35">
      <c r="A3490" t="s">
        <v>5</v>
      </c>
      <c r="B3490" s="1" t="s">
        <v>6</v>
      </c>
      <c r="C3490" s="2">
        <v>42920</v>
      </c>
      <c r="D3490">
        <v>15.6</v>
      </c>
      <c r="E3490" s="3" t="s">
        <v>7</v>
      </c>
    </row>
    <row r="3491" spans="1:5" x14ac:dyDescent="0.35">
      <c r="A3491" t="s">
        <v>5</v>
      </c>
      <c r="B3491" s="1" t="s">
        <v>6</v>
      </c>
      <c r="C3491" s="2">
        <v>42921</v>
      </c>
      <c r="D3491">
        <v>15</v>
      </c>
      <c r="E3491" s="3" t="s">
        <v>7</v>
      </c>
    </row>
    <row r="3492" spans="1:5" x14ac:dyDescent="0.35">
      <c r="A3492" t="s">
        <v>5</v>
      </c>
      <c r="B3492" s="1" t="s">
        <v>6</v>
      </c>
      <c r="C3492" s="2">
        <v>42922</v>
      </c>
      <c r="D3492">
        <v>13.4</v>
      </c>
      <c r="E3492" s="3" t="s">
        <v>7</v>
      </c>
    </row>
    <row r="3493" spans="1:5" x14ac:dyDescent="0.35">
      <c r="A3493" t="s">
        <v>5</v>
      </c>
      <c r="B3493" s="1" t="s">
        <v>6</v>
      </c>
      <c r="C3493" s="2">
        <v>42923</v>
      </c>
      <c r="D3493">
        <v>12.5</v>
      </c>
      <c r="E3493" s="3" t="s">
        <v>7</v>
      </c>
    </row>
    <row r="3494" spans="1:5" x14ac:dyDescent="0.35">
      <c r="A3494" t="s">
        <v>5</v>
      </c>
      <c r="B3494" s="1" t="s">
        <v>6</v>
      </c>
      <c r="C3494" s="2">
        <v>42924</v>
      </c>
      <c r="D3494">
        <v>11.7</v>
      </c>
      <c r="E3494" s="3" t="s">
        <v>7</v>
      </c>
    </row>
    <row r="3495" spans="1:5" x14ac:dyDescent="0.35">
      <c r="A3495" t="s">
        <v>5</v>
      </c>
      <c r="B3495" s="1" t="s">
        <v>6</v>
      </c>
      <c r="C3495" s="2">
        <v>42925</v>
      </c>
      <c r="D3495">
        <v>11.5</v>
      </c>
      <c r="E3495" s="3" t="s">
        <v>7</v>
      </c>
    </row>
    <row r="3496" spans="1:5" x14ac:dyDescent="0.35">
      <c r="A3496" t="s">
        <v>5</v>
      </c>
      <c r="B3496" s="1" t="s">
        <v>6</v>
      </c>
      <c r="C3496" s="2">
        <v>42926</v>
      </c>
      <c r="D3496">
        <v>10.7</v>
      </c>
      <c r="E3496" s="3" t="s">
        <v>7</v>
      </c>
    </row>
    <row r="3497" spans="1:5" x14ac:dyDescent="0.35">
      <c r="A3497" t="s">
        <v>5</v>
      </c>
      <c r="B3497" s="1" t="s">
        <v>6</v>
      </c>
      <c r="C3497" s="2">
        <v>42927</v>
      </c>
      <c r="D3497">
        <v>10.3</v>
      </c>
      <c r="E3497" s="3" t="s">
        <v>7</v>
      </c>
    </row>
    <row r="3498" spans="1:5" x14ac:dyDescent="0.35">
      <c r="A3498" t="s">
        <v>5</v>
      </c>
      <c r="B3498" s="1" t="s">
        <v>6</v>
      </c>
      <c r="C3498" s="2">
        <v>42928</v>
      </c>
      <c r="D3498">
        <v>9.5</v>
      </c>
      <c r="E3498" s="3" t="s">
        <v>7</v>
      </c>
    </row>
    <row r="3499" spans="1:5" x14ac:dyDescent="0.35">
      <c r="A3499" t="s">
        <v>5</v>
      </c>
      <c r="B3499" s="1" t="s">
        <v>6</v>
      </c>
      <c r="C3499" s="2">
        <v>42929</v>
      </c>
      <c r="D3499">
        <v>9.1999999999999993</v>
      </c>
      <c r="E3499" s="3" t="s">
        <v>7</v>
      </c>
    </row>
    <row r="3500" spans="1:5" x14ac:dyDescent="0.35">
      <c r="A3500" t="s">
        <v>5</v>
      </c>
      <c r="B3500" s="1" t="s">
        <v>6</v>
      </c>
      <c r="C3500" s="2">
        <v>42930</v>
      </c>
      <c r="D3500">
        <v>7.79</v>
      </c>
      <c r="E3500" s="3" t="s">
        <v>7</v>
      </c>
    </row>
    <row r="3501" spans="1:5" x14ac:dyDescent="0.35">
      <c r="A3501" t="s">
        <v>5</v>
      </c>
      <c r="B3501" s="1" t="s">
        <v>6</v>
      </c>
      <c r="C3501" s="2">
        <v>42931</v>
      </c>
      <c r="D3501">
        <v>6.9</v>
      </c>
      <c r="E3501" s="3" t="s">
        <v>7</v>
      </c>
    </row>
    <row r="3502" spans="1:5" x14ac:dyDescent="0.35">
      <c r="A3502" t="s">
        <v>5</v>
      </c>
      <c r="B3502" s="1" t="s">
        <v>6</v>
      </c>
      <c r="C3502" s="2">
        <v>42932</v>
      </c>
      <c r="D3502">
        <v>6.95</v>
      </c>
      <c r="E3502" s="3" t="s">
        <v>7</v>
      </c>
    </row>
    <row r="3503" spans="1:5" x14ac:dyDescent="0.35">
      <c r="A3503" t="s">
        <v>5</v>
      </c>
      <c r="B3503" s="1" t="s">
        <v>6</v>
      </c>
      <c r="C3503" s="2">
        <v>42933</v>
      </c>
      <c r="D3503">
        <v>6.12</v>
      </c>
      <c r="E3503" s="3" t="s">
        <v>7</v>
      </c>
    </row>
    <row r="3504" spans="1:5" x14ac:dyDescent="0.35">
      <c r="A3504" t="s">
        <v>5</v>
      </c>
      <c r="B3504" s="1" t="s">
        <v>6</v>
      </c>
      <c r="C3504" s="2">
        <v>42934</v>
      </c>
      <c r="D3504">
        <v>5.85</v>
      </c>
      <c r="E3504" s="3" t="s">
        <v>7</v>
      </c>
    </row>
    <row r="3505" spans="1:5" x14ac:dyDescent="0.35">
      <c r="A3505" t="s">
        <v>5</v>
      </c>
      <c r="B3505" s="1" t="s">
        <v>6</v>
      </c>
      <c r="C3505" s="2">
        <v>42935</v>
      </c>
      <c r="D3505">
        <v>5.81</v>
      </c>
      <c r="E3505" s="3" t="s">
        <v>7</v>
      </c>
    </row>
    <row r="3506" spans="1:5" x14ac:dyDescent="0.35">
      <c r="A3506" t="s">
        <v>5</v>
      </c>
      <c r="B3506" s="1" t="s">
        <v>6</v>
      </c>
      <c r="C3506" s="2">
        <v>42936</v>
      </c>
      <c r="D3506">
        <v>5.42</v>
      </c>
      <c r="E3506" s="3" t="s">
        <v>7</v>
      </c>
    </row>
    <row r="3507" spans="1:5" x14ac:dyDescent="0.35">
      <c r="A3507" t="s">
        <v>5</v>
      </c>
      <c r="B3507" s="1" t="s">
        <v>6</v>
      </c>
      <c r="C3507" s="2">
        <v>42937</v>
      </c>
      <c r="D3507">
        <v>5.32</v>
      </c>
      <c r="E3507" s="3" t="s">
        <v>7</v>
      </c>
    </row>
    <row r="3508" spans="1:5" x14ac:dyDescent="0.35">
      <c r="A3508" t="s">
        <v>5</v>
      </c>
      <c r="B3508" s="1" t="s">
        <v>6</v>
      </c>
      <c r="C3508" s="2">
        <v>42938</v>
      </c>
      <c r="D3508">
        <v>5.14</v>
      </c>
      <c r="E3508" s="3" t="s">
        <v>7</v>
      </c>
    </row>
    <row r="3509" spans="1:5" x14ac:dyDescent="0.35">
      <c r="A3509" t="s">
        <v>5</v>
      </c>
      <c r="B3509" s="1" t="s">
        <v>6</v>
      </c>
      <c r="C3509" s="2">
        <v>42939</v>
      </c>
      <c r="D3509">
        <v>4.82</v>
      </c>
      <c r="E3509" s="3" t="s">
        <v>7</v>
      </c>
    </row>
    <row r="3510" spans="1:5" x14ac:dyDescent="0.35">
      <c r="A3510" t="s">
        <v>5</v>
      </c>
      <c r="B3510" s="1" t="s">
        <v>6</v>
      </c>
      <c r="C3510" s="2">
        <v>42940</v>
      </c>
      <c r="D3510">
        <v>4.9400000000000004</v>
      </c>
      <c r="E3510" s="3" t="s">
        <v>7</v>
      </c>
    </row>
    <row r="3511" spans="1:5" x14ac:dyDescent="0.35">
      <c r="A3511" t="s">
        <v>5</v>
      </c>
      <c r="B3511" s="1" t="s">
        <v>6</v>
      </c>
      <c r="C3511" s="2">
        <v>42941</v>
      </c>
      <c r="D3511">
        <v>5.73</v>
      </c>
      <c r="E3511" s="3" t="s">
        <v>7</v>
      </c>
    </row>
    <row r="3512" spans="1:5" x14ac:dyDescent="0.35">
      <c r="A3512" t="s">
        <v>5</v>
      </c>
      <c r="B3512" s="1" t="s">
        <v>6</v>
      </c>
      <c r="C3512" s="2">
        <v>42942</v>
      </c>
      <c r="D3512">
        <v>5.16</v>
      </c>
      <c r="E3512" s="3" t="s">
        <v>7</v>
      </c>
    </row>
    <row r="3513" spans="1:5" x14ac:dyDescent="0.35">
      <c r="A3513" t="s">
        <v>5</v>
      </c>
      <c r="B3513" s="1" t="s">
        <v>6</v>
      </c>
      <c r="C3513" s="2">
        <v>42943</v>
      </c>
      <c r="D3513">
        <v>4.68</v>
      </c>
      <c r="E3513" s="3" t="s">
        <v>7</v>
      </c>
    </row>
    <row r="3514" spans="1:5" x14ac:dyDescent="0.35">
      <c r="A3514" t="s">
        <v>5</v>
      </c>
      <c r="B3514" s="1" t="s">
        <v>6</v>
      </c>
      <c r="C3514" s="2">
        <v>42944</v>
      </c>
      <c r="D3514">
        <v>4.9000000000000004</v>
      </c>
      <c r="E3514" s="3" t="s">
        <v>7</v>
      </c>
    </row>
    <row r="3515" spans="1:5" x14ac:dyDescent="0.35">
      <c r="A3515" t="s">
        <v>5</v>
      </c>
      <c r="B3515" s="1" t="s">
        <v>6</v>
      </c>
      <c r="C3515" s="2">
        <v>42945</v>
      </c>
      <c r="D3515">
        <v>4.75</v>
      </c>
      <c r="E3515" s="3" t="s">
        <v>7</v>
      </c>
    </row>
    <row r="3516" spans="1:5" x14ac:dyDescent="0.35">
      <c r="A3516" t="s">
        <v>5</v>
      </c>
      <c r="B3516" s="1" t="s">
        <v>6</v>
      </c>
      <c r="C3516" s="2">
        <v>42946</v>
      </c>
      <c r="D3516">
        <v>4.43</v>
      </c>
      <c r="E3516" s="3" t="s">
        <v>7</v>
      </c>
    </row>
    <row r="3517" spans="1:5" x14ac:dyDescent="0.35">
      <c r="A3517" t="s">
        <v>5</v>
      </c>
      <c r="B3517" s="1" t="s">
        <v>6</v>
      </c>
      <c r="C3517" s="2">
        <v>42947</v>
      </c>
      <c r="D3517">
        <v>4.21</v>
      </c>
      <c r="E3517" s="3" t="s">
        <v>7</v>
      </c>
    </row>
    <row r="3518" spans="1:5" x14ac:dyDescent="0.35">
      <c r="A3518" t="s">
        <v>5</v>
      </c>
      <c r="B3518" s="1" t="s">
        <v>6</v>
      </c>
      <c r="C3518" s="2">
        <v>42948</v>
      </c>
      <c r="D3518">
        <v>4.0599999999999996</v>
      </c>
      <c r="E3518" s="3" t="s">
        <v>7</v>
      </c>
    </row>
    <row r="3519" spans="1:5" x14ac:dyDescent="0.35">
      <c r="A3519" t="s">
        <v>5</v>
      </c>
      <c r="B3519" s="1" t="s">
        <v>6</v>
      </c>
      <c r="C3519" s="2">
        <v>42949</v>
      </c>
      <c r="D3519">
        <v>3.98</v>
      </c>
      <c r="E3519" s="3" t="s">
        <v>7</v>
      </c>
    </row>
    <row r="3520" spans="1:5" x14ac:dyDescent="0.35">
      <c r="A3520" t="s">
        <v>5</v>
      </c>
      <c r="B3520" s="1" t="s">
        <v>6</v>
      </c>
      <c r="C3520" s="2">
        <v>42950</v>
      </c>
      <c r="D3520">
        <v>4</v>
      </c>
      <c r="E3520" s="3" t="s">
        <v>7</v>
      </c>
    </row>
    <row r="3521" spans="1:5" x14ac:dyDescent="0.35">
      <c r="A3521" t="s">
        <v>5</v>
      </c>
      <c r="B3521" s="1" t="s">
        <v>6</v>
      </c>
      <c r="C3521" s="2">
        <v>42951</v>
      </c>
      <c r="D3521">
        <v>3.91</v>
      </c>
      <c r="E3521" s="3" t="s">
        <v>7</v>
      </c>
    </row>
    <row r="3522" spans="1:5" x14ac:dyDescent="0.35">
      <c r="A3522" t="s">
        <v>5</v>
      </c>
      <c r="B3522" s="1" t="s">
        <v>6</v>
      </c>
      <c r="C3522" s="2">
        <v>42952</v>
      </c>
      <c r="D3522">
        <v>3.84</v>
      </c>
      <c r="E3522" s="3" t="s">
        <v>7</v>
      </c>
    </row>
    <row r="3523" spans="1:5" x14ac:dyDescent="0.35">
      <c r="A3523" t="s">
        <v>5</v>
      </c>
      <c r="B3523" s="1" t="s">
        <v>6</v>
      </c>
      <c r="C3523" s="2">
        <v>42953</v>
      </c>
      <c r="D3523">
        <v>4.1900000000000004</v>
      </c>
      <c r="E3523" s="3" t="s">
        <v>7</v>
      </c>
    </row>
    <row r="3524" spans="1:5" x14ac:dyDescent="0.35">
      <c r="A3524" t="s">
        <v>5</v>
      </c>
      <c r="B3524" s="1" t="s">
        <v>6</v>
      </c>
      <c r="C3524" s="2">
        <v>42954</v>
      </c>
      <c r="D3524">
        <v>4.0199999999999996</v>
      </c>
      <c r="E3524" s="3" t="s">
        <v>7</v>
      </c>
    </row>
    <row r="3525" spans="1:5" x14ac:dyDescent="0.35">
      <c r="A3525" t="s">
        <v>5</v>
      </c>
      <c r="B3525" s="1" t="s">
        <v>6</v>
      </c>
      <c r="C3525" s="2">
        <v>42955</v>
      </c>
      <c r="D3525">
        <v>4.41</v>
      </c>
      <c r="E3525" s="3" t="s">
        <v>7</v>
      </c>
    </row>
    <row r="3526" spans="1:5" x14ac:dyDescent="0.35">
      <c r="A3526" t="s">
        <v>5</v>
      </c>
      <c r="B3526" s="1" t="s">
        <v>6</v>
      </c>
      <c r="C3526" s="2">
        <v>42956</v>
      </c>
      <c r="D3526">
        <v>4.28</v>
      </c>
      <c r="E3526" s="3" t="s">
        <v>7</v>
      </c>
    </row>
    <row r="3527" spans="1:5" x14ac:dyDescent="0.35">
      <c r="A3527" t="s">
        <v>5</v>
      </c>
      <c r="B3527" s="1" t="s">
        <v>6</v>
      </c>
      <c r="C3527" s="2">
        <v>42957</v>
      </c>
      <c r="D3527">
        <v>3.98</v>
      </c>
      <c r="E3527" s="3" t="s">
        <v>7</v>
      </c>
    </row>
    <row r="3528" spans="1:5" x14ac:dyDescent="0.35">
      <c r="A3528" t="s">
        <v>5</v>
      </c>
      <c r="B3528" s="1" t="s">
        <v>6</v>
      </c>
      <c r="C3528" s="2">
        <v>42958</v>
      </c>
      <c r="D3528">
        <v>4.03</v>
      </c>
      <c r="E3528" s="3" t="s">
        <v>7</v>
      </c>
    </row>
    <row r="3529" spans="1:5" x14ac:dyDescent="0.35">
      <c r="A3529" t="s">
        <v>5</v>
      </c>
      <c r="B3529" s="1" t="s">
        <v>6</v>
      </c>
      <c r="C3529" s="2">
        <v>42959</v>
      </c>
      <c r="D3529">
        <v>4.24</v>
      </c>
      <c r="E3529" s="3" t="s">
        <v>7</v>
      </c>
    </row>
    <row r="3530" spans="1:5" x14ac:dyDescent="0.35">
      <c r="A3530" t="s">
        <v>5</v>
      </c>
      <c r="B3530" s="1" t="s">
        <v>6</v>
      </c>
      <c r="C3530" s="2">
        <v>42960</v>
      </c>
      <c r="D3530">
        <v>4.07</v>
      </c>
      <c r="E3530" s="3" t="s">
        <v>7</v>
      </c>
    </row>
    <row r="3531" spans="1:5" x14ac:dyDescent="0.35">
      <c r="A3531" t="s">
        <v>5</v>
      </c>
      <c r="B3531" s="1" t="s">
        <v>6</v>
      </c>
      <c r="C3531" s="2">
        <v>42961</v>
      </c>
      <c r="D3531">
        <v>3.82</v>
      </c>
      <c r="E3531" s="3" t="s">
        <v>7</v>
      </c>
    </row>
    <row r="3532" spans="1:5" x14ac:dyDescent="0.35">
      <c r="A3532" t="s">
        <v>5</v>
      </c>
      <c r="B3532" s="1" t="s">
        <v>6</v>
      </c>
      <c r="C3532" s="2">
        <v>42962</v>
      </c>
      <c r="D3532">
        <v>3.69</v>
      </c>
      <c r="E3532" s="3" t="s">
        <v>7</v>
      </c>
    </row>
    <row r="3533" spans="1:5" x14ac:dyDescent="0.35">
      <c r="A3533" t="s">
        <v>5</v>
      </c>
      <c r="B3533" s="1" t="s">
        <v>6</v>
      </c>
      <c r="C3533" s="2">
        <v>42963</v>
      </c>
      <c r="D3533">
        <v>3.67</v>
      </c>
      <c r="E3533" s="3" t="s">
        <v>7</v>
      </c>
    </row>
    <row r="3534" spans="1:5" x14ac:dyDescent="0.35">
      <c r="A3534" t="s">
        <v>5</v>
      </c>
      <c r="B3534" s="1" t="s">
        <v>6</v>
      </c>
      <c r="C3534" s="2">
        <v>42964</v>
      </c>
      <c r="D3534">
        <v>3.52</v>
      </c>
      <c r="E3534" s="3" t="s">
        <v>7</v>
      </c>
    </row>
    <row r="3535" spans="1:5" x14ac:dyDescent="0.35">
      <c r="A3535" t="s">
        <v>5</v>
      </c>
      <c r="B3535" s="1" t="s">
        <v>6</v>
      </c>
      <c r="C3535" s="2">
        <v>42965</v>
      </c>
      <c r="D3535">
        <v>3.62</v>
      </c>
      <c r="E3535" s="3" t="s">
        <v>7</v>
      </c>
    </row>
    <row r="3536" spans="1:5" x14ac:dyDescent="0.35">
      <c r="A3536" t="s">
        <v>5</v>
      </c>
      <c r="B3536" s="1" t="s">
        <v>6</v>
      </c>
      <c r="C3536" s="2">
        <v>42966</v>
      </c>
      <c r="D3536">
        <v>5.79</v>
      </c>
      <c r="E3536" s="3" t="s">
        <v>7</v>
      </c>
    </row>
    <row r="3537" spans="1:5" x14ac:dyDescent="0.35">
      <c r="A3537" t="s">
        <v>5</v>
      </c>
      <c r="B3537" s="1" t="s">
        <v>6</v>
      </c>
      <c r="C3537" s="2">
        <v>42967</v>
      </c>
      <c r="D3537">
        <v>4.78</v>
      </c>
      <c r="E3537" s="3" t="s">
        <v>7</v>
      </c>
    </row>
    <row r="3538" spans="1:5" x14ac:dyDescent="0.35">
      <c r="A3538" t="s">
        <v>5</v>
      </c>
      <c r="B3538" s="1" t="s">
        <v>6</v>
      </c>
      <c r="C3538" s="2">
        <v>42968</v>
      </c>
      <c r="D3538">
        <v>4.2</v>
      </c>
      <c r="E3538" s="3" t="s">
        <v>7</v>
      </c>
    </row>
    <row r="3539" spans="1:5" x14ac:dyDescent="0.35">
      <c r="A3539" t="s">
        <v>5</v>
      </c>
      <c r="B3539" s="1" t="s">
        <v>6</v>
      </c>
      <c r="C3539" s="2">
        <v>42969</v>
      </c>
      <c r="D3539">
        <v>3.9</v>
      </c>
      <c r="E3539" s="3" t="s">
        <v>7</v>
      </c>
    </row>
    <row r="3540" spans="1:5" x14ac:dyDescent="0.35">
      <c r="A3540" t="s">
        <v>5</v>
      </c>
      <c r="B3540" s="1" t="s">
        <v>6</v>
      </c>
      <c r="C3540" s="2">
        <v>42970</v>
      </c>
      <c r="D3540">
        <v>3.73</v>
      </c>
      <c r="E3540" s="3" t="s">
        <v>7</v>
      </c>
    </row>
    <row r="3541" spans="1:5" x14ac:dyDescent="0.35">
      <c r="A3541" t="s">
        <v>5</v>
      </c>
      <c r="B3541" s="1" t="s">
        <v>6</v>
      </c>
      <c r="C3541" s="2">
        <v>42971</v>
      </c>
      <c r="D3541">
        <v>3.55</v>
      </c>
      <c r="E3541" s="3" t="s">
        <v>7</v>
      </c>
    </row>
    <row r="3542" spans="1:5" x14ac:dyDescent="0.35">
      <c r="A3542" t="s">
        <v>5</v>
      </c>
      <c r="B3542" s="1" t="s">
        <v>6</v>
      </c>
      <c r="C3542" s="2">
        <v>42972</v>
      </c>
      <c r="D3542">
        <v>3.5</v>
      </c>
      <c r="E3542" s="3" t="s">
        <v>7</v>
      </c>
    </row>
    <row r="3543" spans="1:5" x14ac:dyDescent="0.35">
      <c r="A3543" t="s">
        <v>5</v>
      </c>
      <c r="B3543" s="1" t="s">
        <v>6</v>
      </c>
      <c r="C3543" s="2">
        <v>42973</v>
      </c>
      <c r="D3543">
        <v>3.41</v>
      </c>
      <c r="E3543" s="3" t="s">
        <v>7</v>
      </c>
    </row>
    <row r="3544" spans="1:5" x14ac:dyDescent="0.35">
      <c r="A3544" t="s">
        <v>5</v>
      </c>
      <c r="B3544" s="1" t="s">
        <v>6</v>
      </c>
      <c r="C3544" s="2">
        <v>42974</v>
      </c>
      <c r="D3544">
        <v>3.45</v>
      </c>
      <c r="E3544" s="3" t="s">
        <v>7</v>
      </c>
    </row>
    <row r="3545" spans="1:5" x14ac:dyDescent="0.35">
      <c r="A3545" t="s">
        <v>5</v>
      </c>
      <c r="B3545" s="1" t="s">
        <v>6</v>
      </c>
      <c r="C3545" s="2">
        <v>42975</v>
      </c>
      <c r="D3545">
        <v>3.39</v>
      </c>
      <c r="E3545" s="3" t="s">
        <v>7</v>
      </c>
    </row>
    <row r="3546" spans="1:5" x14ac:dyDescent="0.35">
      <c r="A3546" t="s">
        <v>5</v>
      </c>
      <c r="B3546" s="1" t="s">
        <v>6</v>
      </c>
      <c r="C3546" s="2">
        <v>42976</v>
      </c>
      <c r="D3546">
        <v>3.38</v>
      </c>
      <c r="E3546" s="3" t="s">
        <v>7</v>
      </c>
    </row>
    <row r="3547" spans="1:5" x14ac:dyDescent="0.35">
      <c r="A3547" t="s">
        <v>5</v>
      </c>
      <c r="B3547" s="1" t="s">
        <v>6</v>
      </c>
      <c r="C3547" s="2">
        <v>42977</v>
      </c>
      <c r="D3547">
        <v>3.37</v>
      </c>
      <c r="E3547" s="3" t="s">
        <v>7</v>
      </c>
    </row>
    <row r="3548" spans="1:5" x14ac:dyDescent="0.35">
      <c r="A3548" t="s">
        <v>5</v>
      </c>
      <c r="B3548" s="1" t="s">
        <v>6</v>
      </c>
      <c r="C3548" s="2">
        <v>42978</v>
      </c>
      <c r="D3548">
        <v>3.37</v>
      </c>
      <c r="E3548" s="3" t="s">
        <v>7</v>
      </c>
    </row>
    <row r="3549" spans="1:5" x14ac:dyDescent="0.35">
      <c r="A3549" t="s">
        <v>5</v>
      </c>
      <c r="B3549" s="1" t="s">
        <v>6</v>
      </c>
      <c r="C3549" s="2">
        <v>42979</v>
      </c>
      <c r="D3549">
        <v>3.3</v>
      </c>
      <c r="E3549" s="3" t="s">
        <v>7</v>
      </c>
    </row>
    <row r="3550" spans="1:5" x14ac:dyDescent="0.35">
      <c r="A3550" t="s">
        <v>5</v>
      </c>
      <c r="B3550" s="1" t="s">
        <v>6</v>
      </c>
      <c r="C3550" s="2">
        <v>42980</v>
      </c>
      <c r="D3550">
        <v>3.22</v>
      </c>
      <c r="E3550" s="3" t="s">
        <v>7</v>
      </c>
    </row>
    <row r="3551" spans="1:5" x14ac:dyDescent="0.35">
      <c r="A3551" t="s">
        <v>5</v>
      </c>
      <c r="B3551" s="1" t="s">
        <v>6</v>
      </c>
      <c r="C3551" s="2">
        <v>42981</v>
      </c>
      <c r="D3551">
        <v>3.19</v>
      </c>
      <c r="E3551" s="3" t="s">
        <v>7</v>
      </c>
    </row>
    <row r="3552" spans="1:5" x14ac:dyDescent="0.35">
      <c r="A3552" t="s">
        <v>5</v>
      </c>
      <c r="B3552" s="1" t="s">
        <v>6</v>
      </c>
      <c r="C3552" s="2">
        <v>42982</v>
      </c>
      <c r="D3552">
        <v>4.04</v>
      </c>
      <c r="E3552" s="3" t="s">
        <v>7</v>
      </c>
    </row>
    <row r="3553" spans="1:5" x14ac:dyDescent="0.35">
      <c r="A3553" t="s">
        <v>5</v>
      </c>
      <c r="B3553" s="1" t="s">
        <v>6</v>
      </c>
      <c r="C3553" s="2">
        <v>42983</v>
      </c>
      <c r="D3553">
        <v>3.61</v>
      </c>
      <c r="E3553" s="3" t="s">
        <v>7</v>
      </c>
    </row>
    <row r="3554" spans="1:5" x14ac:dyDescent="0.35">
      <c r="A3554" t="s">
        <v>5</v>
      </c>
      <c r="B3554" s="1" t="s">
        <v>6</v>
      </c>
      <c r="C3554" s="2">
        <v>42984</v>
      </c>
      <c r="D3554">
        <v>5.56</v>
      </c>
      <c r="E3554" s="3" t="s">
        <v>7</v>
      </c>
    </row>
    <row r="3555" spans="1:5" x14ac:dyDescent="0.35">
      <c r="A3555" t="s">
        <v>5</v>
      </c>
      <c r="B3555" s="1" t="s">
        <v>6</v>
      </c>
      <c r="C3555" s="2">
        <v>42985</v>
      </c>
      <c r="D3555">
        <v>7.04</v>
      </c>
      <c r="E3555" s="3" t="s">
        <v>7</v>
      </c>
    </row>
    <row r="3556" spans="1:5" x14ac:dyDescent="0.35">
      <c r="A3556" t="s">
        <v>5</v>
      </c>
      <c r="B3556" s="1" t="s">
        <v>6</v>
      </c>
      <c r="C3556" s="2">
        <v>42986</v>
      </c>
      <c r="D3556">
        <v>5.28</v>
      </c>
      <c r="E3556" s="3" t="s">
        <v>7</v>
      </c>
    </row>
    <row r="3557" spans="1:5" x14ac:dyDescent="0.35">
      <c r="A3557" t="s">
        <v>5</v>
      </c>
      <c r="B3557" s="1" t="s">
        <v>6</v>
      </c>
      <c r="C3557" s="2">
        <v>42987</v>
      </c>
      <c r="D3557">
        <v>4.5</v>
      </c>
      <c r="E3557" s="3" t="s">
        <v>7</v>
      </c>
    </row>
    <row r="3558" spans="1:5" x14ac:dyDescent="0.35">
      <c r="A3558" t="s">
        <v>5</v>
      </c>
      <c r="B3558" s="1" t="s">
        <v>6</v>
      </c>
      <c r="C3558" s="2">
        <v>42988</v>
      </c>
      <c r="D3558">
        <v>4.17</v>
      </c>
      <c r="E3558" s="3" t="s">
        <v>7</v>
      </c>
    </row>
    <row r="3559" spans="1:5" x14ac:dyDescent="0.35">
      <c r="A3559" t="s">
        <v>5</v>
      </c>
      <c r="B3559" s="1" t="s">
        <v>6</v>
      </c>
      <c r="C3559" s="2">
        <v>42989</v>
      </c>
      <c r="D3559">
        <v>4.0599999999999996</v>
      </c>
      <c r="E3559" s="3" t="s">
        <v>7</v>
      </c>
    </row>
    <row r="3560" spans="1:5" x14ac:dyDescent="0.35">
      <c r="A3560" t="s">
        <v>5</v>
      </c>
      <c r="B3560" s="1" t="s">
        <v>6</v>
      </c>
      <c r="C3560" s="2">
        <v>42990</v>
      </c>
      <c r="D3560">
        <v>3.84</v>
      </c>
      <c r="E3560" s="3" t="s">
        <v>7</v>
      </c>
    </row>
    <row r="3561" spans="1:5" x14ac:dyDescent="0.35">
      <c r="A3561" t="s">
        <v>5</v>
      </c>
      <c r="B3561" s="1" t="s">
        <v>6</v>
      </c>
      <c r="C3561" s="2">
        <v>42991</v>
      </c>
      <c r="D3561">
        <v>3.73</v>
      </c>
      <c r="E3561" s="3" t="s">
        <v>7</v>
      </c>
    </row>
    <row r="3562" spans="1:5" x14ac:dyDescent="0.35">
      <c r="A3562" t="s">
        <v>5</v>
      </c>
      <c r="B3562" s="1" t="s">
        <v>6</v>
      </c>
      <c r="C3562" s="2">
        <v>42992</v>
      </c>
      <c r="D3562">
        <v>3.66</v>
      </c>
      <c r="E3562" s="3" t="s">
        <v>7</v>
      </c>
    </row>
    <row r="3563" spans="1:5" x14ac:dyDescent="0.35">
      <c r="A3563" t="s">
        <v>5</v>
      </c>
      <c r="B3563" s="1" t="s">
        <v>6</v>
      </c>
      <c r="C3563" s="2">
        <v>42993</v>
      </c>
      <c r="D3563">
        <v>3.54</v>
      </c>
      <c r="E3563" s="3" t="s">
        <v>7</v>
      </c>
    </row>
    <row r="3564" spans="1:5" x14ac:dyDescent="0.35">
      <c r="A3564" t="s">
        <v>5</v>
      </c>
      <c r="B3564" s="1" t="s">
        <v>6</v>
      </c>
      <c r="C3564" s="2">
        <v>42994</v>
      </c>
      <c r="D3564">
        <v>3.65</v>
      </c>
      <c r="E3564" s="3" t="s">
        <v>7</v>
      </c>
    </row>
    <row r="3565" spans="1:5" x14ac:dyDescent="0.35">
      <c r="A3565" t="s">
        <v>5</v>
      </c>
      <c r="B3565" s="1" t="s">
        <v>6</v>
      </c>
      <c r="C3565" s="2">
        <v>42995</v>
      </c>
      <c r="D3565">
        <v>3.58</v>
      </c>
      <c r="E3565" s="3" t="s">
        <v>7</v>
      </c>
    </row>
    <row r="3566" spans="1:5" x14ac:dyDescent="0.35">
      <c r="A3566" t="s">
        <v>5</v>
      </c>
      <c r="B3566" s="1" t="s">
        <v>6</v>
      </c>
      <c r="C3566" s="2">
        <v>42996</v>
      </c>
      <c r="D3566">
        <v>3.55</v>
      </c>
      <c r="E3566" s="3" t="s">
        <v>7</v>
      </c>
    </row>
    <row r="3567" spans="1:5" x14ac:dyDescent="0.35">
      <c r="A3567" t="s">
        <v>5</v>
      </c>
      <c r="B3567" s="1" t="s">
        <v>6</v>
      </c>
      <c r="C3567" s="2">
        <v>42997</v>
      </c>
      <c r="D3567">
        <v>3.66</v>
      </c>
      <c r="E3567" s="3" t="s">
        <v>7</v>
      </c>
    </row>
    <row r="3568" spans="1:5" x14ac:dyDescent="0.35">
      <c r="A3568" t="s">
        <v>5</v>
      </c>
      <c r="B3568" s="1" t="s">
        <v>6</v>
      </c>
      <c r="C3568" s="2">
        <v>42998</v>
      </c>
      <c r="D3568">
        <v>3.9</v>
      </c>
      <c r="E3568" s="3" t="s">
        <v>7</v>
      </c>
    </row>
    <row r="3569" spans="1:5" x14ac:dyDescent="0.35">
      <c r="A3569" t="s">
        <v>5</v>
      </c>
      <c r="B3569" s="1" t="s">
        <v>6</v>
      </c>
      <c r="C3569" s="2">
        <v>42999</v>
      </c>
      <c r="D3569">
        <v>3.75</v>
      </c>
      <c r="E3569" s="3" t="s">
        <v>7</v>
      </c>
    </row>
    <row r="3570" spans="1:5" x14ac:dyDescent="0.35">
      <c r="A3570" t="s">
        <v>5</v>
      </c>
      <c r="B3570" s="1" t="s">
        <v>6</v>
      </c>
      <c r="C3570" s="2">
        <v>43000</v>
      </c>
      <c r="D3570">
        <v>3.4</v>
      </c>
      <c r="E3570" s="3" t="s">
        <v>7</v>
      </c>
    </row>
    <row r="3571" spans="1:5" x14ac:dyDescent="0.35">
      <c r="A3571" t="s">
        <v>5</v>
      </c>
      <c r="B3571" s="1" t="s">
        <v>6</v>
      </c>
      <c r="C3571" s="2">
        <v>43001</v>
      </c>
      <c r="D3571">
        <v>3.3</v>
      </c>
      <c r="E3571" s="3" t="s">
        <v>7</v>
      </c>
    </row>
    <row r="3572" spans="1:5" x14ac:dyDescent="0.35">
      <c r="A3572" t="s">
        <v>5</v>
      </c>
      <c r="B3572" s="1" t="s">
        <v>6</v>
      </c>
      <c r="C3572" s="2">
        <v>43002</v>
      </c>
      <c r="D3572">
        <v>3.46</v>
      </c>
      <c r="E3572" s="3" t="s">
        <v>7</v>
      </c>
    </row>
    <row r="3573" spans="1:5" x14ac:dyDescent="0.35">
      <c r="A3573" t="s">
        <v>5</v>
      </c>
      <c r="B3573" s="1" t="s">
        <v>6</v>
      </c>
      <c r="C3573" s="2">
        <v>43003</v>
      </c>
      <c r="D3573">
        <v>3.5</v>
      </c>
      <c r="E3573" s="3" t="s">
        <v>7</v>
      </c>
    </row>
    <row r="3574" spans="1:5" x14ac:dyDescent="0.35">
      <c r="A3574" t="s">
        <v>5</v>
      </c>
      <c r="B3574" s="1" t="s">
        <v>6</v>
      </c>
      <c r="C3574" s="2">
        <v>43004</v>
      </c>
      <c r="D3574">
        <v>3.47</v>
      </c>
      <c r="E3574" s="3" t="s">
        <v>7</v>
      </c>
    </row>
    <row r="3575" spans="1:5" x14ac:dyDescent="0.35">
      <c r="A3575" t="s">
        <v>5</v>
      </c>
      <c r="B3575" s="1" t="s">
        <v>6</v>
      </c>
      <c r="C3575" s="2">
        <v>43005</v>
      </c>
      <c r="D3575">
        <v>3.41</v>
      </c>
      <c r="E3575" s="3" t="s">
        <v>7</v>
      </c>
    </row>
    <row r="3576" spans="1:5" x14ac:dyDescent="0.35">
      <c r="A3576" t="s">
        <v>5</v>
      </c>
      <c r="B3576" s="1" t="s">
        <v>6</v>
      </c>
      <c r="C3576" s="2">
        <v>43006</v>
      </c>
      <c r="D3576">
        <v>3.43</v>
      </c>
      <c r="E3576" s="3" t="s">
        <v>7</v>
      </c>
    </row>
    <row r="3577" spans="1:5" x14ac:dyDescent="0.35">
      <c r="A3577" t="s">
        <v>5</v>
      </c>
      <c r="B3577" s="1" t="s">
        <v>6</v>
      </c>
      <c r="C3577" s="2">
        <v>43007</v>
      </c>
      <c r="D3577">
        <v>3.08</v>
      </c>
      <c r="E3577" s="3" t="s">
        <v>7</v>
      </c>
    </row>
    <row r="3578" spans="1:5" x14ac:dyDescent="0.35">
      <c r="A3578" t="s">
        <v>5</v>
      </c>
      <c r="B3578" s="1" t="s">
        <v>6</v>
      </c>
      <c r="C3578" s="2">
        <v>43008</v>
      </c>
      <c r="D3578">
        <v>2.87</v>
      </c>
      <c r="E3578" s="3" t="s">
        <v>7</v>
      </c>
    </row>
    <row r="3579" spans="1:5" x14ac:dyDescent="0.35">
      <c r="A3579" t="s">
        <v>5</v>
      </c>
      <c r="B3579" s="1" t="s">
        <v>6</v>
      </c>
      <c r="C3579" s="2">
        <v>43009</v>
      </c>
      <c r="D3579">
        <v>2.85</v>
      </c>
      <c r="E3579" s="3" t="s">
        <v>7</v>
      </c>
    </row>
    <row r="3580" spans="1:5" x14ac:dyDescent="0.35">
      <c r="A3580" t="s">
        <v>5</v>
      </c>
      <c r="B3580" s="1" t="s">
        <v>6</v>
      </c>
      <c r="C3580" s="2">
        <v>43010</v>
      </c>
      <c r="D3580">
        <v>2.85</v>
      </c>
      <c r="E3580" s="3" t="s">
        <v>7</v>
      </c>
    </row>
    <row r="3581" spans="1:5" x14ac:dyDescent="0.35">
      <c r="A3581" t="s">
        <v>5</v>
      </c>
      <c r="B3581" s="1" t="s">
        <v>6</v>
      </c>
      <c r="C3581" s="2">
        <v>43011</v>
      </c>
      <c r="D3581">
        <v>2.74</v>
      </c>
      <c r="E3581" s="3" t="s">
        <v>7</v>
      </c>
    </row>
    <row r="3582" spans="1:5" x14ac:dyDescent="0.35">
      <c r="A3582" t="s">
        <v>5</v>
      </c>
      <c r="B3582" s="1" t="s">
        <v>6</v>
      </c>
      <c r="C3582" s="2">
        <v>43012</v>
      </c>
      <c r="D3582">
        <v>3.1</v>
      </c>
      <c r="E3582" s="3" t="s">
        <v>7</v>
      </c>
    </row>
    <row r="3583" spans="1:5" x14ac:dyDescent="0.35">
      <c r="A3583" t="s">
        <v>5</v>
      </c>
      <c r="B3583" s="1" t="s">
        <v>6</v>
      </c>
      <c r="C3583" s="2">
        <v>43013</v>
      </c>
      <c r="D3583">
        <v>3.15</v>
      </c>
      <c r="E3583" s="3" t="s">
        <v>7</v>
      </c>
    </row>
    <row r="3584" spans="1:5" x14ac:dyDescent="0.35">
      <c r="A3584" t="s">
        <v>5</v>
      </c>
      <c r="B3584" s="1" t="s">
        <v>6</v>
      </c>
      <c r="C3584" s="2">
        <v>43014</v>
      </c>
      <c r="D3584">
        <v>2.94</v>
      </c>
      <c r="E3584" s="3" t="s">
        <v>7</v>
      </c>
    </row>
    <row r="3585" spans="1:5" x14ac:dyDescent="0.35">
      <c r="A3585" t="s">
        <v>5</v>
      </c>
      <c r="B3585" s="1" t="s">
        <v>6</v>
      </c>
      <c r="C3585" s="2">
        <v>43015</v>
      </c>
      <c r="D3585">
        <v>2.87</v>
      </c>
      <c r="E3585" s="3" t="s">
        <v>7</v>
      </c>
    </row>
    <row r="3586" spans="1:5" x14ac:dyDescent="0.35">
      <c r="A3586" t="s">
        <v>5</v>
      </c>
      <c r="B3586" s="1" t="s">
        <v>6</v>
      </c>
      <c r="C3586" s="2">
        <v>43016</v>
      </c>
      <c r="D3586">
        <v>3.13</v>
      </c>
      <c r="E3586" s="3" t="s">
        <v>7</v>
      </c>
    </row>
    <row r="3587" spans="1:5" x14ac:dyDescent="0.35">
      <c r="A3587" t="s">
        <v>5</v>
      </c>
      <c r="B3587" s="1" t="s">
        <v>6</v>
      </c>
      <c r="C3587" s="2">
        <v>43017</v>
      </c>
      <c r="D3587">
        <v>3.35</v>
      </c>
      <c r="E3587" s="3" t="s">
        <v>7</v>
      </c>
    </row>
    <row r="3588" spans="1:5" x14ac:dyDescent="0.35">
      <c r="A3588" t="s">
        <v>5</v>
      </c>
      <c r="B3588" s="1" t="s">
        <v>6</v>
      </c>
      <c r="C3588" s="2">
        <v>43018</v>
      </c>
      <c r="D3588">
        <v>4.08</v>
      </c>
      <c r="E3588" s="3" t="s">
        <v>7</v>
      </c>
    </row>
    <row r="3589" spans="1:5" x14ac:dyDescent="0.35">
      <c r="A3589" t="s">
        <v>5</v>
      </c>
      <c r="B3589" s="1" t="s">
        <v>6</v>
      </c>
      <c r="C3589" s="2">
        <v>43019</v>
      </c>
      <c r="D3589">
        <v>3.5</v>
      </c>
      <c r="E3589" s="3" t="s">
        <v>7</v>
      </c>
    </row>
    <row r="3590" spans="1:5" x14ac:dyDescent="0.35">
      <c r="A3590" t="s">
        <v>5</v>
      </c>
      <c r="B3590" s="1" t="s">
        <v>6</v>
      </c>
      <c r="C3590" s="2">
        <v>43020</v>
      </c>
      <c r="D3590">
        <v>2.95</v>
      </c>
      <c r="E3590" s="3" t="s">
        <v>7</v>
      </c>
    </row>
    <row r="3591" spans="1:5" x14ac:dyDescent="0.35">
      <c r="A3591" t="s">
        <v>5</v>
      </c>
      <c r="B3591" s="1" t="s">
        <v>6</v>
      </c>
      <c r="C3591" s="2">
        <v>43021</v>
      </c>
      <c r="D3591">
        <v>2.8</v>
      </c>
      <c r="E3591" s="3" t="s">
        <v>7</v>
      </c>
    </row>
    <row r="3592" spans="1:5" x14ac:dyDescent="0.35">
      <c r="A3592" t="s">
        <v>5</v>
      </c>
      <c r="B3592" s="1" t="s">
        <v>6</v>
      </c>
      <c r="C3592" s="2">
        <v>43022</v>
      </c>
      <c r="D3592">
        <v>2.85</v>
      </c>
      <c r="E3592" s="3" t="s">
        <v>7</v>
      </c>
    </row>
    <row r="3593" spans="1:5" x14ac:dyDescent="0.35">
      <c r="A3593" t="s">
        <v>5</v>
      </c>
      <c r="B3593" s="1" t="s">
        <v>6</v>
      </c>
      <c r="C3593" s="2">
        <v>43023</v>
      </c>
      <c r="D3593">
        <v>2.86</v>
      </c>
      <c r="E3593" s="3" t="s">
        <v>7</v>
      </c>
    </row>
    <row r="3594" spans="1:5" x14ac:dyDescent="0.35">
      <c r="A3594" t="s">
        <v>5</v>
      </c>
      <c r="B3594" s="1" t="s">
        <v>6</v>
      </c>
      <c r="C3594" s="2">
        <v>43024</v>
      </c>
      <c r="D3594">
        <v>2.87</v>
      </c>
      <c r="E3594" s="3" t="s">
        <v>7</v>
      </c>
    </row>
    <row r="3595" spans="1:5" x14ac:dyDescent="0.35">
      <c r="A3595" t="s">
        <v>5</v>
      </c>
      <c r="B3595" s="1" t="s">
        <v>6</v>
      </c>
      <c r="C3595" s="2">
        <v>43025</v>
      </c>
      <c r="D3595">
        <v>2.63</v>
      </c>
      <c r="E3595" s="3" t="s">
        <v>7</v>
      </c>
    </row>
    <row r="3596" spans="1:5" x14ac:dyDescent="0.35">
      <c r="A3596" t="s">
        <v>5</v>
      </c>
      <c r="B3596" s="1" t="s">
        <v>6</v>
      </c>
      <c r="C3596" s="2">
        <v>43026</v>
      </c>
      <c r="D3596">
        <v>2.61</v>
      </c>
      <c r="E3596" s="3" t="s">
        <v>7</v>
      </c>
    </row>
    <row r="3597" spans="1:5" x14ac:dyDescent="0.35">
      <c r="A3597" t="s">
        <v>5</v>
      </c>
      <c r="B3597" s="1" t="s">
        <v>6</v>
      </c>
      <c r="C3597" s="2">
        <v>43027</v>
      </c>
      <c r="D3597">
        <v>2.5299999999999998</v>
      </c>
      <c r="E3597" s="3" t="s">
        <v>7</v>
      </c>
    </row>
    <row r="3598" spans="1:5" x14ac:dyDescent="0.35">
      <c r="A3598" t="s">
        <v>5</v>
      </c>
      <c r="B3598" s="1" t="s">
        <v>6</v>
      </c>
      <c r="C3598" s="2">
        <v>43028</v>
      </c>
      <c r="D3598">
        <v>2.61</v>
      </c>
      <c r="E3598" s="3" t="s">
        <v>7</v>
      </c>
    </row>
    <row r="3599" spans="1:5" x14ac:dyDescent="0.35">
      <c r="A3599" t="s">
        <v>5</v>
      </c>
      <c r="B3599" s="1" t="s">
        <v>6</v>
      </c>
      <c r="C3599" s="2">
        <v>43029</v>
      </c>
      <c r="D3599">
        <v>2.5099999999999998</v>
      </c>
      <c r="E3599" s="3" t="s">
        <v>7</v>
      </c>
    </row>
    <row r="3600" spans="1:5" x14ac:dyDescent="0.35">
      <c r="A3600" t="s">
        <v>5</v>
      </c>
      <c r="B3600" s="1" t="s">
        <v>6</v>
      </c>
      <c r="C3600" s="2">
        <v>43030</v>
      </c>
      <c r="D3600">
        <v>2.42</v>
      </c>
      <c r="E3600" s="3" t="s">
        <v>7</v>
      </c>
    </row>
    <row r="3601" spans="1:5" x14ac:dyDescent="0.35">
      <c r="A3601" t="s">
        <v>5</v>
      </c>
      <c r="B3601" s="1" t="s">
        <v>6</v>
      </c>
      <c r="C3601" s="2">
        <v>43031</v>
      </c>
      <c r="D3601">
        <v>2.57</v>
      </c>
      <c r="E3601" s="3" t="s">
        <v>7</v>
      </c>
    </row>
    <row r="3602" spans="1:5" x14ac:dyDescent="0.35">
      <c r="A3602" t="s">
        <v>5</v>
      </c>
      <c r="B3602" s="1" t="s">
        <v>6</v>
      </c>
      <c r="C3602" s="2">
        <v>43032</v>
      </c>
      <c r="D3602">
        <v>2.74</v>
      </c>
      <c r="E3602" s="3" t="s">
        <v>7</v>
      </c>
    </row>
    <row r="3603" spans="1:5" x14ac:dyDescent="0.35">
      <c r="A3603" t="s">
        <v>5</v>
      </c>
      <c r="B3603" s="1" t="s">
        <v>6</v>
      </c>
      <c r="C3603" s="2">
        <v>43033</v>
      </c>
      <c r="D3603">
        <v>10.3</v>
      </c>
      <c r="E3603" s="3" t="s">
        <v>7</v>
      </c>
    </row>
    <row r="3604" spans="1:5" x14ac:dyDescent="0.35">
      <c r="A3604" t="s">
        <v>5</v>
      </c>
      <c r="B3604" s="1" t="s">
        <v>6</v>
      </c>
      <c r="C3604" s="2">
        <v>43034</v>
      </c>
      <c r="D3604">
        <v>102</v>
      </c>
      <c r="E3604" s="3" t="s">
        <v>7</v>
      </c>
    </row>
    <row r="3605" spans="1:5" x14ac:dyDescent="0.35">
      <c r="A3605" t="s">
        <v>5</v>
      </c>
      <c r="B3605" s="1" t="s">
        <v>6</v>
      </c>
      <c r="C3605" s="2">
        <v>43035</v>
      </c>
      <c r="D3605">
        <v>117</v>
      </c>
      <c r="E3605" s="3" t="s">
        <v>7</v>
      </c>
    </row>
    <row r="3606" spans="1:5" x14ac:dyDescent="0.35">
      <c r="A3606" t="s">
        <v>5</v>
      </c>
      <c r="B3606" s="1" t="s">
        <v>6</v>
      </c>
      <c r="C3606" s="2">
        <v>43036</v>
      </c>
      <c r="D3606">
        <v>86.7</v>
      </c>
      <c r="E3606" s="3" t="s">
        <v>7</v>
      </c>
    </row>
    <row r="3607" spans="1:5" x14ac:dyDescent="0.35">
      <c r="A3607" t="s">
        <v>5</v>
      </c>
      <c r="B3607" s="1" t="s">
        <v>6</v>
      </c>
      <c r="C3607" s="2">
        <v>43037</v>
      </c>
      <c r="D3607">
        <v>60.8</v>
      </c>
      <c r="E3607" s="3" t="s">
        <v>7</v>
      </c>
    </row>
    <row r="3608" spans="1:5" x14ac:dyDescent="0.35">
      <c r="A3608" t="s">
        <v>5</v>
      </c>
      <c r="B3608" s="1" t="s">
        <v>6</v>
      </c>
      <c r="C3608" s="2">
        <v>43038</v>
      </c>
      <c r="D3608">
        <v>53.1</v>
      </c>
      <c r="E3608" s="3" t="s">
        <v>7</v>
      </c>
    </row>
    <row r="3609" spans="1:5" x14ac:dyDescent="0.35">
      <c r="A3609" t="s">
        <v>5</v>
      </c>
      <c r="B3609" s="1" t="s">
        <v>6</v>
      </c>
      <c r="C3609" s="2">
        <v>43039</v>
      </c>
      <c r="D3609">
        <v>48.7</v>
      </c>
      <c r="E3609" s="3" t="s">
        <v>7</v>
      </c>
    </row>
    <row r="3611" spans="1:5" x14ac:dyDescent="0.35">
      <c r="A3611" t="s">
        <v>5</v>
      </c>
      <c r="B3611" s="1" t="s">
        <v>6</v>
      </c>
      <c r="C3611" s="2">
        <v>43221</v>
      </c>
      <c r="D3611">
        <v>190</v>
      </c>
      <c r="E3611" s="3" t="s">
        <v>7</v>
      </c>
    </row>
    <row r="3612" spans="1:5" x14ac:dyDescent="0.35">
      <c r="A3612" t="s">
        <v>5</v>
      </c>
      <c r="B3612" s="1" t="s">
        <v>6</v>
      </c>
      <c r="C3612" s="2">
        <v>43222</v>
      </c>
      <c r="D3612">
        <v>158</v>
      </c>
      <c r="E3612" s="3" t="s">
        <v>7</v>
      </c>
    </row>
    <row r="3613" spans="1:5" x14ac:dyDescent="0.35">
      <c r="A3613" t="s">
        <v>5</v>
      </c>
      <c r="B3613" s="1" t="s">
        <v>6</v>
      </c>
      <c r="C3613" s="2">
        <v>43223</v>
      </c>
      <c r="D3613">
        <v>135</v>
      </c>
      <c r="E3613" s="3" t="s">
        <v>7</v>
      </c>
    </row>
    <row r="3614" spans="1:5" x14ac:dyDescent="0.35">
      <c r="A3614" t="s">
        <v>5</v>
      </c>
      <c r="B3614" s="1" t="s">
        <v>6</v>
      </c>
      <c r="C3614" s="2">
        <v>43224</v>
      </c>
      <c r="D3614">
        <v>139</v>
      </c>
      <c r="E3614" s="3" t="s">
        <v>7</v>
      </c>
    </row>
    <row r="3615" spans="1:5" x14ac:dyDescent="0.35">
      <c r="A3615" t="s">
        <v>5</v>
      </c>
      <c r="B3615" s="1" t="s">
        <v>6</v>
      </c>
      <c r="C3615" s="2">
        <v>43225</v>
      </c>
      <c r="D3615">
        <v>134</v>
      </c>
      <c r="E3615" s="3" t="s">
        <v>7</v>
      </c>
    </row>
    <row r="3616" spans="1:5" x14ac:dyDescent="0.35">
      <c r="A3616" t="s">
        <v>5</v>
      </c>
      <c r="B3616" s="1" t="s">
        <v>6</v>
      </c>
      <c r="C3616" s="2">
        <v>43226</v>
      </c>
      <c r="D3616">
        <v>115</v>
      </c>
      <c r="E3616" s="3" t="s">
        <v>7</v>
      </c>
    </row>
    <row r="3617" spans="1:5" x14ac:dyDescent="0.35">
      <c r="A3617" t="s">
        <v>5</v>
      </c>
      <c r="B3617" s="1" t="s">
        <v>6</v>
      </c>
      <c r="C3617" s="2">
        <v>43227</v>
      </c>
      <c r="D3617">
        <v>101</v>
      </c>
      <c r="E3617" s="3" t="s">
        <v>7</v>
      </c>
    </row>
    <row r="3618" spans="1:5" x14ac:dyDescent="0.35">
      <c r="A3618" t="s">
        <v>5</v>
      </c>
      <c r="B3618" s="1" t="s">
        <v>6</v>
      </c>
      <c r="C3618" s="2">
        <v>43228</v>
      </c>
      <c r="D3618">
        <v>85.4</v>
      </c>
      <c r="E3618" s="3" t="s">
        <v>7</v>
      </c>
    </row>
    <row r="3619" spans="1:5" x14ac:dyDescent="0.35">
      <c r="A3619" t="s">
        <v>5</v>
      </c>
      <c r="B3619" s="1" t="s">
        <v>6</v>
      </c>
      <c r="C3619" s="2">
        <v>43229</v>
      </c>
      <c r="D3619">
        <v>75.3</v>
      </c>
      <c r="E3619" s="3" t="s">
        <v>7</v>
      </c>
    </row>
    <row r="3620" spans="1:5" x14ac:dyDescent="0.35">
      <c r="A3620" t="s">
        <v>5</v>
      </c>
      <c r="B3620" s="1" t="s">
        <v>6</v>
      </c>
      <c r="C3620" s="2">
        <v>43230</v>
      </c>
      <c r="D3620">
        <v>67</v>
      </c>
      <c r="E3620" s="3" t="s">
        <v>7</v>
      </c>
    </row>
    <row r="3621" spans="1:5" x14ac:dyDescent="0.35">
      <c r="A3621" t="s">
        <v>5</v>
      </c>
      <c r="B3621" s="1" t="s">
        <v>6</v>
      </c>
      <c r="C3621" s="2">
        <v>43231</v>
      </c>
      <c r="D3621">
        <v>62.1</v>
      </c>
      <c r="E3621" s="3" t="s">
        <v>7</v>
      </c>
    </row>
    <row r="3622" spans="1:5" x14ac:dyDescent="0.35">
      <c r="A3622" t="s">
        <v>5</v>
      </c>
      <c r="B3622" s="1" t="s">
        <v>6</v>
      </c>
      <c r="C3622" s="2">
        <v>43232</v>
      </c>
      <c r="D3622">
        <v>54.6</v>
      </c>
      <c r="E3622" s="3" t="s">
        <v>7</v>
      </c>
    </row>
    <row r="3623" spans="1:5" x14ac:dyDescent="0.35">
      <c r="A3623" t="s">
        <v>5</v>
      </c>
      <c r="B3623" s="1" t="s">
        <v>6</v>
      </c>
      <c r="C3623" s="2">
        <v>43233</v>
      </c>
      <c r="D3623">
        <v>50.6</v>
      </c>
      <c r="E3623" s="3" t="s">
        <v>7</v>
      </c>
    </row>
    <row r="3624" spans="1:5" x14ac:dyDescent="0.35">
      <c r="A3624" t="s">
        <v>5</v>
      </c>
      <c r="B3624" s="1" t="s">
        <v>6</v>
      </c>
      <c r="C3624" s="2">
        <v>43234</v>
      </c>
      <c r="D3624">
        <v>47.2</v>
      </c>
      <c r="E3624" s="3" t="s">
        <v>7</v>
      </c>
    </row>
    <row r="3625" spans="1:5" x14ac:dyDescent="0.35">
      <c r="A3625" t="s">
        <v>5</v>
      </c>
      <c r="B3625" s="1" t="s">
        <v>6</v>
      </c>
      <c r="C3625" s="2">
        <v>43235</v>
      </c>
      <c r="D3625">
        <v>46.9</v>
      </c>
      <c r="E3625" s="3" t="s">
        <v>7</v>
      </c>
    </row>
    <row r="3626" spans="1:5" x14ac:dyDescent="0.35">
      <c r="A3626" t="s">
        <v>5</v>
      </c>
      <c r="B3626" s="1" t="s">
        <v>6</v>
      </c>
      <c r="C3626" s="2">
        <v>43236</v>
      </c>
      <c r="D3626">
        <v>47.7</v>
      </c>
      <c r="E3626" s="3" t="s">
        <v>7</v>
      </c>
    </row>
    <row r="3627" spans="1:5" x14ac:dyDescent="0.35">
      <c r="A3627" t="s">
        <v>5</v>
      </c>
      <c r="B3627" s="1" t="s">
        <v>6</v>
      </c>
      <c r="C3627" s="2">
        <v>43237</v>
      </c>
      <c r="D3627">
        <v>44.9</v>
      </c>
      <c r="E3627" s="3" t="s">
        <v>7</v>
      </c>
    </row>
    <row r="3628" spans="1:5" x14ac:dyDescent="0.35">
      <c r="A3628" t="s">
        <v>5</v>
      </c>
      <c r="B3628" s="1" t="s">
        <v>6</v>
      </c>
      <c r="C3628" s="2">
        <v>43238</v>
      </c>
      <c r="D3628">
        <v>42.2</v>
      </c>
      <c r="E3628" s="3" t="s">
        <v>7</v>
      </c>
    </row>
    <row r="3629" spans="1:5" x14ac:dyDescent="0.35">
      <c r="A3629" t="s">
        <v>5</v>
      </c>
      <c r="B3629" s="1" t="s">
        <v>6</v>
      </c>
      <c r="C3629" s="2">
        <v>43239</v>
      </c>
      <c r="D3629">
        <v>38.4</v>
      </c>
      <c r="E3629" s="3" t="s">
        <v>7</v>
      </c>
    </row>
    <row r="3630" spans="1:5" x14ac:dyDescent="0.35">
      <c r="A3630" t="s">
        <v>5</v>
      </c>
      <c r="B3630" s="1" t="s">
        <v>6</v>
      </c>
      <c r="C3630" s="2">
        <v>43240</v>
      </c>
      <c r="D3630">
        <v>47.6</v>
      </c>
      <c r="E3630" s="3" t="s">
        <v>7</v>
      </c>
    </row>
    <row r="3631" spans="1:5" x14ac:dyDescent="0.35">
      <c r="A3631" t="s">
        <v>5</v>
      </c>
      <c r="B3631" s="1" t="s">
        <v>6</v>
      </c>
      <c r="C3631" s="2">
        <v>43241</v>
      </c>
      <c r="D3631">
        <v>45.3</v>
      </c>
      <c r="E3631" s="3" t="s">
        <v>7</v>
      </c>
    </row>
    <row r="3632" spans="1:5" x14ac:dyDescent="0.35">
      <c r="A3632" t="s">
        <v>5</v>
      </c>
      <c r="B3632" s="1" t="s">
        <v>6</v>
      </c>
      <c r="C3632" s="2">
        <v>43242</v>
      </c>
      <c r="D3632">
        <v>40.700000000000003</v>
      </c>
      <c r="E3632" s="3" t="s">
        <v>7</v>
      </c>
    </row>
    <row r="3633" spans="1:5" x14ac:dyDescent="0.35">
      <c r="A3633" t="s">
        <v>5</v>
      </c>
      <c r="B3633" s="1" t="s">
        <v>6</v>
      </c>
      <c r="C3633" s="2">
        <v>43243</v>
      </c>
      <c r="D3633">
        <v>38.299999999999997</v>
      </c>
      <c r="E3633" s="3" t="s">
        <v>7</v>
      </c>
    </row>
    <row r="3634" spans="1:5" x14ac:dyDescent="0.35">
      <c r="A3634" t="s">
        <v>5</v>
      </c>
      <c r="B3634" s="1" t="s">
        <v>6</v>
      </c>
      <c r="C3634" s="2">
        <v>43244</v>
      </c>
      <c r="D3634">
        <v>34.4</v>
      </c>
      <c r="E3634" s="3" t="s">
        <v>7</v>
      </c>
    </row>
    <row r="3635" spans="1:5" x14ac:dyDescent="0.35">
      <c r="A3635" t="s">
        <v>5</v>
      </c>
      <c r="B3635" s="1" t="s">
        <v>6</v>
      </c>
      <c r="C3635" s="2">
        <v>43245</v>
      </c>
      <c r="D3635">
        <v>31.9</v>
      </c>
      <c r="E3635" s="3" t="s">
        <v>7</v>
      </c>
    </row>
    <row r="3636" spans="1:5" x14ac:dyDescent="0.35">
      <c r="A3636" t="s">
        <v>5</v>
      </c>
      <c r="B3636" s="1" t="s">
        <v>6</v>
      </c>
      <c r="C3636" s="2">
        <v>43246</v>
      </c>
      <c r="D3636">
        <v>30.1</v>
      </c>
      <c r="E3636" s="3" t="s">
        <v>7</v>
      </c>
    </row>
    <row r="3637" spans="1:5" x14ac:dyDescent="0.35">
      <c r="A3637" t="s">
        <v>5</v>
      </c>
      <c r="B3637" s="1" t="s">
        <v>6</v>
      </c>
      <c r="C3637" s="2">
        <v>43247</v>
      </c>
      <c r="D3637">
        <v>27</v>
      </c>
      <c r="E3637" s="3" t="s">
        <v>7</v>
      </c>
    </row>
    <row r="3638" spans="1:5" x14ac:dyDescent="0.35">
      <c r="A3638" t="s">
        <v>5</v>
      </c>
      <c r="B3638" s="1" t="s">
        <v>6</v>
      </c>
      <c r="C3638" s="2">
        <v>43248</v>
      </c>
      <c r="D3638">
        <v>23.9</v>
      </c>
      <c r="E3638" s="3" t="s">
        <v>7</v>
      </c>
    </row>
    <row r="3639" spans="1:5" x14ac:dyDescent="0.35">
      <c r="A3639" t="s">
        <v>5</v>
      </c>
      <c r="B3639" s="1" t="s">
        <v>6</v>
      </c>
      <c r="C3639" s="2">
        <v>43249</v>
      </c>
      <c r="D3639">
        <v>23.1</v>
      </c>
      <c r="E3639" s="3" t="s">
        <v>7</v>
      </c>
    </row>
    <row r="3640" spans="1:5" x14ac:dyDescent="0.35">
      <c r="A3640" t="s">
        <v>5</v>
      </c>
      <c r="B3640" s="1" t="s">
        <v>6</v>
      </c>
      <c r="C3640" s="2">
        <v>43250</v>
      </c>
      <c r="D3640">
        <v>19.2</v>
      </c>
      <c r="E3640" s="3" t="s">
        <v>7</v>
      </c>
    </row>
    <row r="3641" spans="1:5" x14ac:dyDescent="0.35">
      <c r="A3641" t="s">
        <v>5</v>
      </c>
      <c r="B3641" s="1" t="s">
        <v>6</v>
      </c>
      <c r="C3641" s="2">
        <v>43251</v>
      </c>
      <c r="D3641">
        <v>16.8</v>
      </c>
      <c r="E3641" s="3" t="s">
        <v>7</v>
      </c>
    </row>
    <row r="3642" spans="1:5" x14ac:dyDescent="0.35">
      <c r="A3642" t="s">
        <v>5</v>
      </c>
      <c r="B3642" s="1" t="s">
        <v>6</v>
      </c>
      <c r="C3642" s="2">
        <v>43252</v>
      </c>
      <c r="D3642">
        <v>15.3</v>
      </c>
      <c r="E3642" s="3" t="s">
        <v>7</v>
      </c>
    </row>
    <row r="3643" spans="1:5" x14ac:dyDescent="0.35">
      <c r="A3643" t="s">
        <v>5</v>
      </c>
      <c r="B3643" s="1" t="s">
        <v>6</v>
      </c>
      <c r="C3643" s="2">
        <v>43253</v>
      </c>
      <c r="D3643">
        <v>14.7</v>
      </c>
      <c r="E3643" s="3" t="s">
        <v>7</v>
      </c>
    </row>
    <row r="3644" spans="1:5" x14ac:dyDescent="0.35">
      <c r="A3644" t="s">
        <v>5</v>
      </c>
      <c r="B3644" s="1" t="s">
        <v>6</v>
      </c>
      <c r="C3644" s="2">
        <v>43254</v>
      </c>
      <c r="D3644">
        <v>13.6</v>
      </c>
      <c r="E3644" s="3" t="s">
        <v>7</v>
      </c>
    </row>
    <row r="3645" spans="1:5" x14ac:dyDescent="0.35">
      <c r="A3645" t="s">
        <v>5</v>
      </c>
      <c r="B3645" s="1" t="s">
        <v>6</v>
      </c>
      <c r="C3645" s="2">
        <v>43255</v>
      </c>
      <c r="D3645">
        <v>12.3</v>
      </c>
      <c r="E3645" s="3" t="s">
        <v>7</v>
      </c>
    </row>
    <row r="3646" spans="1:5" x14ac:dyDescent="0.35">
      <c r="A3646" t="s">
        <v>5</v>
      </c>
      <c r="B3646" s="1" t="s">
        <v>6</v>
      </c>
      <c r="C3646" s="2">
        <v>43256</v>
      </c>
      <c r="D3646">
        <v>16.600000000000001</v>
      </c>
      <c r="E3646" s="3" t="s">
        <v>7</v>
      </c>
    </row>
    <row r="3647" spans="1:5" x14ac:dyDescent="0.35">
      <c r="A3647" t="s">
        <v>5</v>
      </c>
      <c r="B3647" s="1" t="s">
        <v>6</v>
      </c>
      <c r="C3647" s="2">
        <v>43257</v>
      </c>
      <c r="D3647">
        <v>20.2</v>
      </c>
      <c r="E3647" s="3" t="s">
        <v>7</v>
      </c>
    </row>
    <row r="3648" spans="1:5" x14ac:dyDescent="0.35">
      <c r="A3648" t="s">
        <v>5</v>
      </c>
      <c r="B3648" s="1" t="s">
        <v>6</v>
      </c>
      <c r="C3648" s="2">
        <v>43258</v>
      </c>
      <c r="D3648">
        <v>19.100000000000001</v>
      </c>
      <c r="E3648" s="3" t="s">
        <v>7</v>
      </c>
    </row>
    <row r="3649" spans="1:5" x14ac:dyDescent="0.35">
      <c r="A3649" t="s">
        <v>5</v>
      </c>
      <c r="B3649" s="1" t="s">
        <v>6</v>
      </c>
      <c r="C3649" s="2">
        <v>43259</v>
      </c>
      <c r="D3649">
        <v>17.600000000000001</v>
      </c>
      <c r="E3649" s="3" t="s">
        <v>7</v>
      </c>
    </row>
    <row r="3650" spans="1:5" x14ac:dyDescent="0.35">
      <c r="A3650" t="s">
        <v>5</v>
      </c>
      <c r="B3650" s="1" t="s">
        <v>6</v>
      </c>
      <c r="C3650" s="2">
        <v>43260</v>
      </c>
      <c r="D3650">
        <v>15.9</v>
      </c>
      <c r="E3650" s="3" t="s">
        <v>7</v>
      </c>
    </row>
    <row r="3651" spans="1:5" x14ac:dyDescent="0.35">
      <c r="A3651" t="s">
        <v>5</v>
      </c>
      <c r="B3651" s="1" t="s">
        <v>6</v>
      </c>
      <c r="C3651" s="2">
        <v>43261</v>
      </c>
      <c r="D3651">
        <v>14.8</v>
      </c>
      <c r="E3651" s="3" t="s">
        <v>7</v>
      </c>
    </row>
    <row r="3652" spans="1:5" x14ac:dyDescent="0.35">
      <c r="A3652" t="s">
        <v>5</v>
      </c>
      <c r="B3652" s="1" t="s">
        <v>6</v>
      </c>
      <c r="C3652" s="2">
        <v>43262</v>
      </c>
      <c r="D3652">
        <v>13.6</v>
      </c>
      <c r="E3652" s="3" t="s">
        <v>7</v>
      </c>
    </row>
    <row r="3653" spans="1:5" x14ac:dyDescent="0.35">
      <c r="A3653" t="s">
        <v>5</v>
      </c>
      <c r="B3653" s="1" t="s">
        <v>6</v>
      </c>
      <c r="C3653" s="2">
        <v>43263</v>
      </c>
      <c r="D3653">
        <v>12.3</v>
      </c>
      <c r="E3653" s="3" t="s">
        <v>7</v>
      </c>
    </row>
    <row r="3654" spans="1:5" x14ac:dyDescent="0.35">
      <c r="A3654" t="s">
        <v>5</v>
      </c>
      <c r="B3654" s="1" t="s">
        <v>6</v>
      </c>
      <c r="C3654" s="2">
        <v>43264</v>
      </c>
      <c r="D3654">
        <v>10.7</v>
      </c>
      <c r="E3654" s="3" t="s">
        <v>7</v>
      </c>
    </row>
    <row r="3655" spans="1:5" x14ac:dyDescent="0.35">
      <c r="A3655" t="s">
        <v>5</v>
      </c>
      <c r="B3655" s="1" t="s">
        <v>6</v>
      </c>
      <c r="C3655" s="2">
        <v>43265</v>
      </c>
      <c r="D3655">
        <v>10.9</v>
      </c>
      <c r="E3655" s="3" t="s">
        <v>7</v>
      </c>
    </row>
    <row r="3656" spans="1:5" x14ac:dyDescent="0.35">
      <c r="A3656" t="s">
        <v>5</v>
      </c>
      <c r="B3656" s="1" t="s">
        <v>6</v>
      </c>
      <c r="C3656" s="2">
        <v>43266</v>
      </c>
      <c r="D3656">
        <v>11.7</v>
      </c>
      <c r="E3656" s="3" t="s">
        <v>7</v>
      </c>
    </row>
    <row r="3657" spans="1:5" x14ac:dyDescent="0.35">
      <c r="A3657" t="s">
        <v>5</v>
      </c>
      <c r="B3657" s="1" t="s">
        <v>6</v>
      </c>
      <c r="C3657" s="2">
        <v>43267</v>
      </c>
      <c r="D3657">
        <v>10.3</v>
      </c>
      <c r="E3657" s="3" t="s">
        <v>7</v>
      </c>
    </row>
    <row r="3658" spans="1:5" x14ac:dyDescent="0.35">
      <c r="A3658" t="s">
        <v>5</v>
      </c>
      <c r="B3658" s="1" t="s">
        <v>6</v>
      </c>
      <c r="C3658" s="2">
        <v>43268</v>
      </c>
      <c r="D3658">
        <v>9.2200000000000006</v>
      </c>
      <c r="E3658" s="3" t="s">
        <v>7</v>
      </c>
    </row>
    <row r="3659" spans="1:5" x14ac:dyDescent="0.35">
      <c r="A3659" t="s">
        <v>5</v>
      </c>
      <c r="B3659" s="1" t="s">
        <v>6</v>
      </c>
      <c r="C3659" s="2">
        <v>43269</v>
      </c>
      <c r="D3659">
        <v>8.83</v>
      </c>
      <c r="E3659" s="3" t="s">
        <v>7</v>
      </c>
    </row>
    <row r="3660" spans="1:5" x14ac:dyDescent="0.35">
      <c r="A3660" t="s">
        <v>5</v>
      </c>
      <c r="B3660" s="1" t="s">
        <v>6</v>
      </c>
      <c r="C3660" s="2">
        <v>43270</v>
      </c>
      <c r="D3660">
        <v>13.4</v>
      </c>
      <c r="E3660" s="3" t="s">
        <v>7</v>
      </c>
    </row>
    <row r="3661" spans="1:5" x14ac:dyDescent="0.35">
      <c r="A3661" t="s">
        <v>5</v>
      </c>
      <c r="B3661" s="1" t="s">
        <v>6</v>
      </c>
      <c r="C3661" s="2">
        <v>43271</v>
      </c>
      <c r="D3661">
        <v>11.2</v>
      </c>
      <c r="E3661" s="3" t="s">
        <v>7</v>
      </c>
    </row>
    <row r="3662" spans="1:5" x14ac:dyDescent="0.35">
      <c r="A3662" t="s">
        <v>5</v>
      </c>
      <c r="B3662" s="1" t="s">
        <v>6</v>
      </c>
      <c r="C3662" s="2">
        <v>43272</v>
      </c>
      <c r="D3662">
        <v>9.84</v>
      </c>
      <c r="E3662" s="3" t="s">
        <v>7</v>
      </c>
    </row>
    <row r="3663" spans="1:5" x14ac:dyDescent="0.35">
      <c r="A3663" t="s">
        <v>5</v>
      </c>
      <c r="B3663" s="1" t="s">
        <v>6</v>
      </c>
      <c r="C3663" s="2">
        <v>43273</v>
      </c>
      <c r="D3663">
        <v>9.44</v>
      </c>
      <c r="E3663" s="3" t="s">
        <v>7</v>
      </c>
    </row>
    <row r="3664" spans="1:5" x14ac:dyDescent="0.35">
      <c r="A3664" t="s">
        <v>5</v>
      </c>
      <c r="B3664" s="1" t="s">
        <v>6</v>
      </c>
      <c r="C3664" s="2">
        <v>43274</v>
      </c>
      <c r="D3664">
        <v>9.2899999999999991</v>
      </c>
      <c r="E3664" s="3" t="s">
        <v>7</v>
      </c>
    </row>
    <row r="3665" spans="1:5" x14ac:dyDescent="0.35">
      <c r="A3665" t="s">
        <v>5</v>
      </c>
      <c r="B3665" s="1" t="s">
        <v>6</v>
      </c>
      <c r="C3665" s="2">
        <v>43275</v>
      </c>
      <c r="D3665">
        <v>13.3</v>
      </c>
      <c r="E3665" s="3" t="s">
        <v>7</v>
      </c>
    </row>
    <row r="3666" spans="1:5" x14ac:dyDescent="0.35">
      <c r="A3666" t="s">
        <v>5</v>
      </c>
      <c r="B3666" s="1" t="s">
        <v>6</v>
      </c>
      <c r="C3666" s="2">
        <v>43276</v>
      </c>
      <c r="D3666">
        <v>21.5</v>
      </c>
      <c r="E3666" s="3" t="s">
        <v>7</v>
      </c>
    </row>
    <row r="3667" spans="1:5" x14ac:dyDescent="0.35">
      <c r="A3667" t="s">
        <v>5</v>
      </c>
      <c r="B3667" s="1" t="s">
        <v>6</v>
      </c>
      <c r="C3667" s="2">
        <v>43277</v>
      </c>
      <c r="D3667">
        <v>19.8</v>
      </c>
      <c r="E3667" s="3" t="s">
        <v>7</v>
      </c>
    </row>
    <row r="3668" spans="1:5" x14ac:dyDescent="0.35">
      <c r="A3668" t="s">
        <v>5</v>
      </c>
      <c r="B3668" s="1" t="s">
        <v>6</v>
      </c>
      <c r="C3668" s="2">
        <v>43278</v>
      </c>
      <c r="D3668">
        <v>17.2</v>
      </c>
      <c r="E3668" s="3" t="s">
        <v>7</v>
      </c>
    </row>
    <row r="3669" spans="1:5" x14ac:dyDescent="0.35">
      <c r="A3669" t="s">
        <v>5</v>
      </c>
      <c r="B3669" s="1" t="s">
        <v>6</v>
      </c>
      <c r="C3669" s="2">
        <v>43279</v>
      </c>
      <c r="D3669">
        <v>56.2</v>
      </c>
      <c r="E3669" s="3" t="s">
        <v>7</v>
      </c>
    </row>
    <row r="3670" spans="1:5" x14ac:dyDescent="0.35">
      <c r="A3670" t="s">
        <v>5</v>
      </c>
      <c r="B3670" s="1" t="s">
        <v>6</v>
      </c>
      <c r="C3670" s="2">
        <v>43280</v>
      </c>
      <c r="D3670">
        <v>163</v>
      </c>
      <c r="E3670" s="3" t="s">
        <v>7</v>
      </c>
    </row>
    <row r="3671" spans="1:5" x14ac:dyDescent="0.35">
      <c r="A3671" t="s">
        <v>5</v>
      </c>
      <c r="B3671" s="1" t="s">
        <v>6</v>
      </c>
      <c r="C3671" s="2">
        <v>43281</v>
      </c>
      <c r="D3671">
        <v>118</v>
      </c>
      <c r="E3671" s="3" t="s">
        <v>7</v>
      </c>
    </row>
    <row r="3672" spans="1:5" x14ac:dyDescent="0.35">
      <c r="A3672" t="s">
        <v>5</v>
      </c>
      <c r="B3672" s="1" t="s">
        <v>6</v>
      </c>
      <c r="C3672" s="2">
        <v>43282</v>
      </c>
      <c r="D3672">
        <v>77.8</v>
      </c>
      <c r="E3672" s="3" t="s">
        <v>7</v>
      </c>
    </row>
    <row r="3673" spans="1:5" x14ac:dyDescent="0.35">
      <c r="A3673" t="s">
        <v>5</v>
      </c>
      <c r="B3673" s="1" t="s">
        <v>6</v>
      </c>
      <c r="C3673" s="2">
        <v>43283</v>
      </c>
      <c r="D3673">
        <v>51.4</v>
      </c>
      <c r="E3673" s="3" t="s">
        <v>7</v>
      </c>
    </row>
    <row r="3674" spans="1:5" x14ac:dyDescent="0.35">
      <c r="A3674" t="s">
        <v>5</v>
      </c>
      <c r="B3674" s="1" t="s">
        <v>6</v>
      </c>
      <c r="C3674" s="2">
        <v>43284</v>
      </c>
      <c r="D3674">
        <v>38.200000000000003</v>
      </c>
      <c r="E3674" s="3" t="s">
        <v>7</v>
      </c>
    </row>
    <row r="3675" spans="1:5" x14ac:dyDescent="0.35">
      <c r="A3675" t="s">
        <v>5</v>
      </c>
      <c r="B3675" s="1" t="s">
        <v>6</v>
      </c>
      <c r="C3675" s="2">
        <v>43285</v>
      </c>
      <c r="D3675">
        <v>30.8</v>
      </c>
      <c r="E3675" s="3" t="s">
        <v>7</v>
      </c>
    </row>
    <row r="3676" spans="1:5" x14ac:dyDescent="0.35">
      <c r="A3676" t="s">
        <v>5</v>
      </c>
      <c r="B3676" s="1" t="s">
        <v>6</v>
      </c>
      <c r="C3676" s="2">
        <v>43286</v>
      </c>
      <c r="D3676">
        <v>24.5</v>
      </c>
      <c r="E3676" s="3" t="s">
        <v>7</v>
      </c>
    </row>
    <row r="3677" spans="1:5" x14ac:dyDescent="0.35">
      <c r="A3677" t="s">
        <v>5</v>
      </c>
      <c r="B3677" s="1" t="s">
        <v>6</v>
      </c>
      <c r="C3677" s="2">
        <v>43287</v>
      </c>
      <c r="D3677">
        <v>23</v>
      </c>
      <c r="E3677" s="3" t="s">
        <v>7</v>
      </c>
    </row>
    <row r="3678" spans="1:5" x14ac:dyDescent="0.35">
      <c r="A3678" t="s">
        <v>5</v>
      </c>
      <c r="B3678" s="1" t="s">
        <v>6</v>
      </c>
      <c r="C3678" s="2">
        <v>43288</v>
      </c>
      <c r="D3678">
        <v>22.3</v>
      </c>
      <c r="E3678" s="3" t="s">
        <v>7</v>
      </c>
    </row>
    <row r="3679" spans="1:5" x14ac:dyDescent="0.35">
      <c r="A3679" t="s">
        <v>5</v>
      </c>
      <c r="B3679" s="1" t="s">
        <v>6</v>
      </c>
      <c r="C3679" s="2">
        <v>43289</v>
      </c>
      <c r="D3679">
        <v>19.100000000000001</v>
      </c>
      <c r="E3679" s="3" t="s">
        <v>7</v>
      </c>
    </row>
    <row r="3680" spans="1:5" x14ac:dyDescent="0.35">
      <c r="A3680" t="s">
        <v>5</v>
      </c>
      <c r="B3680" s="1" t="s">
        <v>6</v>
      </c>
      <c r="C3680" s="2">
        <v>43290</v>
      </c>
      <c r="D3680">
        <v>16.100000000000001</v>
      </c>
      <c r="E3680" s="3" t="s">
        <v>7</v>
      </c>
    </row>
    <row r="3681" spans="1:5" x14ac:dyDescent="0.35">
      <c r="A3681" t="s">
        <v>5</v>
      </c>
      <c r="B3681" s="1" t="s">
        <v>6</v>
      </c>
      <c r="C3681" s="2">
        <v>43291</v>
      </c>
      <c r="D3681">
        <v>14.6</v>
      </c>
      <c r="E3681" s="3" t="s">
        <v>7</v>
      </c>
    </row>
    <row r="3682" spans="1:5" x14ac:dyDescent="0.35">
      <c r="A3682" t="s">
        <v>5</v>
      </c>
      <c r="B3682" s="1" t="s">
        <v>6</v>
      </c>
      <c r="C3682" s="2">
        <v>43292</v>
      </c>
      <c r="D3682">
        <v>12.9</v>
      </c>
      <c r="E3682" s="3" t="s">
        <v>7</v>
      </c>
    </row>
    <row r="3683" spans="1:5" x14ac:dyDescent="0.35">
      <c r="A3683" t="s">
        <v>5</v>
      </c>
      <c r="B3683" s="1" t="s">
        <v>6</v>
      </c>
      <c r="C3683" s="2">
        <v>43293</v>
      </c>
      <c r="D3683">
        <v>11</v>
      </c>
      <c r="E3683" s="3" t="s">
        <v>7</v>
      </c>
    </row>
    <row r="3684" spans="1:5" x14ac:dyDescent="0.35">
      <c r="A3684" t="s">
        <v>5</v>
      </c>
      <c r="B3684" s="1" t="s">
        <v>6</v>
      </c>
      <c r="C3684" s="2">
        <v>43294</v>
      </c>
      <c r="D3684">
        <v>9.81</v>
      </c>
      <c r="E3684" s="3" t="s">
        <v>7</v>
      </c>
    </row>
    <row r="3685" spans="1:5" x14ac:dyDescent="0.35">
      <c r="A3685" t="s">
        <v>5</v>
      </c>
      <c r="B3685" s="1" t="s">
        <v>6</v>
      </c>
      <c r="C3685" s="2">
        <v>43295</v>
      </c>
      <c r="D3685">
        <v>8.5299999999999994</v>
      </c>
      <c r="E3685" s="3" t="s">
        <v>7</v>
      </c>
    </row>
    <row r="3686" spans="1:5" x14ac:dyDescent="0.35">
      <c r="A3686" t="s">
        <v>5</v>
      </c>
      <c r="B3686" s="1" t="s">
        <v>6</v>
      </c>
      <c r="C3686" s="2">
        <v>43296</v>
      </c>
      <c r="D3686">
        <v>7.67</v>
      </c>
      <c r="E3686" s="3" t="s">
        <v>7</v>
      </c>
    </row>
    <row r="3687" spans="1:5" x14ac:dyDescent="0.35">
      <c r="A3687" t="s">
        <v>5</v>
      </c>
      <c r="B3687" s="1" t="s">
        <v>6</v>
      </c>
      <c r="C3687" s="2">
        <v>43297</v>
      </c>
      <c r="D3687">
        <v>7.22</v>
      </c>
      <c r="E3687" s="3" t="s">
        <v>7</v>
      </c>
    </row>
    <row r="3688" spans="1:5" x14ac:dyDescent="0.35">
      <c r="A3688" t="s">
        <v>5</v>
      </c>
      <c r="B3688" s="1" t="s">
        <v>6</v>
      </c>
      <c r="C3688" s="2">
        <v>43298</v>
      </c>
      <c r="D3688">
        <v>7.02</v>
      </c>
      <c r="E3688" s="3" t="s">
        <v>7</v>
      </c>
    </row>
    <row r="3689" spans="1:5" x14ac:dyDescent="0.35">
      <c r="A3689" t="s">
        <v>5</v>
      </c>
      <c r="B3689" s="1" t="s">
        <v>6</v>
      </c>
      <c r="C3689" s="2">
        <v>43299</v>
      </c>
      <c r="D3689">
        <v>7.79</v>
      </c>
      <c r="E3689" s="3" t="s">
        <v>7</v>
      </c>
    </row>
    <row r="3690" spans="1:5" x14ac:dyDescent="0.35">
      <c r="A3690" t="s">
        <v>5</v>
      </c>
      <c r="B3690" s="1" t="s">
        <v>6</v>
      </c>
      <c r="C3690" s="2">
        <v>43300</v>
      </c>
      <c r="D3690">
        <v>7.26</v>
      </c>
      <c r="E3690" s="3" t="s">
        <v>7</v>
      </c>
    </row>
    <row r="3691" spans="1:5" x14ac:dyDescent="0.35">
      <c r="A3691" t="s">
        <v>5</v>
      </c>
      <c r="B3691" s="1" t="s">
        <v>6</v>
      </c>
      <c r="C3691" s="2">
        <v>43301</v>
      </c>
      <c r="D3691">
        <v>6.53</v>
      </c>
      <c r="E3691" s="3" t="s">
        <v>7</v>
      </c>
    </row>
    <row r="3692" spans="1:5" x14ac:dyDescent="0.35">
      <c r="A3692" t="s">
        <v>5</v>
      </c>
      <c r="B3692" s="1" t="s">
        <v>6</v>
      </c>
      <c r="C3692" s="2">
        <v>43302</v>
      </c>
      <c r="D3692">
        <v>6.47</v>
      </c>
      <c r="E3692" s="3" t="s">
        <v>7</v>
      </c>
    </row>
    <row r="3693" spans="1:5" x14ac:dyDescent="0.35">
      <c r="A3693" t="s">
        <v>5</v>
      </c>
      <c r="B3693" s="1" t="s">
        <v>6</v>
      </c>
      <c r="C3693" s="2">
        <v>43303</v>
      </c>
      <c r="D3693">
        <v>6.52</v>
      </c>
      <c r="E3693" s="3" t="s">
        <v>7</v>
      </c>
    </row>
    <row r="3694" spans="1:5" x14ac:dyDescent="0.35">
      <c r="A3694" t="s">
        <v>5</v>
      </c>
      <c r="B3694" s="1" t="s">
        <v>6</v>
      </c>
      <c r="C3694" s="2">
        <v>43304</v>
      </c>
      <c r="D3694">
        <v>6.76</v>
      </c>
      <c r="E3694" s="3" t="s">
        <v>7</v>
      </c>
    </row>
    <row r="3695" spans="1:5" x14ac:dyDescent="0.35">
      <c r="A3695" t="s">
        <v>5</v>
      </c>
      <c r="B3695" s="1" t="s">
        <v>6</v>
      </c>
      <c r="C3695" s="2">
        <v>43305</v>
      </c>
      <c r="D3695">
        <v>6.42</v>
      </c>
      <c r="E3695" s="3" t="s">
        <v>7</v>
      </c>
    </row>
    <row r="3696" spans="1:5" x14ac:dyDescent="0.35">
      <c r="A3696" t="s">
        <v>5</v>
      </c>
      <c r="B3696" s="1" t="s">
        <v>6</v>
      </c>
      <c r="C3696" s="2">
        <v>43306</v>
      </c>
      <c r="D3696">
        <v>6.34</v>
      </c>
      <c r="E3696" s="3" t="s">
        <v>7</v>
      </c>
    </row>
    <row r="3697" spans="1:5" x14ac:dyDescent="0.35">
      <c r="A3697" t="s">
        <v>5</v>
      </c>
      <c r="B3697" s="1" t="s">
        <v>6</v>
      </c>
      <c r="C3697" s="2">
        <v>43307</v>
      </c>
      <c r="D3697">
        <v>8.02</v>
      </c>
      <c r="E3697" s="3" t="s">
        <v>7</v>
      </c>
    </row>
    <row r="3698" spans="1:5" x14ac:dyDescent="0.35">
      <c r="A3698" t="s">
        <v>5</v>
      </c>
      <c r="B3698" s="1" t="s">
        <v>6</v>
      </c>
      <c r="C3698" s="2">
        <v>43308</v>
      </c>
      <c r="D3698">
        <v>9.11</v>
      </c>
      <c r="E3698" s="3" t="s">
        <v>7</v>
      </c>
    </row>
    <row r="3699" spans="1:5" x14ac:dyDescent="0.35">
      <c r="A3699" t="s">
        <v>5</v>
      </c>
      <c r="B3699" s="1" t="s">
        <v>6</v>
      </c>
      <c r="C3699" s="2">
        <v>43309</v>
      </c>
      <c r="D3699">
        <v>8.35</v>
      </c>
      <c r="E3699" s="3" t="s">
        <v>7</v>
      </c>
    </row>
    <row r="3700" spans="1:5" x14ac:dyDescent="0.35">
      <c r="A3700" t="s">
        <v>5</v>
      </c>
      <c r="B3700" s="1" t="s">
        <v>6</v>
      </c>
      <c r="C3700" s="2">
        <v>43310</v>
      </c>
      <c r="D3700">
        <v>7.84</v>
      </c>
      <c r="E3700" s="3" t="s">
        <v>7</v>
      </c>
    </row>
    <row r="3701" spans="1:5" x14ac:dyDescent="0.35">
      <c r="A3701" t="s">
        <v>5</v>
      </c>
      <c r="B3701" s="1" t="s">
        <v>6</v>
      </c>
      <c r="C3701" s="2">
        <v>43311</v>
      </c>
      <c r="D3701">
        <v>7.6</v>
      </c>
      <c r="E3701" s="3" t="s">
        <v>7</v>
      </c>
    </row>
    <row r="3702" spans="1:5" x14ac:dyDescent="0.35">
      <c r="A3702" t="s">
        <v>5</v>
      </c>
      <c r="B3702" s="1" t="s">
        <v>6</v>
      </c>
      <c r="C3702" s="2">
        <v>43312</v>
      </c>
      <c r="D3702">
        <v>7.24</v>
      </c>
      <c r="E3702" s="3" t="s">
        <v>7</v>
      </c>
    </row>
    <row r="3703" spans="1:5" x14ac:dyDescent="0.35">
      <c r="A3703" t="s">
        <v>5</v>
      </c>
      <c r="B3703" s="1" t="s">
        <v>6</v>
      </c>
      <c r="C3703" s="2">
        <v>43313</v>
      </c>
      <c r="D3703">
        <v>6.9</v>
      </c>
      <c r="E3703" s="3" t="s">
        <v>7</v>
      </c>
    </row>
    <row r="3704" spans="1:5" x14ac:dyDescent="0.35">
      <c r="A3704" t="s">
        <v>5</v>
      </c>
      <c r="B3704" s="1" t="s">
        <v>6</v>
      </c>
      <c r="C3704" s="2">
        <v>43314</v>
      </c>
      <c r="D3704">
        <v>6.9</v>
      </c>
      <c r="E3704" s="3" t="s">
        <v>7</v>
      </c>
    </row>
    <row r="3705" spans="1:5" x14ac:dyDescent="0.35">
      <c r="A3705" t="s">
        <v>5</v>
      </c>
      <c r="B3705" s="1" t="s">
        <v>6</v>
      </c>
      <c r="C3705" s="2">
        <v>43315</v>
      </c>
      <c r="D3705">
        <v>6.71</v>
      </c>
      <c r="E3705" s="3" t="s">
        <v>7</v>
      </c>
    </row>
    <row r="3706" spans="1:5" x14ac:dyDescent="0.35">
      <c r="A3706" t="s">
        <v>5</v>
      </c>
      <c r="B3706" s="1" t="s">
        <v>6</v>
      </c>
      <c r="C3706" s="2">
        <v>43316</v>
      </c>
      <c r="D3706">
        <v>7.04</v>
      </c>
      <c r="E3706" s="3" t="s">
        <v>7</v>
      </c>
    </row>
    <row r="3707" spans="1:5" x14ac:dyDescent="0.35">
      <c r="A3707" t="s">
        <v>5</v>
      </c>
      <c r="B3707" s="1" t="s">
        <v>6</v>
      </c>
      <c r="C3707" s="2">
        <v>43317</v>
      </c>
      <c r="D3707">
        <v>7.77</v>
      </c>
      <c r="E3707" s="3" t="s">
        <v>7</v>
      </c>
    </row>
    <row r="3708" spans="1:5" x14ac:dyDescent="0.35">
      <c r="A3708" t="s">
        <v>5</v>
      </c>
      <c r="B3708" s="1" t="s">
        <v>6</v>
      </c>
      <c r="C3708" s="2">
        <v>43318</v>
      </c>
      <c r="D3708">
        <v>7.05</v>
      </c>
      <c r="E3708" s="3" t="s">
        <v>7</v>
      </c>
    </row>
    <row r="3709" spans="1:5" x14ac:dyDescent="0.35">
      <c r="A3709" t="s">
        <v>5</v>
      </c>
      <c r="B3709" s="1" t="s">
        <v>6</v>
      </c>
      <c r="C3709" s="2">
        <v>43319</v>
      </c>
      <c r="D3709">
        <v>6.77</v>
      </c>
      <c r="E3709" s="3" t="s">
        <v>7</v>
      </c>
    </row>
    <row r="3710" spans="1:5" x14ac:dyDescent="0.35">
      <c r="A3710" t="s">
        <v>5</v>
      </c>
      <c r="B3710" s="1" t="s">
        <v>6</v>
      </c>
      <c r="C3710" s="2">
        <v>43320</v>
      </c>
      <c r="D3710">
        <v>6.9</v>
      </c>
      <c r="E3710" s="3" t="s">
        <v>7</v>
      </c>
    </row>
    <row r="3711" spans="1:5" x14ac:dyDescent="0.35">
      <c r="A3711" t="s">
        <v>5</v>
      </c>
      <c r="B3711" s="1" t="s">
        <v>6</v>
      </c>
      <c r="C3711" s="2">
        <v>43321</v>
      </c>
      <c r="D3711">
        <v>7.66</v>
      </c>
      <c r="E3711" s="3" t="s">
        <v>7</v>
      </c>
    </row>
    <row r="3712" spans="1:5" x14ac:dyDescent="0.35">
      <c r="A3712" t="s">
        <v>5</v>
      </c>
      <c r="B3712" s="1" t="s">
        <v>6</v>
      </c>
      <c r="C3712" s="2">
        <v>43322</v>
      </c>
      <c r="D3712">
        <v>6.77</v>
      </c>
      <c r="E3712" s="3" t="s">
        <v>7</v>
      </c>
    </row>
    <row r="3713" spans="1:5" x14ac:dyDescent="0.35">
      <c r="A3713" t="s">
        <v>5</v>
      </c>
      <c r="B3713" s="1" t="s">
        <v>6</v>
      </c>
      <c r="C3713" s="2">
        <v>43323</v>
      </c>
      <c r="D3713">
        <v>6.38</v>
      </c>
      <c r="E3713" s="3" t="s">
        <v>7</v>
      </c>
    </row>
    <row r="3714" spans="1:5" x14ac:dyDescent="0.35">
      <c r="A3714" t="s">
        <v>5</v>
      </c>
      <c r="B3714" s="1" t="s">
        <v>6</v>
      </c>
      <c r="C3714" s="2">
        <v>43324</v>
      </c>
      <c r="D3714">
        <v>6.22</v>
      </c>
      <c r="E3714" s="3" t="s">
        <v>7</v>
      </c>
    </row>
    <row r="3715" spans="1:5" x14ac:dyDescent="0.35">
      <c r="A3715" t="s">
        <v>5</v>
      </c>
      <c r="B3715" s="1" t="s">
        <v>6</v>
      </c>
      <c r="C3715" s="2">
        <v>43325</v>
      </c>
      <c r="D3715">
        <v>6.06</v>
      </c>
      <c r="E3715" s="3" t="s">
        <v>7</v>
      </c>
    </row>
    <row r="3716" spans="1:5" x14ac:dyDescent="0.35">
      <c r="A3716" t="s">
        <v>5</v>
      </c>
      <c r="B3716" s="1" t="s">
        <v>6</v>
      </c>
      <c r="C3716" s="2">
        <v>43326</v>
      </c>
      <c r="D3716">
        <v>6.17</v>
      </c>
      <c r="E3716" s="3" t="s">
        <v>7</v>
      </c>
    </row>
    <row r="3717" spans="1:5" x14ac:dyDescent="0.35">
      <c r="A3717" t="s">
        <v>5</v>
      </c>
      <c r="B3717" s="1" t="s">
        <v>6</v>
      </c>
      <c r="C3717" s="2">
        <v>43327</v>
      </c>
      <c r="D3717">
        <v>6.32</v>
      </c>
      <c r="E3717" s="3" t="s">
        <v>7</v>
      </c>
    </row>
    <row r="3718" spans="1:5" x14ac:dyDescent="0.35">
      <c r="A3718" t="s">
        <v>5</v>
      </c>
      <c r="B3718" s="1" t="s">
        <v>6</v>
      </c>
      <c r="C3718" s="2">
        <v>43328</v>
      </c>
      <c r="D3718">
        <v>7.98</v>
      </c>
      <c r="E3718" s="3" t="s">
        <v>7</v>
      </c>
    </row>
    <row r="3719" spans="1:5" x14ac:dyDescent="0.35">
      <c r="A3719" t="s">
        <v>5</v>
      </c>
      <c r="B3719" s="1" t="s">
        <v>6</v>
      </c>
      <c r="C3719" s="2">
        <v>43329</v>
      </c>
      <c r="D3719">
        <v>7.01</v>
      </c>
      <c r="E3719" s="3" t="s">
        <v>7</v>
      </c>
    </row>
    <row r="3720" spans="1:5" x14ac:dyDescent="0.35">
      <c r="A3720" t="s">
        <v>5</v>
      </c>
      <c r="B3720" s="1" t="s">
        <v>6</v>
      </c>
      <c r="C3720" s="2">
        <v>43330</v>
      </c>
      <c r="D3720">
        <v>10.6</v>
      </c>
      <c r="E3720" s="3" t="s">
        <v>7</v>
      </c>
    </row>
    <row r="3721" spans="1:5" x14ac:dyDescent="0.35">
      <c r="A3721" t="s">
        <v>5</v>
      </c>
      <c r="B3721" s="1" t="s">
        <v>6</v>
      </c>
      <c r="C3721" s="2">
        <v>43331</v>
      </c>
      <c r="D3721">
        <v>9.5399999999999991</v>
      </c>
      <c r="E3721" s="3" t="s">
        <v>7</v>
      </c>
    </row>
    <row r="3722" spans="1:5" x14ac:dyDescent="0.35">
      <c r="A3722" t="s">
        <v>5</v>
      </c>
      <c r="B3722" s="1" t="s">
        <v>6</v>
      </c>
      <c r="C3722" s="2">
        <v>43332</v>
      </c>
      <c r="D3722">
        <v>8.4499999999999993</v>
      </c>
      <c r="E3722" s="3" t="s">
        <v>7</v>
      </c>
    </row>
    <row r="3723" spans="1:5" x14ac:dyDescent="0.35">
      <c r="A3723" t="s">
        <v>5</v>
      </c>
      <c r="B3723" s="1" t="s">
        <v>6</v>
      </c>
      <c r="C3723" s="2">
        <v>43333</v>
      </c>
      <c r="D3723">
        <v>8.2799999999999994</v>
      </c>
      <c r="E3723" s="3" t="s">
        <v>7</v>
      </c>
    </row>
    <row r="3724" spans="1:5" x14ac:dyDescent="0.35">
      <c r="A3724" t="s">
        <v>5</v>
      </c>
      <c r="B3724" s="1" t="s">
        <v>6</v>
      </c>
      <c r="C3724" s="2">
        <v>43334</v>
      </c>
      <c r="D3724">
        <v>8.59</v>
      </c>
      <c r="E3724" s="3" t="s">
        <v>7</v>
      </c>
    </row>
    <row r="3725" spans="1:5" x14ac:dyDescent="0.35">
      <c r="A3725" t="s">
        <v>5</v>
      </c>
      <c r="B3725" s="1" t="s">
        <v>6</v>
      </c>
      <c r="C3725" s="2">
        <v>43335</v>
      </c>
      <c r="D3725">
        <v>8.93</v>
      </c>
      <c r="E3725" s="3" t="s">
        <v>7</v>
      </c>
    </row>
    <row r="3726" spans="1:5" x14ac:dyDescent="0.35">
      <c r="A3726" t="s">
        <v>5</v>
      </c>
      <c r="B3726" s="1" t="s">
        <v>6</v>
      </c>
      <c r="C3726" s="2">
        <v>43336</v>
      </c>
      <c r="D3726">
        <v>7.98</v>
      </c>
      <c r="E3726" s="3" t="s">
        <v>7</v>
      </c>
    </row>
    <row r="3727" spans="1:5" x14ac:dyDescent="0.35">
      <c r="A3727" t="s">
        <v>5</v>
      </c>
      <c r="B3727" s="1" t="s">
        <v>6</v>
      </c>
      <c r="C3727" s="2">
        <v>43337</v>
      </c>
      <c r="D3727">
        <v>7.52</v>
      </c>
      <c r="E3727" s="3" t="s">
        <v>7</v>
      </c>
    </row>
    <row r="3728" spans="1:5" x14ac:dyDescent="0.35">
      <c r="A3728" t="s">
        <v>5</v>
      </c>
      <c r="B3728" s="1" t="s">
        <v>6</v>
      </c>
      <c r="C3728" s="2">
        <v>43338</v>
      </c>
      <c r="D3728">
        <v>7.05</v>
      </c>
      <c r="E3728" s="3" t="s">
        <v>7</v>
      </c>
    </row>
    <row r="3729" spans="1:5" x14ac:dyDescent="0.35">
      <c r="A3729" t="s">
        <v>5</v>
      </c>
      <c r="B3729" s="1" t="s">
        <v>6</v>
      </c>
      <c r="C3729" s="2">
        <v>43339</v>
      </c>
      <c r="D3729">
        <v>6.73</v>
      </c>
      <c r="E3729" s="3" t="s">
        <v>7</v>
      </c>
    </row>
    <row r="3730" spans="1:5" x14ac:dyDescent="0.35">
      <c r="A3730" t="s">
        <v>5</v>
      </c>
      <c r="B3730" s="1" t="s">
        <v>6</v>
      </c>
      <c r="C3730" s="2">
        <v>43340</v>
      </c>
      <c r="D3730">
        <v>6.69</v>
      </c>
      <c r="E3730" s="3" t="s">
        <v>7</v>
      </c>
    </row>
    <row r="3731" spans="1:5" x14ac:dyDescent="0.35">
      <c r="A3731" t="s">
        <v>5</v>
      </c>
      <c r="B3731" s="1" t="s">
        <v>6</v>
      </c>
      <c r="C3731" s="2">
        <v>43341</v>
      </c>
      <c r="D3731">
        <v>6.42</v>
      </c>
      <c r="E3731" s="3" t="s">
        <v>7</v>
      </c>
    </row>
    <row r="3732" spans="1:5" x14ac:dyDescent="0.35">
      <c r="A3732" t="s">
        <v>5</v>
      </c>
      <c r="B3732" s="1" t="s">
        <v>6</v>
      </c>
      <c r="C3732" s="2">
        <v>43342</v>
      </c>
      <c r="D3732">
        <v>5.92</v>
      </c>
      <c r="E3732" s="3" t="s">
        <v>7</v>
      </c>
    </row>
    <row r="3733" spans="1:5" x14ac:dyDescent="0.35">
      <c r="A3733" t="s">
        <v>5</v>
      </c>
      <c r="B3733" s="1" t="s">
        <v>6</v>
      </c>
      <c r="C3733" s="2">
        <v>43343</v>
      </c>
      <c r="D3733">
        <v>5.46</v>
      </c>
      <c r="E3733" s="3" t="s">
        <v>7</v>
      </c>
    </row>
    <row r="3734" spans="1:5" x14ac:dyDescent="0.35">
      <c r="A3734" t="s">
        <v>5</v>
      </c>
      <c r="B3734" s="1" t="s">
        <v>6</v>
      </c>
      <c r="C3734" s="2">
        <v>43344</v>
      </c>
      <c r="D3734">
        <v>5.18</v>
      </c>
      <c r="E3734" s="3" t="s">
        <v>7</v>
      </c>
    </row>
    <row r="3735" spans="1:5" x14ac:dyDescent="0.35">
      <c r="A3735" t="s">
        <v>5</v>
      </c>
      <c r="B3735" s="1" t="s">
        <v>6</v>
      </c>
      <c r="C3735" s="2">
        <v>43345</v>
      </c>
      <c r="D3735">
        <v>5.03</v>
      </c>
      <c r="E3735" s="3" t="s">
        <v>7</v>
      </c>
    </row>
    <row r="3736" spans="1:5" x14ac:dyDescent="0.35">
      <c r="A3736" t="s">
        <v>5</v>
      </c>
      <c r="B3736" s="1" t="s">
        <v>6</v>
      </c>
      <c r="C3736" s="2">
        <v>43346</v>
      </c>
      <c r="D3736">
        <v>4.96</v>
      </c>
      <c r="E3736" s="3" t="s">
        <v>7</v>
      </c>
    </row>
    <row r="3737" spans="1:5" x14ac:dyDescent="0.35">
      <c r="A3737" t="s">
        <v>5</v>
      </c>
      <c r="B3737" s="1" t="s">
        <v>6</v>
      </c>
      <c r="C3737" s="2">
        <v>43347</v>
      </c>
      <c r="D3737">
        <v>4.8899999999999997</v>
      </c>
      <c r="E3737" s="3" t="s">
        <v>7</v>
      </c>
    </row>
    <row r="3738" spans="1:5" x14ac:dyDescent="0.35">
      <c r="A3738" t="s">
        <v>5</v>
      </c>
      <c r="B3738" s="1" t="s">
        <v>6</v>
      </c>
      <c r="C3738" s="2">
        <v>43348</v>
      </c>
      <c r="D3738">
        <v>4.76</v>
      </c>
      <c r="E3738" s="3" t="s">
        <v>7</v>
      </c>
    </row>
    <row r="3739" spans="1:5" x14ac:dyDescent="0.35">
      <c r="A3739" t="s">
        <v>5</v>
      </c>
      <c r="B3739" s="1" t="s">
        <v>6</v>
      </c>
      <c r="C3739" s="2">
        <v>43349</v>
      </c>
      <c r="D3739">
        <v>4.7699999999999996</v>
      </c>
      <c r="E3739" s="3" t="s">
        <v>7</v>
      </c>
    </row>
    <row r="3740" spans="1:5" x14ac:dyDescent="0.35">
      <c r="A3740" t="s">
        <v>5</v>
      </c>
      <c r="B3740" s="1" t="s">
        <v>6</v>
      </c>
      <c r="C3740" s="2">
        <v>43350</v>
      </c>
      <c r="D3740">
        <v>4.38</v>
      </c>
      <c r="E3740" s="3" t="s">
        <v>7</v>
      </c>
    </row>
    <row r="3741" spans="1:5" x14ac:dyDescent="0.35">
      <c r="A3741" t="s">
        <v>5</v>
      </c>
      <c r="B3741" s="1" t="s">
        <v>6</v>
      </c>
      <c r="C3741" s="2">
        <v>43351</v>
      </c>
      <c r="D3741">
        <v>4.17</v>
      </c>
      <c r="E3741" s="3" t="s">
        <v>7</v>
      </c>
    </row>
    <row r="3742" spans="1:5" x14ac:dyDescent="0.35">
      <c r="A3742" t="s">
        <v>5</v>
      </c>
      <c r="B3742" s="1" t="s">
        <v>6</v>
      </c>
      <c r="C3742" s="2">
        <v>43352</v>
      </c>
      <c r="D3742">
        <v>3.91</v>
      </c>
      <c r="E3742" s="3" t="s">
        <v>7</v>
      </c>
    </row>
    <row r="3743" spans="1:5" x14ac:dyDescent="0.35">
      <c r="A3743" t="s">
        <v>5</v>
      </c>
      <c r="B3743" s="1" t="s">
        <v>6</v>
      </c>
      <c r="C3743" s="2">
        <v>43353</v>
      </c>
      <c r="D3743">
        <v>3.98</v>
      </c>
      <c r="E3743" s="3" t="s">
        <v>7</v>
      </c>
    </row>
    <row r="3744" spans="1:5" x14ac:dyDescent="0.35">
      <c r="A3744" t="s">
        <v>5</v>
      </c>
      <c r="B3744" s="1" t="s">
        <v>6</v>
      </c>
      <c r="C3744" s="2">
        <v>43354</v>
      </c>
      <c r="D3744">
        <v>7.99</v>
      </c>
      <c r="E3744" s="3" t="s">
        <v>7</v>
      </c>
    </row>
    <row r="3745" spans="1:5" x14ac:dyDescent="0.35">
      <c r="A3745" t="s">
        <v>5</v>
      </c>
      <c r="B3745" s="1" t="s">
        <v>6</v>
      </c>
      <c r="C3745" s="2">
        <v>43355</v>
      </c>
      <c r="D3745">
        <v>7.03</v>
      </c>
      <c r="E3745" s="3" t="s">
        <v>7</v>
      </c>
    </row>
    <row r="3746" spans="1:5" x14ac:dyDescent="0.35">
      <c r="A3746" t="s">
        <v>5</v>
      </c>
      <c r="B3746" s="1" t="s">
        <v>6</v>
      </c>
      <c r="C3746" s="2">
        <v>43356</v>
      </c>
      <c r="D3746">
        <v>5.26</v>
      </c>
      <c r="E3746" s="3" t="s">
        <v>7</v>
      </c>
    </row>
    <row r="3747" spans="1:5" x14ac:dyDescent="0.35">
      <c r="A3747" t="s">
        <v>5</v>
      </c>
      <c r="B3747" s="1" t="s">
        <v>6</v>
      </c>
      <c r="C3747" s="2">
        <v>43357</v>
      </c>
      <c r="D3747">
        <v>4.6399999999999997</v>
      </c>
      <c r="E3747" s="3" t="s">
        <v>7</v>
      </c>
    </row>
    <row r="3748" spans="1:5" x14ac:dyDescent="0.35">
      <c r="A3748" t="s">
        <v>5</v>
      </c>
      <c r="B3748" s="1" t="s">
        <v>6</v>
      </c>
      <c r="C3748" s="2">
        <v>43358</v>
      </c>
      <c r="D3748">
        <v>4.0999999999999996</v>
      </c>
      <c r="E3748" s="3" t="s">
        <v>7</v>
      </c>
    </row>
    <row r="3749" spans="1:5" x14ac:dyDescent="0.35">
      <c r="A3749" t="s">
        <v>5</v>
      </c>
      <c r="B3749" s="1" t="s">
        <v>6</v>
      </c>
      <c r="C3749" s="2">
        <v>43359</v>
      </c>
      <c r="D3749">
        <v>3.8</v>
      </c>
      <c r="E3749" s="3" t="s">
        <v>7</v>
      </c>
    </row>
    <row r="3750" spans="1:5" x14ac:dyDescent="0.35">
      <c r="A3750" t="s">
        <v>5</v>
      </c>
      <c r="B3750" s="1" t="s">
        <v>6</v>
      </c>
      <c r="C3750" s="2">
        <v>43360</v>
      </c>
      <c r="D3750">
        <v>3.72</v>
      </c>
      <c r="E3750" s="3" t="s">
        <v>7</v>
      </c>
    </row>
    <row r="3751" spans="1:5" x14ac:dyDescent="0.35">
      <c r="A3751" t="s">
        <v>5</v>
      </c>
      <c r="B3751" s="1" t="s">
        <v>6</v>
      </c>
      <c r="C3751" s="2">
        <v>43361</v>
      </c>
      <c r="D3751">
        <v>3.55</v>
      </c>
      <c r="E3751" s="3" t="s">
        <v>7</v>
      </c>
    </row>
    <row r="3752" spans="1:5" x14ac:dyDescent="0.35">
      <c r="A3752" t="s">
        <v>5</v>
      </c>
      <c r="B3752" s="1" t="s">
        <v>6</v>
      </c>
      <c r="C3752" s="2">
        <v>43362</v>
      </c>
      <c r="D3752">
        <v>3.51</v>
      </c>
      <c r="E3752" s="3" t="s">
        <v>7</v>
      </c>
    </row>
    <row r="3753" spans="1:5" x14ac:dyDescent="0.35">
      <c r="A3753" t="s">
        <v>5</v>
      </c>
      <c r="B3753" s="1" t="s">
        <v>6</v>
      </c>
      <c r="C3753" s="2">
        <v>43363</v>
      </c>
      <c r="D3753">
        <v>3.45</v>
      </c>
      <c r="E3753" s="3" t="s">
        <v>7</v>
      </c>
    </row>
    <row r="3754" spans="1:5" x14ac:dyDescent="0.35">
      <c r="A3754" t="s">
        <v>5</v>
      </c>
      <c r="B3754" s="1" t="s">
        <v>6</v>
      </c>
      <c r="C3754" s="2">
        <v>43364</v>
      </c>
      <c r="D3754">
        <v>3.38</v>
      </c>
      <c r="E3754" s="3" t="s">
        <v>7</v>
      </c>
    </row>
    <row r="3755" spans="1:5" x14ac:dyDescent="0.35">
      <c r="A3755" t="s">
        <v>5</v>
      </c>
      <c r="B3755" s="1" t="s">
        <v>6</v>
      </c>
      <c r="C3755" s="2">
        <v>43365</v>
      </c>
      <c r="D3755">
        <v>3.39</v>
      </c>
      <c r="E3755" s="3" t="s">
        <v>7</v>
      </c>
    </row>
    <row r="3756" spans="1:5" x14ac:dyDescent="0.35">
      <c r="A3756" t="s">
        <v>5</v>
      </c>
      <c r="B3756" s="1" t="s">
        <v>6</v>
      </c>
      <c r="C3756" s="2">
        <v>43366</v>
      </c>
      <c r="D3756">
        <v>3.05</v>
      </c>
      <c r="E3756" s="3" t="s">
        <v>7</v>
      </c>
    </row>
    <row r="3757" spans="1:5" x14ac:dyDescent="0.35">
      <c r="A3757" t="s">
        <v>5</v>
      </c>
      <c r="B3757" s="1" t="s">
        <v>6</v>
      </c>
      <c r="C3757" s="2">
        <v>43367</v>
      </c>
      <c r="D3757">
        <v>2.91</v>
      </c>
      <c r="E3757" s="3" t="s">
        <v>7</v>
      </c>
    </row>
    <row r="3758" spans="1:5" x14ac:dyDescent="0.35">
      <c r="A3758" t="s">
        <v>5</v>
      </c>
      <c r="B3758" s="1" t="s">
        <v>6</v>
      </c>
      <c r="C3758" s="2">
        <v>43368</v>
      </c>
      <c r="D3758">
        <v>2.98</v>
      </c>
      <c r="E3758" s="3" t="s">
        <v>7</v>
      </c>
    </row>
    <row r="3759" spans="1:5" x14ac:dyDescent="0.35">
      <c r="A3759" t="s">
        <v>5</v>
      </c>
      <c r="B3759" s="1" t="s">
        <v>6</v>
      </c>
      <c r="C3759" s="2">
        <v>43369</v>
      </c>
      <c r="D3759">
        <v>6.67</v>
      </c>
      <c r="E3759" s="3" t="s">
        <v>7</v>
      </c>
    </row>
    <row r="3760" spans="1:5" x14ac:dyDescent="0.35">
      <c r="A3760" t="s">
        <v>5</v>
      </c>
      <c r="B3760" s="1" t="s">
        <v>6</v>
      </c>
      <c r="C3760" s="2">
        <v>43370</v>
      </c>
      <c r="D3760">
        <v>8.07</v>
      </c>
      <c r="E3760" s="3" t="s">
        <v>7</v>
      </c>
    </row>
    <row r="3761" spans="1:5" x14ac:dyDescent="0.35">
      <c r="A3761" t="s">
        <v>5</v>
      </c>
      <c r="B3761" s="1" t="s">
        <v>6</v>
      </c>
      <c r="C3761" s="2">
        <v>43371</v>
      </c>
      <c r="D3761">
        <v>5.63</v>
      </c>
      <c r="E3761" s="3" t="s">
        <v>7</v>
      </c>
    </row>
    <row r="3762" spans="1:5" x14ac:dyDescent="0.35">
      <c r="A3762" t="s">
        <v>5</v>
      </c>
      <c r="B3762" s="1" t="s">
        <v>6</v>
      </c>
      <c r="C3762" s="2">
        <v>43372</v>
      </c>
      <c r="D3762">
        <v>4.79</v>
      </c>
      <c r="E3762" s="3" t="s">
        <v>7</v>
      </c>
    </row>
    <row r="3763" spans="1:5" x14ac:dyDescent="0.35">
      <c r="A3763" t="s">
        <v>5</v>
      </c>
      <c r="B3763" s="1" t="s">
        <v>6</v>
      </c>
      <c r="C3763" s="2">
        <v>43373</v>
      </c>
      <c r="D3763">
        <v>4.54</v>
      </c>
      <c r="E3763" s="3" t="s">
        <v>7</v>
      </c>
    </row>
    <row r="3764" spans="1:5" x14ac:dyDescent="0.35">
      <c r="A3764" t="s">
        <v>5</v>
      </c>
      <c r="B3764" s="1" t="s">
        <v>6</v>
      </c>
      <c r="C3764" s="2">
        <v>43374</v>
      </c>
      <c r="D3764">
        <v>4.1399999999999997</v>
      </c>
      <c r="E3764" s="3" t="s">
        <v>7</v>
      </c>
    </row>
    <row r="3765" spans="1:5" x14ac:dyDescent="0.35">
      <c r="A3765" t="s">
        <v>5</v>
      </c>
      <c r="B3765" s="1" t="s">
        <v>6</v>
      </c>
      <c r="C3765" s="2">
        <v>43375</v>
      </c>
      <c r="D3765">
        <v>4.78</v>
      </c>
      <c r="E3765" s="3" t="s">
        <v>7</v>
      </c>
    </row>
    <row r="3766" spans="1:5" x14ac:dyDescent="0.35">
      <c r="A3766" t="s">
        <v>5</v>
      </c>
      <c r="B3766" s="1" t="s">
        <v>6</v>
      </c>
      <c r="C3766" s="2">
        <v>43376</v>
      </c>
      <c r="D3766">
        <v>13.6</v>
      </c>
      <c r="E3766" s="3" t="s">
        <v>7</v>
      </c>
    </row>
    <row r="3767" spans="1:5" x14ac:dyDescent="0.35">
      <c r="A3767" t="s">
        <v>5</v>
      </c>
      <c r="B3767" s="1" t="s">
        <v>6</v>
      </c>
      <c r="C3767" s="2">
        <v>43377</v>
      </c>
      <c r="D3767">
        <v>9.0500000000000007</v>
      </c>
      <c r="E3767" s="3" t="s">
        <v>7</v>
      </c>
    </row>
    <row r="3768" spans="1:5" x14ac:dyDescent="0.35">
      <c r="A3768" t="s">
        <v>5</v>
      </c>
      <c r="B3768" s="1" t="s">
        <v>6</v>
      </c>
      <c r="C3768" s="2">
        <v>43378</v>
      </c>
      <c r="D3768">
        <v>8.1300000000000008</v>
      </c>
      <c r="E3768" s="3" t="s">
        <v>7</v>
      </c>
    </row>
    <row r="3769" spans="1:5" x14ac:dyDescent="0.35">
      <c r="A3769" t="s">
        <v>5</v>
      </c>
      <c r="B3769" s="1" t="s">
        <v>6</v>
      </c>
      <c r="C3769" s="2">
        <v>43379</v>
      </c>
      <c r="D3769">
        <v>7.01</v>
      </c>
      <c r="E3769" s="3" t="s">
        <v>7</v>
      </c>
    </row>
    <row r="3770" spans="1:5" x14ac:dyDescent="0.35">
      <c r="A3770" t="s">
        <v>5</v>
      </c>
      <c r="B3770" s="1" t="s">
        <v>6</v>
      </c>
      <c r="C3770" s="2">
        <v>43380</v>
      </c>
      <c r="D3770">
        <v>6.61</v>
      </c>
      <c r="E3770" s="3" t="s">
        <v>7</v>
      </c>
    </row>
    <row r="3771" spans="1:5" x14ac:dyDescent="0.35">
      <c r="A3771" t="s">
        <v>5</v>
      </c>
      <c r="B3771" s="1" t="s">
        <v>6</v>
      </c>
      <c r="C3771" s="2">
        <v>43381</v>
      </c>
      <c r="D3771">
        <v>5.8</v>
      </c>
      <c r="E3771" s="3" t="s">
        <v>7</v>
      </c>
    </row>
    <row r="3772" spans="1:5" x14ac:dyDescent="0.35">
      <c r="A3772" t="s">
        <v>5</v>
      </c>
      <c r="B3772" s="1" t="s">
        <v>6</v>
      </c>
      <c r="C3772" s="2">
        <v>43382</v>
      </c>
      <c r="D3772">
        <v>5.41</v>
      </c>
      <c r="E3772" s="3" t="s">
        <v>7</v>
      </c>
    </row>
    <row r="3773" spans="1:5" x14ac:dyDescent="0.35">
      <c r="A3773" t="s">
        <v>5</v>
      </c>
      <c r="B3773" s="1" t="s">
        <v>6</v>
      </c>
      <c r="C3773" s="2">
        <v>43383</v>
      </c>
      <c r="D3773">
        <v>5.38</v>
      </c>
      <c r="E3773" s="3" t="s">
        <v>7</v>
      </c>
    </row>
    <row r="3774" spans="1:5" x14ac:dyDescent="0.35">
      <c r="A3774" t="s">
        <v>5</v>
      </c>
      <c r="B3774" s="1" t="s">
        <v>6</v>
      </c>
      <c r="C3774" s="2">
        <v>43384</v>
      </c>
      <c r="D3774">
        <v>9.4700000000000006</v>
      </c>
      <c r="E3774" s="3" t="s">
        <v>7</v>
      </c>
    </row>
    <row r="3775" spans="1:5" x14ac:dyDescent="0.35">
      <c r="A3775" t="s">
        <v>5</v>
      </c>
      <c r="B3775" s="1" t="s">
        <v>6</v>
      </c>
      <c r="C3775" s="2">
        <v>43385</v>
      </c>
      <c r="D3775">
        <v>15.4</v>
      </c>
      <c r="E3775" s="3" t="s">
        <v>7</v>
      </c>
    </row>
    <row r="3776" spans="1:5" x14ac:dyDescent="0.35">
      <c r="A3776" t="s">
        <v>5</v>
      </c>
      <c r="B3776" s="1" t="s">
        <v>6</v>
      </c>
      <c r="C3776" s="2">
        <v>43386</v>
      </c>
      <c r="D3776">
        <v>13</v>
      </c>
      <c r="E3776" s="3" t="s">
        <v>7</v>
      </c>
    </row>
    <row r="3777" spans="1:5" x14ac:dyDescent="0.35">
      <c r="A3777" t="s">
        <v>5</v>
      </c>
      <c r="B3777" s="1" t="s">
        <v>6</v>
      </c>
      <c r="C3777" s="2">
        <v>43387</v>
      </c>
      <c r="D3777">
        <v>12.5</v>
      </c>
      <c r="E3777" s="3" t="s">
        <v>7</v>
      </c>
    </row>
    <row r="3778" spans="1:5" x14ac:dyDescent="0.35">
      <c r="A3778" t="s">
        <v>5</v>
      </c>
      <c r="B3778" s="1" t="s">
        <v>6</v>
      </c>
      <c r="C3778" s="2">
        <v>43388</v>
      </c>
      <c r="D3778">
        <v>12.6</v>
      </c>
      <c r="E3778" s="3" t="s">
        <v>7</v>
      </c>
    </row>
    <row r="3779" spans="1:5" x14ac:dyDescent="0.35">
      <c r="A3779" t="s">
        <v>5</v>
      </c>
      <c r="B3779" s="1" t="s">
        <v>6</v>
      </c>
      <c r="C3779" s="2">
        <v>43389</v>
      </c>
      <c r="D3779">
        <v>23.2</v>
      </c>
      <c r="E3779" s="3" t="s">
        <v>7</v>
      </c>
    </row>
    <row r="3780" spans="1:5" x14ac:dyDescent="0.35">
      <c r="A3780" t="s">
        <v>5</v>
      </c>
      <c r="B3780" s="1" t="s">
        <v>6</v>
      </c>
      <c r="C3780" s="2">
        <v>43390</v>
      </c>
      <c r="D3780">
        <v>16.7</v>
      </c>
      <c r="E3780" s="3" t="s">
        <v>7</v>
      </c>
    </row>
    <row r="3781" spans="1:5" x14ac:dyDescent="0.35">
      <c r="A3781" t="s">
        <v>5</v>
      </c>
      <c r="B3781" s="1" t="s">
        <v>6</v>
      </c>
      <c r="C3781" s="2">
        <v>43391</v>
      </c>
      <c r="D3781">
        <v>21.2</v>
      </c>
      <c r="E3781" s="3" t="s">
        <v>7</v>
      </c>
    </row>
    <row r="3782" spans="1:5" x14ac:dyDescent="0.35">
      <c r="A3782" t="s">
        <v>5</v>
      </c>
      <c r="B3782" s="1" t="s">
        <v>6</v>
      </c>
      <c r="C3782" s="2">
        <v>43392</v>
      </c>
      <c r="D3782">
        <v>13.1</v>
      </c>
      <c r="E3782" s="3" t="s">
        <v>7</v>
      </c>
    </row>
    <row r="3783" spans="1:5" x14ac:dyDescent="0.35">
      <c r="A3783" t="s">
        <v>5</v>
      </c>
      <c r="B3783" s="1" t="s">
        <v>6</v>
      </c>
      <c r="C3783" s="2">
        <v>43393</v>
      </c>
      <c r="D3783">
        <v>11.4</v>
      </c>
      <c r="E3783" s="3" t="s">
        <v>7</v>
      </c>
    </row>
    <row r="3784" spans="1:5" x14ac:dyDescent="0.35">
      <c r="A3784" t="s">
        <v>5</v>
      </c>
      <c r="B3784" s="1" t="s">
        <v>6</v>
      </c>
      <c r="C3784" s="2">
        <v>43394</v>
      </c>
      <c r="D3784">
        <v>10.5</v>
      </c>
      <c r="E3784" s="3" t="s">
        <v>7</v>
      </c>
    </row>
    <row r="3785" spans="1:5" x14ac:dyDescent="0.35">
      <c r="A3785" t="s">
        <v>5</v>
      </c>
      <c r="B3785" s="1" t="s">
        <v>6</v>
      </c>
      <c r="C3785" s="2">
        <v>43395</v>
      </c>
      <c r="D3785">
        <v>9.35</v>
      </c>
      <c r="E3785" s="3" t="s">
        <v>7</v>
      </c>
    </row>
    <row r="3786" spans="1:5" x14ac:dyDescent="0.35">
      <c r="A3786" t="s">
        <v>5</v>
      </c>
      <c r="B3786" s="1" t="s">
        <v>6</v>
      </c>
      <c r="C3786" s="2">
        <v>43396</v>
      </c>
      <c r="D3786">
        <v>8.6300000000000008</v>
      </c>
      <c r="E3786" s="3" t="s">
        <v>7</v>
      </c>
    </row>
    <row r="3787" spans="1:5" x14ac:dyDescent="0.35">
      <c r="A3787" t="s">
        <v>5</v>
      </c>
      <c r="B3787" s="1" t="s">
        <v>6</v>
      </c>
      <c r="C3787" s="2">
        <v>43397</v>
      </c>
      <c r="D3787">
        <v>13.7</v>
      </c>
      <c r="E3787" s="3" t="s">
        <v>7</v>
      </c>
    </row>
    <row r="3788" spans="1:5" x14ac:dyDescent="0.35">
      <c r="A3788" t="s">
        <v>5</v>
      </c>
      <c r="B3788" s="1" t="s">
        <v>6</v>
      </c>
      <c r="C3788" s="2">
        <v>43398</v>
      </c>
      <c r="D3788">
        <v>15.9</v>
      </c>
      <c r="E3788" s="3" t="s">
        <v>7</v>
      </c>
    </row>
    <row r="3789" spans="1:5" x14ac:dyDescent="0.35">
      <c r="A3789" t="s">
        <v>5</v>
      </c>
      <c r="B3789" s="1" t="s">
        <v>6</v>
      </c>
      <c r="C3789" s="2">
        <v>43399</v>
      </c>
      <c r="D3789">
        <v>13.9</v>
      </c>
      <c r="E3789" s="3" t="s">
        <v>7</v>
      </c>
    </row>
    <row r="3790" spans="1:5" x14ac:dyDescent="0.35">
      <c r="A3790" t="s">
        <v>5</v>
      </c>
      <c r="B3790" s="1" t="s">
        <v>6</v>
      </c>
      <c r="C3790" s="2">
        <v>43400</v>
      </c>
      <c r="D3790">
        <v>15.4</v>
      </c>
      <c r="E3790" s="3" t="s">
        <v>7</v>
      </c>
    </row>
    <row r="3791" spans="1:5" x14ac:dyDescent="0.35">
      <c r="A3791" t="s">
        <v>5</v>
      </c>
      <c r="B3791" s="1" t="s">
        <v>6</v>
      </c>
      <c r="C3791" s="2">
        <v>43401</v>
      </c>
      <c r="D3791">
        <v>40.299999999999997</v>
      </c>
      <c r="E3791" s="3" t="s">
        <v>7</v>
      </c>
    </row>
    <row r="3792" spans="1:5" x14ac:dyDescent="0.35">
      <c r="A3792" t="s">
        <v>5</v>
      </c>
      <c r="B3792" s="1" t="s">
        <v>6</v>
      </c>
      <c r="C3792" s="2">
        <v>43402</v>
      </c>
      <c r="D3792">
        <v>42.2</v>
      </c>
      <c r="E3792" s="3" t="s">
        <v>7</v>
      </c>
    </row>
    <row r="3793" spans="1:5" x14ac:dyDescent="0.35">
      <c r="A3793" t="s">
        <v>5</v>
      </c>
      <c r="B3793" s="1" t="s">
        <v>6</v>
      </c>
      <c r="C3793" s="2">
        <v>43403</v>
      </c>
      <c r="D3793">
        <v>47.7</v>
      </c>
      <c r="E3793" s="3" t="s">
        <v>7</v>
      </c>
    </row>
    <row r="3794" spans="1:5" x14ac:dyDescent="0.35">
      <c r="A3794" t="s">
        <v>5</v>
      </c>
      <c r="B3794" s="1" t="s">
        <v>6</v>
      </c>
      <c r="C3794" s="2">
        <v>43404</v>
      </c>
      <c r="D3794">
        <v>42.8</v>
      </c>
      <c r="E3794" s="3" t="s">
        <v>7</v>
      </c>
    </row>
    <row r="3796" spans="1:5" x14ac:dyDescent="0.35">
      <c r="A3796" t="s">
        <v>5</v>
      </c>
      <c r="B3796" s="1" t="s">
        <v>6</v>
      </c>
      <c r="C3796" s="2">
        <v>43586</v>
      </c>
      <c r="D3796">
        <v>165</v>
      </c>
      <c r="E3796" s="3" t="s">
        <v>7</v>
      </c>
    </row>
    <row r="3797" spans="1:5" x14ac:dyDescent="0.35">
      <c r="A3797" t="s">
        <v>5</v>
      </c>
      <c r="B3797" s="1" t="s">
        <v>6</v>
      </c>
      <c r="C3797" s="2">
        <v>43587</v>
      </c>
      <c r="D3797">
        <v>153</v>
      </c>
      <c r="E3797" s="3" t="s">
        <v>7</v>
      </c>
    </row>
    <row r="3798" spans="1:5" x14ac:dyDescent="0.35">
      <c r="A3798" t="s">
        <v>5</v>
      </c>
      <c r="B3798" s="1" t="s">
        <v>6</v>
      </c>
      <c r="C3798" s="2">
        <v>43588</v>
      </c>
      <c r="D3798">
        <v>138</v>
      </c>
      <c r="E3798" s="3" t="s">
        <v>7</v>
      </c>
    </row>
    <row r="3799" spans="1:5" x14ac:dyDescent="0.35">
      <c r="A3799" t="s">
        <v>5</v>
      </c>
      <c r="B3799" s="1" t="s">
        <v>6</v>
      </c>
      <c r="C3799" s="2">
        <v>43589</v>
      </c>
      <c r="D3799">
        <v>141</v>
      </c>
      <c r="E3799" s="3" t="s">
        <v>7</v>
      </c>
    </row>
    <row r="3800" spans="1:5" x14ac:dyDescent="0.35">
      <c r="A3800" t="s">
        <v>5</v>
      </c>
      <c r="B3800" s="1" t="s">
        <v>6</v>
      </c>
      <c r="C3800" s="2">
        <v>43590</v>
      </c>
      <c r="D3800">
        <v>128</v>
      </c>
      <c r="E3800" s="3" t="s">
        <v>7</v>
      </c>
    </row>
    <row r="3801" spans="1:5" x14ac:dyDescent="0.35">
      <c r="A3801" t="s">
        <v>5</v>
      </c>
      <c r="B3801" s="1" t="s">
        <v>6</v>
      </c>
      <c r="C3801" s="2">
        <v>43591</v>
      </c>
      <c r="D3801">
        <v>113</v>
      </c>
      <c r="E3801" s="3" t="s">
        <v>7</v>
      </c>
    </row>
    <row r="3802" spans="1:5" x14ac:dyDescent="0.35">
      <c r="A3802" t="s">
        <v>5</v>
      </c>
      <c r="B3802" s="1" t="s">
        <v>6</v>
      </c>
      <c r="C3802" s="2">
        <v>43592</v>
      </c>
      <c r="D3802">
        <v>101</v>
      </c>
      <c r="E3802" s="3" t="s">
        <v>7</v>
      </c>
    </row>
    <row r="3803" spans="1:5" x14ac:dyDescent="0.35">
      <c r="A3803" t="s">
        <v>5</v>
      </c>
      <c r="B3803" s="1" t="s">
        <v>6</v>
      </c>
      <c r="C3803" s="2">
        <v>43593</v>
      </c>
      <c r="D3803">
        <v>96.7</v>
      </c>
      <c r="E3803" s="3" t="s">
        <v>7</v>
      </c>
    </row>
    <row r="3804" spans="1:5" x14ac:dyDescent="0.35">
      <c r="A3804" t="s">
        <v>5</v>
      </c>
      <c r="B3804" s="1" t="s">
        <v>6</v>
      </c>
      <c r="C3804" s="2">
        <v>43594</v>
      </c>
      <c r="D3804">
        <v>85</v>
      </c>
      <c r="E3804" s="3" t="s">
        <v>7</v>
      </c>
    </row>
    <row r="3805" spans="1:5" x14ac:dyDescent="0.35">
      <c r="A3805" t="s">
        <v>5</v>
      </c>
      <c r="B3805" s="1" t="s">
        <v>6</v>
      </c>
      <c r="C3805" s="2">
        <v>43595</v>
      </c>
      <c r="D3805">
        <v>92.2</v>
      </c>
      <c r="E3805" s="3" t="s">
        <v>7</v>
      </c>
    </row>
    <row r="3806" spans="1:5" x14ac:dyDescent="0.35">
      <c r="A3806" t="s">
        <v>5</v>
      </c>
      <c r="B3806" s="1" t="s">
        <v>6</v>
      </c>
      <c r="C3806" s="2">
        <v>43596</v>
      </c>
      <c r="D3806">
        <v>122</v>
      </c>
      <c r="E3806" s="3" t="s">
        <v>7</v>
      </c>
    </row>
    <row r="3807" spans="1:5" x14ac:dyDescent="0.35">
      <c r="A3807" t="s">
        <v>5</v>
      </c>
      <c r="B3807" s="1" t="s">
        <v>6</v>
      </c>
      <c r="C3807" s="2">
        <v>43597</v>
      </c>
      <c r="D3807">
        <v>115</v>
      </c>
      <c r="E3807" s="3" t="s">
        <v>7</v>
      </c>
    </row>
    <row r="3808" spans="1:5" x14ac:dyDescent="0.35">
      <c r="A3808" t="s">
        <v>5</v>
      </c>
      <c r="B3808" s="1" t="s">
        <v>6</v>
      </c>
      <c r="C3808" s="2">
        <v>43598</v>
      </c>
      <c r="D3808">
        <v>99.6</v>
      </c>
      <c r="E3808" s="3" t="s">
        <v>7</v>
      </c>
    </row>
    <row r="3809" spans="1:5" x14ac:dyDescent="0.35">
      <c r="A3809" t="s">
        <v>5</v>
      </c>
      <c r="B3809" s="1" t="s">
        <v>6</v>
      </c>
      <c r="C3809" s="2">
        <v>43599</v>
      </c>
      <c r="D3809">
        <v>88.9</v>
      </c>
      <c r="E3809" s="3" t="s">
        <v>7</v>
      </c>
    </row>
    <row r="3810" spans="1:5" x14ac:dyDescent="0.35">
      <c r="A3810" t="s">
        <v>5</v>
      </c>
      <c r="B3810" s="1" t="s">
        <v>6</v>
      </c>
      <c r="C3810" s="2">
        <v>43600</v>
      </c>
      <c r="D3810">
        <v>94.4</v>
      </c>
      <c r="E3810" s="3" t="s">
        <v>7</v>
      </c>
    </row>
    <row r="3811" spans="1:5" x14ac:dyDescent="0.35">
      <c r="A3811" t="s">
        <v>5</v>
      </c>
      <c r="B3811" s="1" t="s">
        <v>6</v>
      </c>
      <c r="C3811" s="2">
        <v>43601</v>
      </c>
      <c r="D3811">
        <v>94.6</v>
      </c>
      <c r="E3811" s="3" t="s">
        <v>7</v>
      </c>
    </row>
    <row r="3812" spans="1:5" x14ac:dyDescent="0.35">
      <c r="A3812" t="s">
        <v>5</v>
      </c>
      <c r="B3812" s="1" t="s">
        <v>6</v>
      </c>
      <c r="C3812" s="2">
        <v>43602</v>
      </c>
      <c r="D3812">
        <v>88.8</v>
      </c>
      <c r="E3812" s="3" t="s">
        <v>7</v>
      </c>
    </row>
    <row r="3813" spans="1:5" x14ac:dyDescent="0.35">
      <c r="A3813" t="s">
        <v>5</v>
      </c>
      <c r="B3813" s="1" t="s">
        <v>6</v>
      </c>
      <c r="C3813" s="2">
        <v>43603</v>
      </c>
      <c r="D3813">
        <v>85.7</v>
      </c>
      <c r="E3813" s="3" t="s">
        <v>7</v>
      </c>
    </row>
    <row r="3814" spans="1:5" x14ac:dyDescent="0.35">
      <c r="A3814" t="s">
        <v>5</v>
      </c>
      <c r="B3814" s="1" t="s">
        <v>6</v>
      </c>
      <c r="C3814" s="2">
        <v>43604</v>
      </c>
      <c r="D3814">
        <v>78.7</v>
      </c>
      <c r="E3814" s="3" t="s">
        <v>7</v>
      </c>
    </row>
    <row r="3815" spans="1:5" x14ac:dyDescent="0.35">
      <c r="A3815" t="s">
        <v>5</v>
      </c>
      <c r="B3815" s="1" t="s">
        <v>6</v>
      </c>
      <c r="C3815" s="2">
        <v>43605</v>
      </c>
      <c r="D3815">
        <v>103</v>
      </c>
      <c r="E3815" s="3" t="s">
        <v>7</v>
      </c>
    </row>
    <row r="3816" spans="1:5" x14ac:dyDescent="0.35">
      <c r="A3816" t="s">
        <v>5</v>
      </c>
      <c r="B3816" s="1" t="s">
        <v>6</v>
      </c>
      <c r="C3816" s="2">
        <v>43606</v>
      </c>
      <c r="D3816">
        <v>161</v>
      </c>
      <c r="E3816" s="3" t="s">
        <v>7</v>
      </c>
    </row>
    <row r="3817" spans="1:5" x14ac:dyDescent="0.35">
      <c r="A3817" t="s">
        <v>5</v>
      </c>
      <c r="B3817" s="1" t="s">
        <v>6</v>
      </c>
      <c r="C3817" s="2">
        <v>43607</v>
      </c>
      <c r="D3817">
        <v>161</v>
      </c>
      <c r="E3817" s="3" t="s">
        <v>7</v>
      </c>
    </row>
    <row r="3818" spans="1:5" x14ac:dyDescent="0.35">
      <c r="A3818" t="s">
        <v>5</v>
      </c>
      <c r="B3818" s="1" t="s">
        <v>6</v>
      </c>
      <c r="C3818" s="2">
        <v>43608</v>
      </c>
      <c r="D3818">
        <v>128</v>
      </c>
      <c r="E3818" s="3" t="s">
        <v>7</v>
      </c>
    </row>
    <row r="3819" spans="1:5" x14ac:dyDescent="0.35">
      <c r="A3819" t="s">
        <v>5</v>
      </c>
      <c r="B3819" s="1" t="s">
        <v>6</v>
      </c>
      <c r="C3819" s="2">
        <v>43609</v>
      </c>
      <c r="D3819">
        <v>155</v>
      </c>
      <c r="E3819" s="3" t="s">
        <v>7</v>
      </c>
    </row>
    <row r="3820" spans="1:5" x14ac:dyDescent="0.35">
      <c r="A3820" t="s">
        <v>5</v>
      </c>
      <c r="B3820" s="1" t="s">
        <v>6</v>
      </c>
      <c r="C3820" s="2">
        <v>43610</v>
      </c>
      <c r="D3820">
        <v>158</v>
      </c>
      <c r="E3820" s="3" t="s">
        <v>7</v>
      </c>
    </row>
    <row r="3821" spans="1:5" x14ac:dyDescent="0.35">
      <c r="A3821" t="s">
        <v>5</v>
      </c>
      <c r="B3821" s="1" t="s">
        <v>6</v>
      </c>
      <c r="C3821" s="2">
        <v>43611</v>
      </c>
      <c r="D3821">
        <v>152</v>
      </c>
      <c r="E3821" s="3" t="s">
        <v>7</v>
      </c>
    </row>
    <row r="3822" spans="1:5" x14ac:dyDescent="0.35">
      <c r="A3822" t="s">
        <v>5</v>
      </c>
      <c r="B3822" s="1" t="s">
        <v>6</v>
      </c>
      <c r="C3822" s="2">
        <v>43612</v>
      </c>
      <c r="D3822">
        <v>140</v>
      </c>
      <c r="E3822" s="3" t="s">
        <v>7</v>
      </c>
    </row>
    <row r="3823" spans="1:5" x14ac:dyDescent="0.35">
      <c r="A3823" t="s">
        <v>5</v>
      </c>
      <c r="B3823" s="1" t="s">
        <v>6</v>
      </c>
      <c r="C3823" s="2">
        <v>43613</v>
      </c>
      <c r="D3823">
        <v>119</v>
      </c>
      <c r="E3823" s="3" t="s">
        <v>7</v>
      </c>
    </row>
    <row r="3824" spans="1:5" x14ac:dyDescent="0.35">
      <c r="A3824" t="s">
        <v>5</v>
      </c>
      <c r="B3824" s="1" t="s">
        <v>6</v>
      </c>
      <c r="C3824" s="2">
        <v>43614</v>
      </c>
      <c r="D3824">
        <v>105</v>
      </c>
      <c r="E3824" s="3" t="s">
        <v>7</v>
      </c>
    </row>
    <row r="3825" spans="1:5" x14ac:dyDescent="0.35">
      <c r="A3825" t="s">
        <v>5</v>
      </c>
      <c r="B3825" s="1" t="s">
        <v>6</v>
      </c>
      <c r="C3825" s="2">
        <v>43615</v>
      </c>
      <c r="D3825">
        <v>91.5</v>
      </c>
      <c r="E3825" s="3" t="s">
        <v>7</v>
      </c>
    </row>
    <row r="3826" spans="1:5" x14ac:dyDescent="0.35">
      <c r="A3826" t="s">
        <v>5</v>
      </c>
      <c r="B3826" s="1" t="s">
        <v>6</v>
      </c>
      <c r="C3826" s="2">
        <v>43616</v>
      </c>
      <c r="D3826">
        <v>84.7</v>
      </c>
      <c r="E3826" s="3" t="s">
        <v>7</v>
      </c>
    </row>
    <row r="3827" spans="1:5" x14ac:dyDescent="0.35">
      <c r="A3827" t="s">
        <v>5</v>
      </c>
      <c r="B3827" s="1" t="s">
        <v>6</v>
      </c>
      <c r="C3827" s="2">
        <v>43617</v>
      </c>
      <c r="D3827">
        <v>73.599999999999994</v>
      </c>
      <c r="E3827" s="3" t="s">
        <v>7</v>
      </c>
    </row>
    <row r="3828" spans="1:5" x14ac:dyDescent="0.35">
      <c r="A3828" t="s">
        <v>5</v>
      </c>
      <c r="B3828" s="1" t="s">
        <v>6</v>
      </c>
      <c r="C3828" s="2">
        <v>43618</v>
      </c>
      <c r="D3828">
        <v>65.2</v>
      </c>
      <c r="E3828" s="3" t="s">
        <v>7</v>
      </c>
    </row>
    <row r="3829" spans="1:5" x14ac:dyDescent="0.35">
      <c r="A3829" t="s">
        <v>5</v>
      </c>
      <c r="B3829" s="1" t="s">
        <v>6</v>
      </c>
      <c r="C3829" s="2">
        <v>43619</v>
      </c>
      <c r="D3829">
        <v>59.7</v>
      </c>
      <c r="E3829" s="3" t="s">
        <v>7</v>
      </c>
    </row>
    <row r="3830" spans="1:5" x14ac:dyDescent="0.35">
      <c r="A3830" t="s">
        <v>5</v>
      </c>
      <c r="B3830" s="1" t="s">
        <v>6</v>
      </c>
      <c r="C3830" s="2">
        <v>43620</v>
      </c>
      <c r="D3830">
        <v>54.6</v>
      </c>
      <c r="E3830" s="3" t="s">
        <v>7</v>
      </c>
    </row>
    <row r="3831" spans="1:5" x14ac:dyDescent="0.35">
      <c r="A3831" t="s">
        <v>5</v>
      </c>
      <c r="B3831" s="1" t="s">
        <v>6</v>
      </c>
      <c r="C3831" s="2">
        <v>43621</v>
      </c>
      <c r="D3831">
        <v>49.3</v>
      </c>
      <c r="E3831" s="3" t="s">
        <v>7</v>
      </c>
    </row>
    <row r="3832" spans="1:5" x14ac:dyDescent="0.35">
      <c r="A3832" t="s">
        <v>5</v>
      </c>
      <c r="B3832" s="1" t="s">
        <v>6</v>
      </c>
      <c r="C3832" s="2">
        <v>43622</v>
      </c>
      <c r="D3832">
        <v>51.9</v>
      </c>
      <c r="E3832" s="3" t="s">
        <v>7</v>
      </c>
    </row>
    <row r="3833" spans="1:5" x14ac:dyDescent="0.35">
      <c r="A3833" t="s">
        <v>5</v>
      </c>
      <c r="B3833" s="1" t="s">
        <v>6</v>
      </c>
      <c r="C3833" s="2">
        <v>43623</v>
      </c>
      <c r="D3833">
        <v>47.8</v>
      </c>
      <c r="E3833" s="3" t="s">
        <v>7</v>
      </c>
    </row>
    <row r="3834" spans="1:5" x14ac:dyDescent="0.35">
      <c r="A3834" t="s">
        <v>5</v>
      </c>
      <c r="B3834" s="1" t="s">
        <v>6</v>
      </c>
      <c r="C3834" s="2">
        <v>43624</v>
      </c>
      <c r="D3834">
        <v>43.3</v>
      </c>
      <c r="E3834" s="3" t="s">
        <v>7</v>
      </c>
    </row>
    <row r="3835" spans="1:5" x14ac:dyDescent="0.35">
      <c r="A3835" t="s">
        <v>5</v>
      </c>
      <c r="B3835" s="1" t="s">
        <v>6</v>
      </c>
      <c r="C3835" s="2">
        <v>43625</v>
      </c>
      <c r="D3835">
        <v>38.6</v>
      </c>
      <c r="E3835" s="3" t="s">
        <v>7</v>
      </c>
    </row>
    <row r="3836" spans="1:5" x14ac:dyDescent="0.35">
      <c r="A3836" t="s">
        <v>5</v>
      </c>
      <c r="B3836" s="1" t="s">
        <v>6</v>
      </c>
      <c r="C3836" s="2">
        <v>43626</v>
      </c>
      <c r="D3836">
        <v>35.6</v>
      </c>
      <c r="E3836" s="3" t="s">
        <v>7</v>
      </c>
    </row>
    <row r="3837" spans="1:5" x14ac:dyDescent="0.35">
      <c r="A3837" t="s">
        <v>5</v>
      </c>
      <c r="B3837" s="1" t="s">
        <v>6</v>
      </c>
      <c r="C3837" s="2">
        <v>43627</v>
      </c>
      <c r="D3837">
        <v>42.2</v>
      </c>
      <c r="E3837" s="3" t="s">
        <v>7</v>
      </c>
    </row>
    <row r="3838" spans="1:5" x14ac:dyDescent="0.35">
      <c r="A3838" t="s">
        <v>5</v>
      </c>
      <c r="B3838" s="1" t="s">
        <v>6</v>
      </c>
      <c r="C3838" s="2">
        <v>43628</v>
      </c>
      <c r="D3838">
        <v>49.6</v>
      </c>
      <c r="E3838" s="3" t="s">
        <v>7</v>
      </c>
    </row>
    <row r="3839" spans="1:5" x14ac:dyDescent="0.35">
      <c r="A3839" t="s">
        <v>5</v>
      </c>
      <c r="B3839" s="1" t="s">
        <v>6</v>
      </c>
      <c r="C3839" s="2">
        <v>43629</v>
      </c>
      <c r="D3839">
        <v>47.7</v>
      </c>
      <c r="E3839" s="3" t="s">
        <v>7</v>
      </c>
    </row>
    <row r="3840" spans="1:5" x14ac:dyDescent="0.35">
      <c r="A3840" t="s">
        <v>5</v>
      </c>
      <c r="B3840" s="1" t="s">
        <v>6</v>
      </c>
      <c r="C3840" s="2">
        <v>43630</v>
      </c>
      <c r="D3840">
        <v>92.8</v>
      </c>
      <c r="E3840" s="3" t="s">
        <v>7</v>
      </c>
    </row>
    <row r="3841" spans="1:5" x14ac:dyDescent="0.35">
      <c r="A3841" t="s">
        <v>5</v>
      </c>
      <c r="B3841" s="1" t="s">
        <v>6</v>
      </c>
      <c r="C3841" s="2">
        <v>43631</v>
      </c>
      <c r="D3841">
        <v>77.5</v>
      </c>
      <c r="E3841" s="3" t="s">
        <v>7</v>
      </c>
    </row>
    <row r="3842" spans="1:5" x14ac:dyDescent="0.35">
      <c r="A3842" t="s">
        <v>5</v>
      </c>
      <c r="B3842" s="1" t="s">
        <v>6</v>
      </c>
      <c r="C3842" s="2">
        <v>43632</v>
      </c>
      <c r="D3842">
        <v>64.099999999999994</v>
      </c>
      <c r="E3842" s="3" t="s">
        <v>7</v>
      </c>
    </row>
    <row r="3843" spans="1:5" x14ac:dyDescent="0.35">
      <c r="A3843" t="s">
        <v>5</v>
      </c>
      <c r="B3843" s="1" t="s">
        <v>6</v>
      </c>
      <c r="C3843" s="2">
        <v>43633</v>
      </c>
      <c r="D3843">
        <v>53.2</v>
      </c>
      <c r="E3843" s="3" t="s">
        <v>7</v>
      </c>
    </row>
    <row r="3844" spans="1:5" x14ac:dyDescent="0.35">
      <c r="A3844" t="s">
        <v>5</v>
      </c>
      <c r="B3844" s="1" t="s">
        <v>6</v>
      </c>
      <c r="C3844" s="2">
        <v>43634</v>
      </c>
      <c r="D3844">
        <v>43.6</v>
      </c>
      <c r="E3844" s="3" t="s">
        <v>7</v>
      </c>
    </row>
    <row r="3845" spans="1:5" x14ac:dyDescent="0.35">
      <c r="A3845" t="s">
        <v>5</v>
      </c>
      <c r="B3845" s="1" t="s">
        <v>6</v>
      </c>
      <c r="C3845" s="2">
        <v>43635</v>
      </c>
      <c r="D3845">
        <v>37.299999999999997</v>
      </c>
      <c r="E3845" s="3" t="s">
        <v>7</v>
      </c>
    </row>
    <row r="3846" spans="1:5" x14ac:dyDescent="0.35">
      <c r="A3846" t="s">
        <v>5</v>
      </c>
      <c r="B3846" s="1" t="s">
        <v>6</v>
      </c>
      <c r="C3846" s="2">
        <v>43636</v>
      </c>
      <c r="D3846">
        <v>36.9</v>
      </c>
      <c r="E3846" s="3" t="s">
        <v>7</v>
      </c>
    </row>
    <row r="3847" spans="1:5" x14ac:dyDescent="0.35">
      <c r="A3847" t="s">
        <v>5</v>
      </c>
      <c r="B3847" s="1" t="s">
        <v>6</v>
      </c>
      <c r="C3847" s="2">
        <v>43637</v>
      </c>
      <c r="D3847">
        <v>73.400000000000006</v>
      </c>
      <c r="E3847" s="3" t="s">
        <v>7</v>
      </c>
    </row>
    <row r="3848" spans="1:5" x14ac:dyDescent="0.35">
      <c r="A3848" t="s">
        <v>5</v>
      </c>
      <c r="B3848" s="1" t="s">
        <v>6</v>
      </c>
      <c r="C3848" s="2">
        <v>43638</v>
      </c>
      <c r="D3848">
        <v>79.2</v>
      </c>
      <c r="E3848" s="3" t="s">
        <v>7</v>
      </c>
    </row>
    <row r="3849" spans="1:5" x14ac:dyDescent="0.35">
      <c r="A3849" t="s">
        <v>5</v>
      </c>
      <c r="B3849" s="1" t="s">
        <v>6</v>
      </c>
      <c r="C3849" s="2">
        <v>43639</v>
      </c>
      <c r="D3849">
        <v>69.8</v>
      </c>
      <c r="E3849" s="3" t="s">
        <v>7</v>
      </c>
    </row>
    <row r="3850" spans="1:5" x14ac:dyDescent="0.35">
      <c r="A3850" t="s">
        <v>5</v>
      </c>
      <c r="B3850" s="1" t="s">
        <v>6</v>
      </c>
      <c r="C3850" s="2">
        <v>43640</v>
      </c>
      <c r="D3850">
        <v>56.1</v>
      </c>
      <c r="E3850" s="3" t="s">
        <v>7</v>
      </c>
    </row>
    <row r="3851" spans="1:5" x14ac:dyDescent="0.35">
      <c r="A3851" t="s">
        <v>5</v>
      </c>
      <c r="B3851" s="1" t="s">
        <v>6</v>
      </c>
      <c r="C3851" s="2">
        <v>43641</v>
      </c>
      <c r="D3851">
        <v>44.9</v>
      </c>
      <c r="E3851" s="3" t="s">
        <v>7</v>
      </c>
    </row>
    <row r="3852" spans="1:5" x14ac:dyDescent="0.35">
      <c r="A3852" t="s">
        <v>5</v>
      </c>
      <c r="B3852" s="1" t="s">
        <v>6</v>
      </c>
      <c r="C3852" s="2">
        <v>43642</v>
      </c>
      <c r="D3852">
        <v>60.2</v>
      </c>
      <c r="E3852" s="3" t="s">
        <v>7</v>
      </c>
    </row>
    <row r="3853" spans="1:5" x14ac:dyDescent="0.35">
      <c r="A3853" t="s">
        <v>5</v>
      </c>
      <c r="B3853" s="1" t="s">
        <v>6</v>
      </c>
      <c r="C3853" s="2">
        <v>43643</v>
      </c>
      <c r="D3853">
        <v>90.2</v>
      </c>
      <c r="E3853" s="3" t="s">
        <v>7</v>
      </c>
    </row>
    <row r="3854" spans="1:5" x14ac:dyDescent="0.35">
      <c r="A3854" t="s">
        <v>5</v>
      </c>
      <c r="B3854" s="1" t="s">
        <v>6</v>
      </c>
      <c r="C3854" s="2">
        <v>43644</v>
      </c>
      <c r="D3854">
        <v>93.6</v>
      </c>
      <c r="E3854" s="3" t="s">
        <v>7</v>
      </c>
    </row>
    <row r="3855" spans="1:5" x14ac:dyDescent="0.35">
      <c r="A3855" t="s">
        <v>5</v>
      </c>
      <c r="B3855" s="1" t="s">
        <v>6</v>
      </c>
      <c r="C3855" s="2">
        <v>43645</v>
      </c>
      <c r="D3855">
        <v>76.8</v>
      </c>
      <c r="E3855" s="3" t="s">
        <v>7</v>
      </c>
    </row>
    <row r="3856" spans="1:5" x14ac:dyDescent="0.35">
      <c r="A3856" t="s">
        <v>5</v>
      </c>
      <c r="B3856" s="1" t="s">
        <v>6</v>
      </c>
      <c r="C3856" s="2">
        <v>43646</v>
      </c>
      <c r="D3856">
        <v>96.9</v>
      </c>
      <c r="E3856" s="3" t="s">
        <v>7</v>
      </c>
    </row>
    <row r="3857" spans="1:5" x14ac:dyDescent="0.35">
      <c r="A3857" t="s">
        <v>5</v>
      </c>
      <c r="B3857" s="1" t="s">
        <v>6</v>
      </c>
      <c r="C3857" s="2">
        <v>43647</v>
      </c>
      <c r="D3857">
        <v>115</v>
      </c>
      <c r="E3857" s="3" t="s">
        <v>7</v>
      </c>
    </row>
    <row r="3858" spans="1:5" x14ac:dyDescent="0.35">
      <c r="A3858" t="s">
        <v>5</v>
      </c>
      <c r="B3858" s="1" t="s">
        <v>6</v>
      </c>
      <c r="C3858" s="2">
        <v>43648</v>
      </c>
      <c r="D3858">
        <v>94.4</v>
      </c>
      <c r="E3858" s="3" t="s">
        <v>7</v>
      </c>
    </row>
    <row r="3859" spans="1:5" x14ac:dyDescent="0.35">
      <c r="A3859" t="s">
        <v>5</v>
      </c>
      <c r="B3859" s="1" t="s">
        <v>6</v>
      </c>
      <c r="C3859" s="2">
        <v>43649</v>
      </c>
      <c r="D3859">
        <v>81.8</v>
      </c>
      <c r="E3859" s="3" t="s">
        <v>7</v>
      </c>
    </row>
    <row r="3860" spans="1:5" x14ac:dyDescent="0.35">
      <c r="A3860" t="s">
        <v>5</v>
      </c>
      <c r="B3860" s="1" t="s">
        <v>6</v>
      </c>
      <c r="C3860" s="2">
        <v>43650</v>
      </c>
      <c r="D3860">
        <v>66.099999999999994</v>
      </c>
      <c r="E3860" s="3" t="s">
        <v>7</v>
      </c>
    </row>
    <row r="3861" spans="1:5" x14ac:dyDescent="0.35">
      <c r="A3861" t="s">
        <v>5</v>
      </c>
      <c r="B3861" s="1" t="s">
        <v>6</v>
      </c>
      <c r="C3861" s="2">
        <v>43651</v>
      </c>
      <c r="D3861">
        <v>53.6</v>
      </c>
      <c r="E3861" s="3" t="s">
        <v>7</v>
      </c>
    </row>
    <row r="3862" spans="1:5" x14ac:dyDescent="0.35">
      <c r="A3862" t="s">
        <v>5</v>
      </c>
      <c r="B3862" s="1" t="s">
        <v>6</v>
      </c>
      <c r="C3862" s="2">
        <v>43652</v>
      </c>
      <c r="D3862">
        <v>59.6</v>
      </c>
      <c r="E3862" s="3" t="s">
        <v>7</v>
      </c>
    </row>
    <row r="3863" spans="1:5" x14ac:dyDescent="0.35">
      <c r="A3863" t="s">
        <v>5</v>
      </c>
      <c r="B3863" s="1" t="s">
        <v>6</v>
      </c>
      <c r="C3863" s="2">
        <v>43653</v>
      </c>
      <c r="D3863">
        <v>84.8</v>
      </c>
      <c r="E3863" s="3" t="s">
        <v>7</v>
      </c>
    </row>
    <row r="3864" spans="1:5" x14ac:dyDescent="0.35">
      <c r="A3864" t="s">
        <v>5</v>
      </c>
      <c r="B3864" s="1" t="s">
        <v>6</v>
      </c>
      <c r="C3864" s="2">
        <v>43654</v>
      </c>
      <c r="D3864">
        <v>72.7</v>
      </c>
      <c r="E3864" s="3" t="s">
        <v>7</v>
      </c>
    </row>
    <row r="3865" spans="1:5" x14ac:dyDescent="0.35">
      <c r="A3865" t="s">
        <v>5</v>
      </c>
      <c r="B3865" s="1" t="s">
        <v>6</v>
      </c>
      <c r="C3865" s="2">
        <v>43655</v>
      </c>
      <c r="D3865">
        <v>60.5</v>
      </c>
      <c r="E3865" s="3" t="s">
        <v>7</v>
      </c>
    </row>
    <row r="3866" spans="1:5" x14ac:dyDescent="0.35">
      <c r="A3866" t="s">
        <v>5</v>
      </c>
      <c r="B3866" s="1" t="s">
        <v>6</v>
      </c>
      <c r="C3866" s="2">
        <v>43656</v>
      </c>
      <c r="D3866">
        <v>49.4</v>
      </c>
      <c r="E3866" s="3" t="s">
        <v>7</v>
      </c>
    </row>
    <row r="3867" spans="1:5" x14ac:dyDescent="0.35">
      <c r="A3867" t="s">
        <v>5</v>
      </c>
      <c r="B3867" s="1" t="s">
        <v>6</v>
      </c>
      <c r="C3867" s="2">
        <v>43657</v>
      </c>
      <c r="D3867">
        <v>41.2</v>
      </c>
      <c r="E3867" s="3" t="s">
        <v>7</v>
      </c>
    </row>
    <row r="3868" spans="1:5" x14ac:dyDescent="0.35">
      <c r="A3868" t="s">
        <v>5</v>
      </c>
      <c r="B3868" s="1" t="s">
        <v>6</v>
      </c>
      <c r="C3868" s="2">
        <v>43658</v>
      </c>
      <c r="D3868">
        <v>42.9</v>
      </c>
      <c r="E3868" s="3" t="s">
        <v>7</v>
      </c>
    </row>
    <row r="3869" spans="1:5" x14ac:dyDescent="0.35">
      <c r="A3869" t="s">
        <v>5</v>
      </c>
      <c r="B3869" s="1" t="s">
        <v>6</v>
      </c>
      <c r="C3869" s="2">
        <v>43659</v>
      </c>
      <c r="D3869">
        <v>43.8</v>
      </c>
      <c r="E3869" s="3" t="s">
        <v>7</v>
      </c>
    </row>
    <row r="3870" spans="1:5" x14ac:dyDescent="0.35">
      <c r="A3870" t="s">
        <v>5</v>
      </c>
      <c r="B3870" s="1" t="s">
        <v>6</v>
      </c>
      <c r="C3870" s="2">
        <v>43660</v>
      </c>
      <c r="D3870">
        <v>40.1</v>
      </c>
      <c r="E3870" s="3" t="s">
        <v>7</v>
      </c>
    </row>
    <row r="3871" spans="1:5" x14ac:dyDescent="0.35">
      <c r="A3871" t="s">
        <v>5</v>
      </c>
      <c r="B3871" s="1" t="s">
        <v>6</v>
      </c>
      <c r="C3871" s="2">
        <v>43661</v>
      </c>
      <c r="D3871">
        <v>37</v>
      </c>
      <c r="E3871" s="3" t="s">
        <v>7</v>
      </c>
    </row>
    <row r="3872" spans="1:5" x14ac:dyDescent="0.35">
      <c r="A3872" t="s">
        <v>5</v>
      </c>
      <c r="B3872" s="1" t="s">
        <v>6</v>
      </c>
      <c r="C3872" s="2">
        <v>43662</v>
      </c>
      <c r="D3872">
        <v>33.1</v>
      </c>
      <c r="E3872" s="3" t="s">
        <v>7</v>
      </c>
    </row>
    <row r="3873" spans="1:5" x14ac:dyDescent="0.35">
      <c r="A3873" t="s">
        <v>5</v>
      </c>
      <c r="B3873" s="1" t="s">
        <v>6</v>
      </c>
      <c r="C3873" s="2">
        <v>43663</v>
      </c>
      <c r="D3873">
        <v>33.6</v>
      </c>
      <c r="E3873" s="3" t="s">
        <v>7</v>
      </c>
    </row>
    <row r="3874" spans="1:5" x14ac:dyDescent="0.35">
      <c r="A3874" t="s">
        <v>5</v>
      </c>
      <c r="B3874" s="1" t="s">
        <v>6</v>
      </c>
      <c r="C3874" s="2">
        <v>43664</v>
      </c>
      <c r="D3874">
        <v>33.799999999999997</v>
      </c>
      <c r="E3874" s="3" t="s">
        <v>7</v>
      </c>
    </row>
    <row r="3875" spans="1:5" x14ac:dyDescent="0.35">
      <c r="A3875" t="s">
        <v>5</v>
      </c>
      <c r="B3875" s="1" t="s">
        <v>6</v>
      </c>
      <c r="C3875" s="2">
        <v>43665</v>
      </c>
      <c r="D3875">
        <v>29.3</v>
      </c>
      <c r="E3875" s="3" t="s">
        <v>7</v>
      </c>
    </row>
    <row r="3876" spans="1:5" x14ac:dyDescent="0.35">
      <c r="A3876" t="s">
        <v>5</v>
      </c>
      <c r="B3876" s="1" t="s">
        <v>6</v>
      </c>
      <c r="C3876" s="2">
        <v>43666</v>
      </c>
      <c r="D3876">
        <v>26.8</v>
      </c>
      <c r="E3876" s="3" t="s">
        <v>7</v>
      </c>
    </row>
    <row r="3877" spans="1:5" x14ac:dyDescent="0.35">
      <c r="A3877" t="s">
        <v>5</v>
      </c>
      <c r="B3877" s="1" t="s">
        <v>6</v>
      </c>
      <c r="C3877" s="2">
        <v>43667</v>
      </c>
      <c r="D3877">
        <v>38.299999999999997</v>
      </c>
      <c r="E3877" s="3" t="s">
        <v>7</v>
      </c>
    </row>
    <row r="3878" spans="1:5" x14ac:dyDescent="0.35">
      <c r="A3878" t="s">
        <v>5</v>
      </c>
      <c r="B3878" s="1" t="s">
        <v>6</v>
      </c>
      <c r="C3878" s="2">
        <v>43668</v>
      </c>
      <c r="D3878">
        <v>38.6</v>
      </c>
      <c r="E3878" s="3" t="s">
        <v>7</v>
      </c>
    </row>
    <row r="3879" spans="1:5" x14ac:dyDescent="0.35">
      <c r="A3879" t="s">
        <v>5</v>
      </c>
      <c r="B3879" s="1" t="s">
        <v>6</v>
      </c>
      <c r="C3879" s="2">
        <v>43669</v>
      </c>
      <c r="D3879">
        <v>32</v>
      </c>
      <c r="E3879" s="3" t="s">
        <v>7</v>
      </c>
    </row>
    <row r="3880" spans="1:5" x14ac:dyDescent="0.35">
      <c r="A3880" t="s">
        <v>5</v>
      </c>
      <c r="B3880" s="1" t="s">
        <v>6</v>
      </c>
      <c r="C3880" s="2">
        <v>43670</v>
      </c>
      <c r="D3880">
        <v>28.4</v>
      </c>
      <c r="E3880" s="3" t="s">
        <v>7</v>
      </c>
    </row>
    <row r="3881" spans="1:5" x14ac:dyDescent="0.35">
      <c r="A3881" t="s">
        <v>5</v>
      </c>
      <c r="B3881" s="1" t="s">
        <v>6</v>
      </c>
      <c r="C3881" s="2">
        <v>43671</v>
      </c>
      <c r="D3881">
        <v>25</v>
      </c>
      <c r="E3881" s="3" t="s">
        <v>7</v>
      </c>
    </row>
    <row r="3882" spans="1:5" x14ac:dyDescent="0.35">
      <c r="A3882" t="s">
        <v>5</v>
      </c>
      <c r="B3882" s="1" t="s">
        <v>6</v>
      </c>
      <c r="C3882" s="2">
        <v>43672</v>
      </c>
      <c r="D3882">
        <v>22.2</v>
      </c>
      <c r="E3882" s="3" t="s">
        <v>7</v>
      </c>
    </row>
    <row r="3883" spans="1:5" x14ac:dyDescent="0.35">
      <c r="A3883" t="s">
        <v>5</v>
      </c>
      <c r="B3883" s="1" t="s">
        <v>6</v>
      </c>
      <c r="C3883" s="2">
        <v>43673</v>
      </c>
      <c r="D3883">
        <v>20.2</v>
      </c>
      <c r="E3883" s="3" t="s">
        <v>7</v>
      </c>
    </row>
    <row r="3884" spans="1:5" x14ac:dyDescent="0.35">
      <c r="A3884" t="s">
        <v>5</v>
      </c>
      <c r="B3884" s="1" t="s">
        <v>6</v>
      </c>
      <c r="C3884" s="2">
        <v>43674</v>
      </c>
      <c r="D3884">
        <v>17.600000000000001</v>
      </c>
      <c r="E3884" s="3" t="s">
        <v>7</v>
      </c>
    </row>
    <row r="3885" spans="1:5" x14ac:dyDescent="0.35">
      <c r="A3885" t="s">
        <v>5</v>
      </c>
      <c r="B3885" s="1" t="s">
        <v>6</v>
      </c>
      <c r="C3885" s="2">
        <v>43675</v>
      </c>
      <c r="D3885">
        <v>16.3</v>
      </c>
      <c r="E3885" s="3" t="s">
        <v>7</v>
      </c>
    </row>
    <row r="3886" spans="1:5" x14ac:dyDescent="0.35">
      <c r="A3886" t="s">
        <v>5</v>
      </c>
      <c r="B3886" s="1" t="s">
        <v>6</v>
      </c>
      <c r="C3886" s="2">
        <v>43676</v>
      </c>
      <c r="D3886">
        <v>15.1</v>
      </c>
      <c r="E3886" s="3" t="s">
        <v>7</v>
      </c>
    </row>
    <row r="3887" spans="1:5" x14ac:dyDescent="0.35">
      <c r="A3887" t="s">
        <v>5</v>
      </c>
      <c r="B3887" s="1" t="s">
        <v>6</v>
      </c>
      <c r="C3887" s="2">
        <v>43677</v>
      </c>
      <c r="D3887">
        <v>13.9</v>
      </c>
      <c r="E3887" s="3" t="s">
        <v>7</v>
      </c>
    </row>
    <row r="3888" spans="1:5" x14ac:dyDescent="0.35">
      <c r="A3888" t="s">
        <v>5</v>
      </c>
      <c r="B3888" s="1" t="s">
        <v>6</v>
      </c>
      <c r="C3888" s="2">
        <v>43678</v>
      </c>
      <c r="D3888">
        <v>13.6</v>
      </c>
      <c r="E3888" s="3" t="s">
        <v>7</v>
      </c>
    </row>
    <row r="3889" spans="1:5" x14ac:dyDescent="0.35">
      <c r="A3889" t="s">
        <v>5</v>
      </c>
      <c r="B3889" s="1" t="s">
        <v>6</v>
      </c>
      <c r="C3889" s="2">
        <v>43679</v>
      </c>
      <c r="D3889">
        <v>12.6</v>
      </c>
      <c r="E3889" s="3" t="s">
        <v>7</v>
      </c>
    </row>
    <row r="3890" spans="1:5" x14ac:dyDescent="0.35">
      <c r="A3890" t="s">
        <v>5</v>
      </c>
      <c r="B3890" s="1" t="s">
        <v>6</v>
      </c>
      <c r="C3890" s="2">
        <v>43680</v>
      </c>
      <c r="D3890">
        <v>11.5</v>
      </c>
      <c r="E3890" s="3" t="s">
        <v>7</v>
      </c>
    </row>
    <row r="3891" spans="1:5" x14ac:dyDescent="0.35">
      <c r="A3891" t="s">
        <v>5</v>
      </c>
      <c r="B3891" s="1" t="s">
        <v>6</v>
      </c>
      <c r="C3891" s="2">
        <v>43681</v>
      </c>
      <c r="D3891">
        <v>10.8</v>
      </c>
      <c r="E3891" s="3" t="s">
        <v>7</v>
      </c>
    </row>
    <row r="3892" spans="1:5" x14ac:dyDescent="0.35">
      <c r="A3892" t="s">
        <v>5</v>
      </c>
      <c r="B3892" s="1" t="s">
        <v>6</v>
      </c>
      <c r="C3892" s="2">
        <v>43682</v>
      </c>
      <c r="D3892">
        <v>9.5500000000000007</v>
      </c>
      <c r="E3892" s="3" t="s">
        <v>7</v>
      </c>
    </row>
    <row r="3893" spans="1:5" x14ac:dyDescent="0.35">
      <c r="A3893" t="s">
        <v>5</v>
      </c>
      <c r="B3893" s="1" t="s">
        <v>6</v>
      </c>
      <c r="C3893" s="2">
        <v>43683</v>
      </c>
      <c r="D3893">
        <v>8.33</v>
      </c>
      <c r="E3893" s="3" t="s">
        <v>7</v>
      </c>
    </row>
    <row r="3894" spans="1:5" x14ac:dyDescent="0.35">
      <c r="A3894" t="s">
        <v>5</v>
      </c>
      <c r="B3894" s="1" t="s">
        <v>6</v>
      </c>
      <c r="C3894" s="2">
        <v>43684</v>
      </c>
      <c r="D3894">
        <v>7.74</v>
      </c>
      <c r="E3894" s="3" t="s">
        <v>7</v>
      </c>
    </row>
    <row r="3895" spans="1:5" x14ac:dyDescent="0.35">
      <c r="A3895" t="s">
        <v>5</v>
      </c>
      <c r="B3895" s="1" t="s">
        <v>6</v>
      </c>
      <c r="C3895" s="2">
        <v>43685</v>
      </c>
      <c r="D3895">
        <v>12.8</v>
      </c>
      <c r="E3895" s="3" t="s">
        <v>7</v>
      </c>
    </row>
    <row r="3896" spans="1:5" x14ac:dyDescent="0.35">
      <c r="A3896" t="s">
        <v>5</v>
      </c>
      <c r="B3896" s="1" t="s">
        <v>6</v>
      </c>
      <c r="C3896" s="2">
        <v>43686</v>
      </c>
      <c r="D3896">
        <v>16.3</v>
      </c>
      <c r="E3896" s="3" t="s">
        <v>7</v>
      </c>
    </row>
    <row r="3897" spans="1:5" x14ac:dyDescent="0.35">
      <c r="A3897" t="s">
        <v>5</v>
      </c>
      <c r="B3897" s="1" t="s">
        <v>6</v>
      </c>
      <c r="C3897" s="2">
        <v>43687</v>
      </c>
      <c r="D3897">
        <v>12.9</v>
      </c>
      <c r="E3897" s="3" t="s">
        <v>7</v>
      </c>
    </row>
    <row r="3898" spans="1:5" x14ac:dyDescent="0.35">
      <c r="A3898" t="s">
        <v>5</v>
      </c>
      <c r="B3898" s="1" t="s">
        <v>6</v>
      </c>
      <c r="C3898" s="2">
        <v>43688</v>
      </c>
      <c r="D3898">
        <v>11.1</v>
      </c>
      <c r="E3898" s="3" t="s">
        <v>7</v>
      </c>
    </row>
    <row r="3899" spans="1:5" x14ac:dyDescent="0.35">
      <c r="A3899" t="s">
        <v>5</v>
      </c>
      <c r="B3899" s="1" t="s">
        <v>6</v>
      </c>
      <c r="C3899" s="2">
        <v>43689</v>
      </c>
      <c r="D3899">
        <v>10.1</v>
      </c>
      <c r="E3899" s="3" t="s">
        <v>7</v>
      </c>
    </row>
    <row r="3900" spans="1:5" x14ac:dyDescent="0.35">
      <c r="A3900" t="s">
        <v>5</v>
      </c>
      <c r="B3900" s="1" t="s">
        <v>6</v>
      </c>
      <c r="C3900" s="2">
        <v>43690</v>
      </c>
      <c r="D3900">
        <v>9.58</v>
      </c>
      <c r="E3900" s="3" t="s">
        <v>7</v>
      </c>
    </row>
    <row r="3901" spans="1:5" x14ac:dyDescent="0.35">
      <c r="A3901" t="s">
        <v>5</v>
      </c>
      <c r="B3901" s="1" t="s">
        <v>6</v>
      </c>
      <c r="C3901" s="2">
        <v>43691</v>
      </c>
      <c r="D3901">
        <v>8.85</v>
      </c>
      <c r="E3901" s="3" t="s">
        <v>7</v>
      </c>
    </row>
    <row r="3902" spans="1:5" x14ac:dyDescent="0.35">
      <c r="A3902" t="s">
        <v>5</v>
      </c>
      <c r="B3902" s="1" t="s">
        <v>6</v>
      </c>
      <c r="C3902" s="2">
        <v>43692</v>
      </c>
      <c r="D3902">
        <v>7.98</v>
      </c>
      <c r="E3902" s="3" t="s">
        <v>7</v>
      </c>
    </row>
    <row r="3903" spans="1:5" x14ac:dyDescent="0.35">
      <c r="A3903" t="s">
        <v>5</v>
      </c>
      <c r="B3903" s="1" t="s">
        <v>6</v>
      </c>
      <c r="C3903" s="2">
        <v>43693</v>
      </c>
      <c r="D3903">
        <v>7.96</v>
      </c>
      <c r="E3903" s="3" t="s">
        <v>7</v>
      </c>
    </row>
    <row r="3904" spans="1:5" x14ac:dyDescent="0.35">
      <c r="A3904" t="s">
        <v>5</v>
      </c>
      <c r="B3904" s="1" t="s">
        <v>6</v>
      </c>
      <c r="C3904" s="2">
        <v>43694</v>
      </c>
      <c r="D3904">
        <v>7.89</v>
      </c>
      <c r="E3904" s="3" t="s">
        <v>7</v>
      </c>
    </row>
    <row r="3905" spans="1:5" x14ac:dyDescent="0.35">
      <c r="A3905" t="s">
        <v>5</v>
      </c>
      <c r="B3905" s="1" t="s">
        <v>6</v>
      </c>
      <c r="C3905" s="2">
        <v>43695</v>
      </c>
      <c r="D3905">
        <v>22.5</v>
      </c>
      <c r="E3905" s="3" t="s">
        <v>7</v>
      </c>
    </row>
    <row r="3906" spans="1:5" x14ac:dyDescent="0.35">
      <c r="A3906" t="s">
        <v>5</v>
      </c>
      <c r="B3906" s="1" t="s">
        <v>6</v>
      </c>
      <c r="C3906" s="2">
        <v>43696</v>
      </c>
      <c r="D3906">
        <v>20.2</v>
      </c>
      <c r="E3906" s="3" t="s">
        <v>7</v>
      </c>
    </row>
    <row r="3907" spans="1:5" x14ac:dyDescent="0.35">
      <c r="A3907" t="s">
        <v>5</v>
      </c>
      <c r="B3907" s="1" t="s">
        <v>6</v>
      </c>
      <c r="C3907" s="2">
        <v>43697</v>
      </c>
      <c r="D3907">
        <v>17.600000000000001</v>
      </c>
      <c r="E3907" s="3" t="s">
        <v>7</v>
      </c>
    </row>
    <row r="3908" spans="1:5" x14ac:dyDescent="0.35">
      <c r="A3908" t="s">
        <v>5</v>
      </c>
      <c r="B3908" s="1" t="s">
        <v>6</v>
      </c>
      <c r="C3908" s="2">
        <v>43698</v>
      </c>
      <c r="D3908">
        <v>16.3</v>
      </c>
      <c r="E3908" s="3" t="s">
        <v>7</v>
      </c>
    </row>
    <row r="3909" spans="1:5" x14ac:dyDescent="0.35">
      <c r="A3909" t="s">
        <v>5</v>
      </c>
      <c r="B3909" s="1" t="s">
        <v>6</v>
      </c>
      <c r="C3909" s="2">
        <v>43699</v>
      </c>
      <c r="D3909">
        <v>23.9</v>
      </c>
      <c r="E3909" s="3" t="s">
        <v>7</v>
      </c>
    </row>
    <row r="3910" spans="1:5" x14ac:dyDescent="0.35">
      <c r="A3910" t="s">
        <v>5</v>
      </c>
      <c r="B3910" s="1" t="s">
        <v>6</v>
      </c>
      <c r="C3910" s="2">
        <v>43700</v>
      </c>
      <c r="D3910">
        <v>18.899999999999999</v>
      </c>
      <c r="E3910" s="3" t="s">
        <v>7</v>
      </c>
    </row>
    <row r="3911" spans="1:5" x14ac:dyDescent="0.35">
      <c r="A3911" t="s">
        <v>5</v>
      </c>
      <c r="B3911" s="1" t="s">
        <v>6</v>
      </c>
      <c r="C3911" s="2">
        <v>43701</v>
      </c>
      <c r="D3911">
        <v>15.6</v>
      </c>
      <c r="E3911" s="3" t="s">
        <v>7</v>
      </c>
    </row>
    <row r="3912" spans="1:5" x14ac:dyDescent="0.35">
      <c r="A3912" t="s">
        <v>5</v>
      </c>
      <c r="B3912" s="1" t="s">
        <v>6</v>
      </c>
      <c r="C3912" s="2">
        <v>43702</v>
      </c>
      <c r="D3912">
        <v>13.2</v>
      </c>
      <c r="E3912" s="3" t="s">
        <v>7</v>
      </c>
    </row>
    <row r="3913" spans="1:5" x14ac:dyDescent="0.35">
      <c r="A3913" t="s">
        <v>5</v>
      </c>
      <c r="B3913" s="1" t="s">
        <v>6</v>
      </c>
      <c r="C3913" s="2">
        <v>43703</v>
      </c>
      <c r="D3913">
        <v>11.8</v>
      </c>
      <c r="E3913" s="3" t="s">
        <v>7</v>
      </c>
    </row>
    <row r="3914" spans="1:5" x14ac:dyDescent="0.35">
      <c r="A3914" t="s">
        <v>5</v>
      </c>
      <c r="B3914" s="1" t="s">
        <v>6</v>
      </c>
      <c r="C3914" s="2">
        <v>43704</v>
      </c>
      <c r="D3914">
        <v>10.7</v>
      </c>
      <c r="E3914" s="3" t="s">
        <v>7</v>
      </c>
    </row>
    <row r="3915" spans="1:5" x14ac:dyDescent="0.35">
      <c r="A3915" t="s">
        <v>5</v>
      </c>
      <c r="B3915" s="1" t="s">
        <v>6</v>
      </c>
      <c r="C3915" s="2">
        <v>43705</v>
      </c>
      <c r="D3915">
        <v>9.8800000000000008</v>
      </c>
      <c r="E3915" s="3" t="s">
        <v>7</v>
      </c>
    </row>
    <row r="3916" spans="1:5" x14ac:dyDescent="0.35">
      <c r="A3916" t="s">
        <v>5</v>
      </c>
      <c r="B3916" s="1" t="s">
        <v>6</v>
      </c>
      <c r="C3916" s="2">
        <v>43706</v>
      </c>
      <c r="D3916">
        <v>21.4</v>
      </c>
      <c r="E3916" s="3" t="s">
        <v>7</v>
      </c>
    </row>
    <row r="3917" spans="1:5" x14ac:dyDescent="0.35">
      <c r="A3917" t="s">
        <v>5</v>
      </c>
      <c r="B3917" s="1" t="s">
        <v>6</v>
      </c>
      <c r="C3917" s="2">
        <v>43707</v>
      </c>
      <c r="D3917">
        <v>23.5</v>
      </c>
      <c r="E3917" s="3" t="s">
        <v>7</v>
      </c>
    </row>
    <row r="3918" spans="1:5" x14ac:dyDescent="0.35">
      <c r="A3918" t="s">
        <v>5</v>
      </c>
      <c r="B3918" s="1" t="s">
        <v>6</v>
      </c>
      <c r="C3918" s="2">
        <v>43708</v>
      </c>
      <c r="D3918">
        <v>18.899999999999999</v>
      </c>
      <c r="E3918" s="3" t="s">
        <v>7</v>
      </c>
    </row>
    <row r="3919" spans="1:5" x14ac:dyDescent="0.35">
      <c r="A3919" t="s">
        <v>5</v>
      </c>
      <c r="B3919" s="1" t="s">
        <v>6</v>
      </c>
      <c r="C3919" s="2">
        <v>43709</v>
      </c>
      <c r="D3919">
        <v>16.5</v>
      </c>
      <c r="E3919" s="3" t="s">
        <v>7</v>
      </c>
    </row>
    <row r="3920" spans="1:5" x14ac:dyDescent="0.35">
      <c r="A3920" t="s">
        <v>5</v>
      </c>
      <c r="B3920" s="1" t="s">
        <v>6</v>
      </c>
      <c r="C3920" s="2">
        <v>43710</v>
      </c>
      <c r="D3920">
        <v>14.5</v>
      </c>
      <c r="E3920" s="3" t="s">
        <v>7</v>
      </c>
    </row>
    <row r="3921" spans="1:5" x14ac:dyDescent="0.35">
      <c r="A3921" t="s">
        <v>5</v>
      </c>
      <c r="B3921" s="1" t="s">
        <v>6</v>
      </c>
      <c r="C3921" s="2">
        <v>43711</v>
      </c>
      <c r="D3921">
        <v>14.1</v>
      </c>
      <c r="E3921" s="3" t="s">
        <v>7</v>
      </c>
    </row>
    <row r="3922" spans="1:5" x14ac:dyDescent="0.35">
      <c r="A3922" t="s">
        <v>5</v>
      </c>
      <c r="B3922" s="1" t="s">
        <v>6</v>
      </c>
      <c r="C3922" s="2">
        <v>43712</v>
      </c>
      <c r="D3922">
        <v>13.1</v>
      </c>
      <c r="E3922" s="3" t="s">
        <v>7</v>
      </c>
    </row>
    <row r="3923" spans="1:5" x14ac:dyDescent="0.35">
      <c r="A3923" t="s">
        <v>5</v>
      </c>
      <c r="B3923" s="1" t="s">
        <v>6</v>
      </c>
      <c r="C3923" s="2">
        <v>43713</v>
      </c>
      <c r="D3923">
        <v>11.9</v>
      </c>
      <c r="E3923" s="3" t="s">
        <v>7</v>
      </c>
    </row>
    <row r="3924" spans="1:5" x14ac:dyDescent="0.35">
      <c r="A3924" t="s">
        <v>5</v>
      </c>
      <c r="B3924" s="1" t="s">
        <v>6</v>
      </c>
      <c r="C3924" s="2">
        <v>43714</v>
      </c>
      <c r="D3924">
        <v>11.3</v>
      </c>
      <c r="E3924" s="3" t="s">
        <v>7</v>
      </c>
    </row>
    <row r="3925" spans="1:5" x14ac:dyDescent="0.35">
      <c r="A3925" t="s">
        <v>5</v>
      </c>
      <c r="B3925" s="1" t="s">
        <v>6</v>
      </c>
      <c r="C3925" s="2">
        <v>43715</v>
      </c>
      <c r="D3925">
        <v>30.4</v>
      </c>
      <c r="E3925" s="3" t="s">
        <v>7</v>
      </c>
    </row>
    <row r="3926" spans="1:5" x14ac:dyDescent="0.35">
      <c r="A3926" t="s">
        <v>5</v>
      </c>
      <c r="B3926" s="1" t="s">
        <v>6</v>
      </c>
      <c r="C3926" s="2">
        <v>43716</v>
      </c>
      <c r="D3926">
        <v>41.6</v>
      </c>
      <c r="E3926" s="3" t="s">
        <v>7</v>
      </c>
    </row>
    <row r="3927" spans="1:5" x14ac:dyDescent="0.35">
      <c r="A3927" t="s">
        <v>5</v>
      </c>
      <c r="B3927" s="1" t="s">
        <v>6</v>
      </c>
      <c r="C3927" s="2">
        <v>43717</v>
      </c>
      <c r="D3927">
        <v>35.700000000000003</v>
      </c>
      <c r="E3927" s="3" t="s">
        <v>7</v>
      </c>
    </row>
    <row r="3928" spans="1:5" x14ac:dyDescent="0.35">
      <c r="A3928" t="s">
        <v>5</v>
      </c>
      <c r="B3928" s="1" t="s">
        <v>6</v>
      </c>
      <c r="C3928" s="2">
        <v>43718</v>
      </c>
      <c r="D3928">
        <v>33</v>
      </c>
      <c r="E3928" s="3" t="s">
        <v>7</v>
      </c>
    </row>
    <row r="3929" spans="1:5" x14ac:dyDescent="0.35">
      <c r="A3929" t="s">
        <v>5</v>
      </c>
      <c r="B3929" s="1" t="s">
        <v>6</v>
      </c>
      <c r="C3929" s="2">
        <v>43719</v>
      </c>
      <c r="D3929">
        <v>30.9</v>
      </c>
      <c r="E3929" s="3" t="s">
        <v>7</v>
      </c>
    </row>
    <row r="3930" spans="1:5" x14ac:dyDescent="0.35">
      <c r="A3930" t="s">
        <v>5</v>
      </c>
      <c r="B3930" s="1" t="s">
        <v>6</v>
      </c>
      <c r="C3930" s="2">
        <v>43720</v>
      </c>
      <c r="D3930">
        <v>28</v>
      </c>
      <c r="E3930" s="3" t="s">
        <v>7</v>
      </c>
    </row>
    <row r="3931" spans="1:5" x14ac:dyDescent="0.35">
      <c r="A3931" t="s">
        <v>5</v>
      </c>
      <c r="B3931" s="1" t="s">
        <v>6</v>
      </c>
      <c r="C3931" s="2">
        <v>43721</v>
      </c>
      <c r="D3931">
        <v>23.5</v>
      </c>
      <c r="E3931" s="3" t="s">
        <v>7</v>
      </c>
    </row>
    <row r="3932" spans="1:5" x14ac:dyDescent="0.35">
      <c r="A3932" t="s">
        <v>5</v>
      </c>
      <c r="B3932" s="1" t="s">
        <v>6</v>
      </c>
      <c r="C3932" s="2">
        <v>43722</v>
      </c>
      <c r="D3932">
        <v>19.100000000000001</v>
      </c>
      <c r="E3932" s="3" t="s">
        <v>7</v>
      </c>
    </row>
    <row r="3933" spans="1:5" x14ac:dyDescent="0.35">
      <c r="A3933" t="s">
        <v>5</v>
      </c>
      <c r="B3933" s="1" t="s">
        <v>6</v>
      </c>
      <c r="C3933" s="2">
        <v>43723</v>
      </c>
      <c r="D3933">
        <v>16.7</v>
      </c>
      <c r="E3933" s="3" t="s">
        <v>7</v>
      </c>
    </row>
    <row r="3934" spans="1:5" x14ac:dyDescent="0.35">
      <c r="A3934" t="s">
        <v>5</v>
      </c>
      <c r="B3934" s="1" t="s">
        <v>6</v>
      </c>
      <c r="C3934" s="2">
        <v>43724</v>
      </c>
      <c r="D3934">
        <v>14.6</v>
      </c>
      <c r="E3934" s="3" t="s">
        <v>7</v>
      </c>
    </row>
    <row r="3935" spans="1:5" x14ac:dyDescent="0.35">
      <c r="A3935" t="s">
        <v>5</v>
      </c>
      <c r="B3935" s="1" t="s">
        <v>6</v>
      </c>
      <c r="C3935" s="2">
        <v>43725</v>
      </c>
      <c r="D3935">
        <v>13.2</v>
      </c>
      <c r="E3935" s="3" t="s">
        <v>7</v>
      </c>
    </row>
    <row r="3936" spans="1:5" x14ac:dyDescent="0.35">
      <c r="A3936" t="s">
        <v>5</v>
      </c>
      <c r="B3936" s="1" t="s">
        <v>6</v>
      </c>
      <c r="C3936" s="2">
        <v>43726</v>
      </c>
      <c r="D3936">
        <v>11.8</v>
      </c>
      <c r="E3936" s="3" t="s">
        <v>7</v>
      </c>
    </row>
    <row r="3937" spans="1:5" x14ac:dyDescent="0.35">
      <c r="A3937" t="s">
        <v>5</v>
      </c>
      <c r="B3937" s="1" t="s">
        <v>6</v>
      </c>
      <c r="C3937" s="2">
        <v>43727</v>
      </c>
      <c r="D3937">
        <v>10.9</v>
      </c>
      <c r="E3937" s="3" t="s">
        <v>7</v>
      </c>
    </row>
    <row r="3938" spans="1:5" x14ac:dyDescent="0.35">
      <c r="A3938" t="s">
        <v>5</v>
      </c>
      <c r="B3938" s="1" t="s">
        <v>6</v>
      </c>
      <c r="C3938" s="2">
        <v>43728</v>
      </c>
      <c r="D3938">
        <v>10.4</v>
      </c>
      <c r="E3938" s="3" t="s">
        <v>7</v>
      </c>
    </row>
    <row r="3939" spans="1:5" x14ac:dyDescent="0.35">
      <c r="A3939" t="s">
        <v>5</v>
      </c>
      <c r="B3939" s="1" t="s">
        <v>6</v>
      </c>
      <c r="C3939" s="2">
        <v>43729</v>
      </c>
      <c r="D3939">
        <v>9.92</v>
      </c>
      <c r="E3939" s="3" t="s">
        <v>7</v>
      </c>
    </row>
    <row r="3940" spans="1:5" x14ac:dyDescent="0.35">
      <c r="A3940" t="s">
        <v>5</v>
      </c>
      <c r="B3940" s="1" t="s">
        <v>6</v>
      </c>
      <c r="C3940" s="2">
        <v>43730</v>
      </c>
      <c r="D3940">
        <v>9.4</v>
      </c>
      <c r="E3940" s="3" t="s">
        <v>7</v>
      </c>
    </row>
    <row r="3941" spans="1:5" x14ac:dyDescent="0.35">
      <c r="A3941" t="s">
        <v>5</v>
      </c>
      <c r="B3941" s="1" t="s">
        <v>6</v>
      </c>
      <c r="C3941" s="2">
        <v>43731</v>
      </c>
      <c r="D3941">
        <v>8.93</v>
      </c>
      <c r="E3941" s="3" t="s">
        <v>7</v>
      </c>
    </row>
    <row r="3942" spans="1:5" x14ac:dyDescent="0.35">
      <c r="A3942" t="s">
        <v>5</v>
      </c>
      <c r="B3942" s="1" t="s">
        <v>6</v>
      </c>
      <c r="C3942" s="2">
        <v>43732</v>
      </c>
      <c r="D3942">
        <v>11.3</v>
      </c>
      <c r="E3942" s="3" t="s">
        <v>7</v>
      </c>
    </row>
    <row r="3943" spans="1:5" x14ac:dyDescent="0.35">
      <c r="A3943" t="s">
        <v>5</v>
      </c>
      <c r="B3943" s="1" t="s">
        <v>6</v>
      </c>
      <c r="C3943" s="2">
        <v>43733</v>
      </c>
      <c r="D3943">
        <v>16.2</v>
      </c>
      <c r="E3943" s="3" t="s">
        <v>7</v>
      </c>
    </row>
    <row r="3944" spans="1:5" x14ac:dyDescent="0.35">
      <c r="A3944" t="s">
        <v>5</v>
      </c>
      <c r="B3944" s="1" t="s">
        <v>6</v>
      </c>
      <c r="C3944" s="2">
        <v>43734</v>
      </c>
      <c r="D3944">
        <v>13.8</v>
      </c>
      <c r="E3944" s="3" t="s">
        <v>7</v>
      </c>
    </row>
    <row r="3945" spans="1:5" x14ac:dyDescent="0.35">
      <c r="A3945" t="s">
        <v>5</v>
      </c>
      <c r="B3945" s="1" t="s">
        <v>6</v>
      </c>
      <c r="C3945" s="2">
        <v>43735</v>
      </c>
      <c r="D3945">
        <v>19.3</v>
      </c>
      <c r="E3945" s="3" t="s">
        <v>7</v>
      </c>
    </row>
    <row r="3946" spans="1:5" x14ac:dyDescent="0.35">
      <c r="A3946" t="s">
        <v>5</v>
      </c>
      <c r="B3946" s="1" t="s">
        <v>6</v>
      </c>
      <c r="C3946" s="2">
        <v>43736</v>
      </c>
      <c r="D3946">
        <v>16.5</v>
      </c>
      <c r="E3946" s="3" t="s">
        <v>7</v>
      </c>
    </row>
    <row r="3947" spans="1:5" x14ac:dyDescent="0.35">
      <c r="A3947" t="s">
        <v>5</v>
      </c>
      <c r="B3947" s="1" t="s">
        <v>6</v>
      </c>
      <c r="C3947" s="2">
        <v>43737</v>
      </c>
      <c r="D3947">
        <v>15.7</v>
      </c>
      <c r="E3947" s="3" t="s">
        <v>7</v>
      </c>
    </row>
    <row r="3948" spans="1:5" x14ac:dyDescent="0.35">
      <c r="A3948" t="s">
        <v>5</v>
      </c>
      <c r="B3948" s="1" t="s">
        <v>6</v>
      </c>
      <c r="C3948" s="2">
        <v>43738</v>
      </c>
      <c r="D3948">
        <v>14.1</v>
      </c>
      <c r="E3948" s="3" t="s">
        <v>7</v>
      </c>
    </row>
    <row r="3949" spans="1:5" x14ac:dyDescent="0.35">
      <c r="A3949" t="s">
        <v>5</v>
      </c>
      <c r="B3949" s="1" t="s">
        <v>6</v>
      </c>
      <c r="C3949" s="2">
        <v>43739</v>
      </c>
      <c r="D3949">
        <v>13.2</v>
      </c>
      <c r="E3949" s="3" t="s">
        <v>7</v>
      </c>
    </row>
    <row r="3950" spans="1:5" x14ac:dyDescent="0.35">
      <c r="A3950" t="s">
        <v>5</v>
      </c>
      <c r="B3950" s="1" t="s">
        <v>6</v>
      </c>
      <c r="C3950" s="2">
        <v>43740</v>
      </c>
      <c r="D3950">
        <v>13.2</v>
      </c>
      <c r="E3950" s="3" t="s">
        <v>7</v>
      </c>
    </row>
    <row r="3951" spans="1:5" x14ac:dyDescent="0.35">
      <c r="A3951" t="s">
        <v>5</v>
      </c>
      <c r="B3951" s="1" t="s">
        <v>6</v>
      </c>
      <c r="C3951" s="2">
        <v>43741</v>
      </c>
      <c r="D3951">
        <v>12.3</v>
      </c>
      <c r="E3951" s="3" t="s">
        <v>7</v>
      </c>
    </row>
    <row r="3952" spans="1:5" x14ac:dyDescent="0.35">
      <c r="A3952" t="s">
        <v>5</v>
      </c>
      <c r="B3952" s="1" t="s">
        <v>6</v>
      </c>
      <c r="C3952" s="2">
        <v>43742</v>
      </c>
      <c r="D3952">
        <v>11.9</v>
      </c>
      <c r="E3952" s="3" t="s">
        <v>7</v>
      </c>
    </row>
    <row r="3953" spans="1:5" x14ac:dyDescent="0.35">
      <c r="A3953" t="s">
        <v>5</v>
      </c>
      <c r="B3953" s="1" t="s">
        <v>6</v>
      </c>
      <c r="C3953" s="2">
        <v>43743</v>
      </c>
      <c r="D3953">
        <v>11.6</v>
      </c>
      <c r="E3953" s="3" t="s">
        <v>7</v>
      </c>
    </row>
    <row r="3954" spans="1:5" x14ac:dyDescent="0.35">
      <c r="A3954" t="s">
        <v>5</v>
      </c>
      <c r="B3954" s="1" t="s">
        <v>6</v>
      </c>
      <c r="C3954" s="2">
        <v>43744</v>
      </c>
      <c r="D3954">
        <v>11</v>
      </c>
      <c r="E3954" s="3" t="s">
        <v>7</v>
      </c>
    </row>
    <row r="3955" spans="1:5" x14ac:dyDescent="0.35">
      <c r="A3955" t="s">
        <v>5</v>
      </c>
      <c r="B3955" s="1" t="s">
        <v>6</v>
      </c>
      <c r="C3955" s="2">
        <v>43745</v>
      </c>
      <c r="D3955">
        <v>14.1</v>
      </c>
      <c r="E3955" s="3" t="s">
        <v>7</v>
      </c>
    </row>
    <row r="3956" spans="1:5" x14ac:dyDescent="0.35">
      <c r="A3956" t="s">
        <v>5</v>
      </c>
      <c r="B3956" s="1" t="s">
        <v>6</v>
      </c>
      <c r="C3956" s="2">
        <v>43746</v>
      </c>
      <c r="D3956">
        <v>25.9</v>
      </c>
      <c r="E3956" s="3" t="s">
        <v>7</v>
      </c>
    </row>
    <row r="3957" spans="1:5" x14ac:dyDescent="0.35">
      <c r="A3957" t="s">
        <v>5</v>
      </c>
      <c r="B3957" s="1" t="s">
        <v>6</v>
      </c>
      <c r="C3957" s="2">
        <v>43747</v>
      </c>
      <c r="D3957">
        <v>22.2</v>
      </c>
      <c r="E3957" s="3" t="s">
        <v>7</v>
      </c>
    </row>
    <row r="3958" spans="1:5" x14ac:dyDescent="0.35">
      <c r="A3958" t="s">
        <v>5</v>
      </c>
      <c r="B3958" s="1" t="s">
        <v>6</v>
      </c>
      <c r="C3958" s="2">
        <v>43748</v>
      </c>
      <c r="D3958">
        <v>20.9</v>
      </c>
      <c r="E3958" s="3" t="s">
        <v>7</v>
      </c>
    </row>
    <row r="3959" spans="1:5" x14ac:dyDescent="0.35">
      <c r="A3959" t="s">
        <v>5</v>
      </c>
      <c r="B3959" s="1" t="s">
        <v>6</v>
      </c>
      <c r="C3959" s="2">
        <v>43749</v>
      </c>
      <c r="D3959">
        <v>20.100000000000001</v>
      </c>
      <c r="E3959" s="3" t="s">
        <v>7</v>
      </c>
    </row>
    <row r="3960" spans="1:5" x14ac:dyDescent="0.35">
      <c r="A3960" t="s">
        <v>5</v>
      </c>
      <c r="B3960" s="1" t="s">
        <v>6</v>
      </c>
      <c r="C3960" s="2">
        <v>43750</v>
      </c>
      <c r="D3960">
        <v>19.7</v>
      </c>
      <c r="E3960" s="3" t="s">
        <v>7</v>
      </c>
    </row>
    <row r="3961" spans="1:5" x14ac:dyDescent="0.35">
      <c r="A3961" t="s">
        <v>5</v>
      </c>
      <c r="B3961" s="1" t="s">
        <v>6</v>
      </c>
      <c r="C3961" s="2">
        <v>43751</v>
      </c>
      <c r="D3961">
        <v>19.100000000000001</v>
      </c>
      <c r="E3961" s="3" t="s">
        <v>7</v>
      </c>
    </row>
    <row r="3962" spans="1:5" x14ac:dyDescent="0.35">
      <c r="A3962" t="s">
        <v>5</v>
      </c>
      <c r="B3962" s="1" t="s">
        <v>6</v>
      </c>
      <c r="C3962" s="2">
        <v>43752</v>
      </c>
      <c r="D3962">
        <v>18</v>
      </c>
      <c r="E3962" s="3" t="s">
        <v>7</v>
      </c>
    </row>
    <row r="3963" spans="1:5" x14ac:dyDescent="0.35">
      <c r="A3963" t="s">
        <v>5</v>
      </c>
      <c r="B3963" s="1" t="s">
        <v>6</v>
      </c>
      <c r="C3963" s="2">
        <v>43753</v>
      </c>
      <c r="D3963">
        <v>17.7</v>
      </c>
      <c r="E3963" s="3" t="s">
        <v>7</v>
      </c>
    </row>
    <row r="3964" spans="1:5" x14ac:dyDescent="0.35">
      <c r="A3964" t="s">
        <v>5</v>
      </c>
      <c r="B3964" s="1" t="s">
        <v>6</v>
      </c>
      <c r="C3964" s="2">
        <v>43754</v>
      </c>
      <c r="D3964">
        <v>16.399999999999999</v>
      </c>
      <c r="E3964" s="3" t="s">
        <v>7</v>
      </c>
    </row>
    <row r="3965" spans="1:5" x14ac:dyDescent="0.35">
      <c r="A3965" t="s">
        <v>5</v>
      </c>
      <c r="B3965" s="1" t="s">
        <v>6</v>
      </c>
      <c r="C3965" s="2">
        <v>43755</v>
      </c>
      <c r="D3965">
        <v>30.9</v>
      </c>
      <c r="E3965" s="3" t="s">
        <v>7</v>
      </c>
    </row>
    <row r="3966" spans="1:5" x14ac:dyDescent="0.35">
      <c r="A3966" t="s">
        <v>5</v>
      </c>
      <c r="B3966" s="1" t="s">
        <v>6</v>
      </c>
      <c r="C3966" s="2">
        <v>43756</v>
      </c>
      <c r="D3966">
        <v>35.700000000000003</v>
      </c>
      <c r="E3966" s="3" t="s">
        <v>7</v>
      </c>
    </row>
    <row r="3967" spans="1:5" x14ac:dyDescent="0.35">
      <c r="A3967" t="s">
        <v>5</v>
      </c>
      <c r="B3967" s="1" t="s">
        <v>6</v>
      </c>
      <c r="C3967" s="2">
        <v>43757</v>
      </c>
      <c r="D3967">
        <v>34.5</v>
      </c>
      <c r="E3967" s="3" t="s">
        <v>7</v>
      </c>
    </row>
    <row r="3968" spans="1:5" x14ac:dyDescent="0.35">
      <c r="A3968" t="s">
        <v>5</v>
      </c>
      <c r="B3968" s="1" t="s">
        <v>6</v>
      </c>
      <c r="C3968" s="2">
        <v>43758</v>
      </c>
      <c r="D3968">
        <v>32.200000000000003</v>
      </c>
      <c r="E3968" s="3" t="s">
        <v>7</v>
      </c>
    </row>
    <row r="3969" spans="1:5" x14ac:dyDescent="0.35">
      <c r="A3969" t="s">
        <v>5</v>
      </c>
      <c r="B3969" s="1" t="s">
        <v>6</v>
      </c>
      <c r="C3969" s="2">
        <v>43759</v>
      </c>
      <c r="D3969">
        <v>29.2</v>
      </c>
      <c r="E3969" s="3" t="s">
        <v>7</v>
      </c>
    </row>
    <row r="3970" spans="1:5" x14ac:dyDescent="0.35">
      <c r="A3970" t="s">
        <v>5</v>
      </c>
      <c r="B3970" s="1" t="s">
        <v>6</v>
      </c>
      <c r="C3970" s="2">
        <v>43760</v>
      </c>
      <c r="D3970">
        <v>26.1</v>
      </c>
      <c r="E3970" s="3" t="s">
        <v>7</v>
      </c>
    </row>
    <row r="3971" spans="1:5" x14ac:dyDescent="0.35">
      <c r="A3971" t="s">
        <v>5</v>
      </c>
      <c r="B3971" s="1" t="s">
        <v>6</v>
      </c>
      <c r="C3971" s="2">
        <v>43761</v>
      </c>
      <c r="D3971">
        <v>66.599999999999994</v>
      </c>
      <c r="E3971" s="3" t="s">
        <v>7</v>
      </c>
    </row>
    <row r="3972" spans="1:5" x14ac:dyDescent="0.35">
      <c r="A3972" t="s">
        <v>5</v>
      </c>
      <c r="B3972" s="1" t="s">
        <v>6</v>
      </c>
      <c r="C3972" s="2">
        <v>43762</v>
      </c>
      <c r="D3972">
        <v>95</v>
      </c>
      <c r="E3972" s="3" t="s">
        <v>7</v>
      </c>
    </row>
    <row r="3973" spans="1:5" x14ac:dyDescent="0.35">
      <c r="A3973" t="s">
        <v>5</v>
      </c>
      <c r="B3973" s="1" t="s">
        <v>6</v>
      </c>
      <c r="C3973" s="2">
        <v>43763</v>
      </c>
      <c r="D3973">
        <v>84.8</v>
      </c>
      <c r="E3973" s="3" t="s">
        <v>7</v>
      </c>
    </row>
    <row r="3974" spans="1:5" x14ac:dyDescent="0.35">
      <c r="A3974" t="s">
        <v>5</v>
      </c>
      <c r="B3974" s="1" t="s">
        <v>6</v>
      </c>
      <c r="C3974" s="2">
        <v>43764</v>
      </c>
      <c r="D3974">
        <v>74.8</v>
      </c>
      <c r="E3974" s="3" t="s">
        <v>7</v>
      </c>
    </row>
    <row r="3975" spans="1:5" x14ac:dyDescent="0.35">
      <c r="A3975" t="s">
        <v>5</v>
      </c>
      <c r="B3975" s="1" t="s">
        <v>6</v>
      </c>
      <c r="C3975" s="2">
        <v>43765</v>
      </c>
      <c r="D3975">
        <v>65</v>
      </c>
      <c r="E3975" s="3" t="s">
        <v>7</v>
      </c>
    </row>
    <row r="3976" spans="1:5" x14ac:dyDescent="0.35">
      <c r="A3976" t="s">
        <v>5</v>
      </c>
      <c r="B3976" s="1" t="s">
        <v>6</v>
      </c>
      <c r="C3976" s="2">
        <v>43766</v>
      </c>
      <c r="D3976">
        <v>92.2</v>
      </c>
      <c r="E3976" s="3" t="s">
        <v>7</v>
      </c>
    </row>
    <row r="3977" spans="1:5" x14ac:dyDescent="0.35">
      <c r="A3977" t="s">
        <v>5</v>
      </c>
      <c r="B3977" s="1" t="s">
        <v>6</v>
      </c>
      <c r="C3977" s="2">
        <v>43767</v>
      </c>
      <c r="D3977">
        <v>83.5</v>
      </c>
      <c r="E3977" s="3" t="s">
        <v>7</v>
      </c>
    </row>
    <row r="3978" spans="1:5" x14ac:dyDescent="0.35">
      <c r="A3978" t="s">
        <v>5</v>
      </c>
      <c r="B3978" s="1" t="s">
        <v>6</v>
      </c>
      <c r="C3978" s="2">
        <v>43768</v>
      </c>
      <c r="D3978">
        <v>73.8</v>
      </c>
      <c r="E3978" s="3" t="s">
        <v>7</v>
      </c>
    </row>
    <row r="3979" spans="1:5" x14ac:dyDescent="0.35">
      <c r="A3979" t="s">
        <v>5</v>
      </c>
      <c r="B3979" s="1" t="s">
        <v>6</v>
      </c>
      <c r="C3979" s="2">
        <v>43769</v>
      </c>
      <c r="D3979">
        <v>76.599999999999994</v>
      </c>
      <c r="E3979" s="3" t="s">
        <v>7</v>
      </c>
    </row>
    <row r="3981" spans="1:5" x14ac:dyDescent="0.35">
      <c r="A3981" t="s">
        <v>5</v>
      </c>
      <c r="B3981" s="1" t="s">
        <v>6</v>
      </c>
      <c r="C3981" s="2">
        <v>43952</v>
      </c>
      <c r="D3981">
        <v>77.8</v>
      </c>
      <c r="E3981" s="3" t="s">
        <v>7</v>
      </c>
    </row>
    <row r="3982" spans="1:5" x14ac:dyDescent="0.35">
      <c r="A3982" t="s">
        <v>5</v>
      </c>
      <c r="B3982" s="1" t="s">
        <v>6</v>
      </c>
      <c r="C3982" s="2">
        <v>43953</v>
      </c>
      <c r="D3982">
        <v>132</v>
      </c>
      <c r="E3982" s="3" t="s">
        <v>7</v>
      </c>
    </row>
    <row r="3983" spans="1:5" x14ac:dyDescent="0.35">
      <c r="A3983" t="s">
        <v>5</v>
      </c>
      <c r="B3983" s="1" t="s">
        <v>6</v>
      </c>
      <c r="C3983" s="2">
        <v>43954</v>
      </c>
      <c r="D3983">
        <v>124</v>
      </c>
      <c r="E3983" s="3" t="s">
        <v>7</v>
      </c>
    </row>
    <row r="3984" spans="1:5" x14ac:dyDescent="0.35">
      <c r="A3984" t="s">
        <v>5</v>
      </c>
      <c r="B3984" s="1" t="s">
        <v>6</v>
      </c>
      <c r="C3984" s="2">
        <v>43955</v>
      </c>
      <c r="D3984">
        <v>110</v>
      </c>
      <c r="E3984" s="3" t="s">
        <v>7</v>
      </c>
    </row>
    <row r="3985" spans="1:5" x14ac:dyDescent="0.35">
      <c r="A3985" t="s">
        <v>5</v>
      </c>
      <c r="B3985" s="1" t="s">
        <v>6</v>
      </c>
      <c r="C3985" s="2">
        <v>43956</v>
      </c>
      <c r="D3985">
        <v>95.2</v>
      </c>
      <c r="E3985" s="3" t="s">
        <v>7</v>
      </c>
    </row>
    <row r="3986" spans="1:5" x14ac:dyDescent="0.35">
      <c r="A3986" t="s">
        <v>5</v>
      </c>
      <c r="B3986" s="1" t="s">
        <v>6</v>
      </c>
      <c r="C3986" s="2">
        <v>43957</v>
      </c>
      <c r="D3986">
        <v>80.2</v>
      </c>
      <c r="E3986" s="3" t="s">
        <v>7</v>
      </c>
    </row>
    <row r="3987" spans="1:5" x14ac:dyDescent="0.35">
      <c r="A3987" t="s">
        <v>5</v>
      </c>
      <c r="B3987" s="1" t="s">
        <v>6</v>
      </c>
      <c r="C3987" s="2">
        <v>43958</v>
      </c>
      <c r="D3987">
        <v>70.8</v>
      </c>
      <c r="E3987" s="3" t="s">
        <v>7</v>
      </c>
    </row>
    <row r="3988" spans="1:5" x14ac:dyDescent="0.35">
      <c r="A3988" t="s">
        <v>5</v>
      </c>
      <c r="B3988" s="1" t="s">
        <v>6</v>
      </c>
      <c r="C3988" s="2">
        <v>43959</v>
      </c>
      <c r="D3988">
        <v>63.9</v>
      </c>
      <c r="E3988" s="3" t="s">
        <v>7</v>
      </c>
    </row>
    <row r="3989" spans="1:5" x14ac:dyDescent="0.35">
      <c r="A3989" t="s">
        <v>5</v>
      </c>
      <c r="B3989" s="1" t="s">
        <v>6</v>
      </c>
      <c r="C3989" s="2">
        <v>43960</v>
      </c>
      <c r="D3989">
        <v>79.900000000000006</v>
      </c>
      <c r="E3989" s="3" t="s">
        <v>7</v>
      </c>
    </row>
    <row r="3990" spans="1:5" x14ac:dyDescent="0.35">
      <c r="A3990" t="s">
        <v>5</v>
      </c>
      <c r="B3990" s="1" t="s">
        <v>6</v>
      </c>
      <c r="C3990" s="2">
        <v>43961</v>
      </c>
      <c r="D3990">
        <v>97.5</v>
      </c>
      <c r="E3990" s="3" t="s">
        <v>7</v>
      </c>
    </row>
    <row r="3991" spans="1:5" x14ac:dyDescent="0.35">
      <c r="A3991" t="s">
        <v>5</v>
      </c>
      <c r="B3991" s="1" t="s">
        <v>6</v>
      </c>
      <c r="C3991" s="2">
        <v>43962</v>
      </c>
      <c r="D3991">
        <v>104</v>
      </c>
      <c r="E3991" s="3" t="s">
        <v>7</v>
      </c>
    </row>
    <row r="3992" spans="1:5" x14ac:dyDescent="0.35">
      <c r="A3992" t="s">
        <v>5</v>
      </c>
      <c r="B3992" s="1" t="s">
        <v>6</v>
      </c>
      <c r="C3992" s="2">
        <v>43963</v>
      </c>
      <c r="D3992">
        <v>103</v>
      </c>
      <c r="E3992" s="3" t="s">
        <v>7</v>
      </c>
    </row>
    <row r="3993" spans="1:5" x14ac:dyDescent="0.35">
      <c r="A3993" t="s">
        <v>5</v>
      </c>
      <c r="B3993" s="1" t="s">
        <v>6</v>
      </c>
      <c r="C3993" s="2">
        <v>43964</v>
      </c>
      <c r="D3993">
        <v>92</v>
      </c>
      <c r="E3993" s="3" t="s">
        <v>7</v>
      </c>
    </row>
    <row r="3994" spans="1:5" x14ac:dyDescent="0.35">
      <c r="A3994" t="s">
        <v>5</v>
      </c>
      <c r="B3994" s="1" t="s">
        <v>6</v>
      </c>
      <c r="C3994" s="2">
        <v>43965</v>
      </c>
      <c r="D3994">
        <v>78.8</v>
      </c>
      <c r="E3994" s="3" t="s">
        <v>7</v>
      </c>
    </row>
    <row r="3995" spans="1:5" x14ac:dyDescent="0.35">
      <c r="A3995" t="s">
        <v>5</v>
      </c>
      <c r="B3995" s="1" t="s">
        <v>6</v>
      </c>
      <c r="C3995" s="2">
        <v>43966</v>
      </c>
      <c r="D3995">
        <v>68.099999999999994</v>
      </c>
      <c r="E3995" s="3" t="s">
        <v>7</v>
      </c>
    </row>
    <row r="3996" spans="1:5" x14ac:dyDescent="0.35">
      <c r="A3996" t="s">
        <v>5</v>
      </c>
      <c r="B3996" s="1" t="s">
        <v>6</v>
      </c>
      <c r="C3996" s="2">
        <v>43967</v>
      </c>
      <c r="D3996">
        <v>78.5</v>
      </c>
      <c r="E3996" s="3" t="s">
        <v>7</v>
      </c>
    </row>
    <row r="3997" spans="1:5" x14ac:dyDescent="0.35">
      <c r="A3997" t="s">
        <v>5</v>
      </c>
      <c r="B3997" s="1" t="s">
        <v>6</v>
      </c>
      <c r="C3997" s="2">
        <v>43968</v>
      </c>
      <c r="D3997">
        <v>76.8</v>
      </c>
      <c r="E3997" s="3" t="s">
        <v>7</v>
      </c>
    </row>
    <row r="3998" spans="1:5" x14ac:dyDescent="0.35">
      <c r="A3998" t="s">
        <v>5</v>
      </c>
      <c r="B3998" s="1" t="s">
        <v>6</v>
      </c>
      <c r="C3998" s="2">
        <v>43969</v>
      </c>
      <c r="D3998">
        <v>70.7</v>
      </c>
      <c r="E3998" s="3" t="s">
        <v>7</v>
      </c>
    </row>
    <row r="3999" spans="1:5" x14ac:dyDescent="0.35">
      <c r="A3999" t="s">
        <v>5</v>
      </c>
      <c r="B3999" s="1" t="s">
        <v>6</v>
      </c>
      <c r="C3999" s="2">
        <v>43970</v>
      </c>
      <c r="D3999">
        <v>62.9</v>
      </c>
      <c r="E3999" s="3" t="s">
        <v>7</v>
      </c>
    </row>
    <row r="4000" spans="1:5" x14ac:dyDescent="0.35">
      <c r="A4000" t="s">
        <v>5</v>
      </c>
      <c r="B4000" s="1" t="s">
        <v>6</v>
      </c>
      <c r="C4000" s="2">
        <v>43971</v>
      </c>
      <c r="D4000">
        <v>55.5</v>
      </c>
      <c r="E4000" s="3" t="s">
        <v>7</v>
      </c>
    </row>
    <row r="4001" spans="1:5" x14ac:dyDescent="0.35">
      <c r="A4001" t="s">
        <v>5</v>
      </c>
      <c r="B4001" s="1" t="s">
        <v>6</v>
      </c>
      <c r="C4001" s="2">
        <v>43972</v>
      </c>
      <c r="D4001">
        <v>50.1</v>
      </c>
      <c r="E4001" s="3" t="s">
        <v>7</v>
      </c>
    </row>
    <row r="4002" spans="1:5" x14ac:dyDescent="0.35">
      <c r="A4002" t="s">
        <v>5</v>
      </c>
      <c r="B4002" s="1" t="s">
        <v>6</v>
      </c>
      <c r="C4002" s="2">
        <v>43973</v>
      </c>
      <c r="D4002">
        <v>45.5</v>
      </c>
      <c r="E4002" s="3" t="s">
        <v>7</v>
      </c>
    </row>
    <row r="4003" spans="1:5" x14ac:dyDescent="0.35">
      <c r="A4003" t="s">
        <v>5</v>
      </c>
      <c r="B4003" s="1" t="s">
        <v>6</v>
      </c>
      <c r="C4003" s="2">
        <v>43974</v>
      </c>
      <c r="D4003">
        <v>40.9</v>
      </c>
      <c r="E4003" s="3" t="s">
        <v>7</v>
      </c>
    </row>
    <row r="4004" spans="1:5" x14ac:dyDescent="0.35">
      <c r="A4004" t="s">
        <v>5</v>
      </c>
      <c r="B4004" s="1" t="s">
        <v>6</v>
      </c>
      <c r="C4004" s="2">
        <v>43975</v>
      </c>
      <c r="D4004">
        <v>36.700000000000003</v>
      </c>
      <c r="E4004" s="3" t="s">
        <v>7</v>
      </c>
    </row>
    <row r="4005" spans="1:5" x14ac:dyDescent="0.35">
      <c r="A4005" t="s">
        <v>5</v>
      </c>
      <c r="B4005" s="1" t="s">
        <v>6</v>
      </c>
      <c r="C4005" s="2">
        <v>43976</v>
      </c>
      <c r="D4005">
        <v>33.799999999999997</v>
      </c>
      <c r="E4005" s="3" t="s">
        <v>7</v>
      </c>
    </row>
    <row r="4006" spans="1:5" x14ac:dyDescent="0.35">
      <c r="A4006" t="s">
        <v>5</v>
      </c>
      <c r="B4006" s="1" t="s">
        <v>6</v>
      </c>
      <c r="C4006" s="2">
        <v>43977</v>
      </c>
      <c r="D4006">
        <v>32.200000000000003</v>
      </c>
      <c r="E4006" s="3" t="s">
        <v>7</v>
      </c>
    </row>
    <row r="4007" spans="1:5" x14ac:dyDescent="0.35">
      <c r="A4007" t="s">
        <v>5</v>
      </c>
      <c r="B4007" s="1" t="s">
        <v>6</v>
      </c>
      <c r="C4007" s="2">
        <v>43978</v>
      </c>
      <c r="D4007">
        <v>30.3</v>
      </c>
      <c r="E4007" s="3" t="s">
        <v>7</v>
      </c>
    </row>
    <row r="4008" spans="1:5" x14ac:dyDescent="0.35">
      <c r="A4008" t="s">
        <v>5</v>
      </c>
      <c r="B4008" s="1" t="s">
        <v>6</v>
      </c>
      <c r="C4008" s="2">
        <v>43979</v>
      </c>
      <c r="D4008">
        <v>28.5</v>
      </c>
      <c r="E4008" s="3" t="s">
        <v>7</v>
      </c>
    </row>
    <row r="4009" spans="1:5" x14ac:dyDescent="0.35">
      <c r="A4009" t="s">
        <v>5</v>
      </c>
      <c r="B4009" s="1" t="s">
        <v>6</v>
      </c>
      <c r="C4009" s="2">
        <v>43980</v>
      </c>
      <c r="D4009">
        <v>26.8</v>
      </c>
      <c r="E4009" s="3" t="s">
        <v>7</v>
      </c>
    </row>
    <row r="4010" spans="1:5" x14ac:dyDescent="0.35">
      <c r="A4010" t="s">
        <v>5</v>
      </c>
      <c r="B4010" s="1" t="s">
        <v>6</v>
      </c>
      <c r="C4010" s="2">
        <v>43981</v>
      </c>
      <c r="D4010">
        <v>25.7</v>
      </c>
      <c r="E4010" s="3" t="s">
        <v>7</v>
      </c>
    </row>
    <row r="4011" spans="1:5" x14ac:dyDescent="0.35">
      <c r="A4011" t="s">
        <v>5</v>
      </c>
      <c r="B4011" s="1" t="s">
        <v>6</v>
      </c>
      <c r="C4011" s="2">
        <v>43982</v>
      </c>
      <c r="D4011">
        <v>24.6</v>
      </c>
      <c r="E4011" s="3" t="s">
        <v>7</v>
      </c>
    </row>
    <row r="4012" spans="1:5" x14ac:dyDescent="0.35">
      <c r="A4012" t="s">
        <v>5</v>
      </c>
      <c r="B4012" s="1" t="s">
        <v>6</v>
      </c>
      <c r="C4012" s="2">
        <v>43983</v>
      </c>
      <c r="D4012">
        <v>21.5</v>
      </c>
      <c r="E4012" s="3" t="s">
        <v>7</v>
      </c>
    </row>
    <row r="4013" spans="1:5" x14ac:dyDescent="0.35">
      <c r="A4013" t="s">
        <v>5</v>
      </c>
      <c r="B4013" s="1" t="s">
        <v>6</v>
      </c>
      <c r="C4013" s="2">
        <v>43984</v>
      </c>
      <c r="D4013">
        <v>19</v>
      </c>
      <c r="E4013" s="3" t="s">
        <v>7</v>
      </c>
    </row>
    <row r="4014" spans="1:5" x14ac:dyDescent="0.35">
      <c r="A4014" t="s">
        <v>5</v>
      </c>
      <c r="B4014" s="1" t="s">
        <v>6</v>
      </c>
      <c r="C4014" s="2">
        <v>43985</v>
      </c>
      <c r="D4014">
        <v>18.600000000000001</v>
      </c>
      <c r="E4014" s="3" t="s">
        <v>7</v>
      </c>
    </row>
    <row r="4015" spans="1:5" x14ac:dyDescent="0.35">
      <c r="A4015" t="s">
        <v>5</v>
      </c>
      <c r="B4015" s="1" t="s">
        <v>6</v>
      </c>
      <c r="C4015" s="2">
        <v>43986</v>
      </c>
      <c r="D4015">
        <v>18.399999999999999</v>
      </c>
      <c r="E4015" s="3" t="s">
        <v>7</v>
      </c>
    </row>
    <row r="4016" spans="1:5" x14ac:dyDescent="0.35">
      <c r="A4016" t="s">
        <v>5</v>
      </c>
      <c r="B4016" s="1" t="s">
        <v>6</v>
      </c>
      <c r="C4016" s="2">
        <v>43987</v>
      </c>
      <c r="D4016">
        <v>17.600000000000001</v>
      </c>
      <c r="E4016" s="3" t="s">
        <v>7</v>
      </c>
    </row>
    <row r="4017" spans="1:5" x14ac:dyDescent="0.35">
      <c r="A4017" t="s">
        <v>5</v>
      </c>
      <c r="B4017" s="1" t="s">
        <v>6</v>
      </c>
      <c r="C4017" s="2">
        <v>43988</v>
      </c>
      <c r="D4017">
        <v>25.4</v>
      </c>
      <c r="E4017" s="3" t="s">
        <v>7</v>
      </c>
    </row>
    <row r="4018" spans="1:5" x14ac:dyDescent="0.35">
      <c r="A4018" t="s">
        <v>5</v>
      </c>
      <c r="B4018" s="1" t="s">
        <v>6</v>
      </c>
      <c r="C4018" s="2">
        <v>43989</v>
      </c>
      <c r="D4018">
        <v>26.4</v>
      </c>
      <c r="E4018" s="3" t="s">
        <v>7</v>
      </c>
    </row>
    <row r="4019" spans="1:5" x14ac:dyDescent="0.35">
      <c r="A4019" t="s">
        <v>5</v>
      </c>
      <c r="B4019" s="1" t="s">
        <v>6</v>
      </c>
      <c r="C4019" s="2">
        <v>43990</v>
      </c>
      <c r="D4019">
        <v>21.2</v>
      </c>
      <c r="E4019" s="3" t="s">
        <v>7</v>
      </c>
    </row>
    <row r="4020" spans="1:5" x14ac:dyDescent="0.35">
      <c r="A4020" t="s">
        <v>5</v>
      </c>
      <c r="B4020" s="1" t="s">
        <v>6</v>
      </c>
      <c r="C4020" s="2">
        <v>43991</v>
      </c>
      <c r="D4020">
        <v>18.2</v>
      </c>
      <c r="E4020" s="3" t="s">
        <v>7</v>
      </c>
    </row>
    <row r="4021" spans="1:5" x14ac:dyDescent="0.35">
      <c r="A4021" t="s">
        <v>5</v>
      </c>
      <c r="B4021" s="1" t="s">
        <v>6</v>
      </c>
      <c r="C4021" s="2">
        <v>43992</v>
      </c>
      <c r="D4021">
        <v>15.7</v>
      </c>
      <c r="E4021" s="3" t="s">
        <v>7</v>
      </c>
    </row>
    <row r="4022" spans="1:5" x14ac:dyDescent="0.35">
      <c r="A4022" t="s">
        <v>5</v>
      </c>
      <c r="B4022" s="1" t="s">
        <v>6</v>
      </c>
      <c r="C4022" s="2">
        <v>43993</v>
      </c>
      <c r="D4022">
        <v>16</v>
      </c>
      <c r="E4022" s="3" t="s">
        <v>7</v>
      </c>
    </row>
    <row r="4023" spans="1:5" x14ac:dyDescent="0.35">
      <c r="A4023" t="s">
        <v>5</v>
      </c>
      <c r="B4023" s="1" t="s">
        <v>6</v>
      </c>
      <c r="C4023" s="2">
        <v>43994</v>
      </c>
      <c r="D4023">
        <v>19.5</v>
      </c>
      <c r="E4023" s="3" t="s">
        <v>7</v>
      </c>
    </row>
    <row r="4024" spans="1:5" x14ac:dyDescent="0.35">
      <c r="A4024" t="s">
        <v>5</v>
      </c>
      <c r="B4024" s="1" t="s">
        <v>6</v>
      </c>
      <c r="C4024" s="2">
        <v>43995</v>
      </c>
      <c r="D4024">
        <v>17</v>
      </c>
      <c r="E4024" s="3" t="s">
        <v>7</v>
      </c>
    </row>
    <row r="4025" spans="1:5" x14ac:dyDescent="0.35">
      <c r="A4025" t="s">
        <v>5</v>
      </c>
      <c r="B4025" s="1" t="s">
        <v>6</v>
      </c>
      <c r="C4025" s="2">
        <v>43996</v>
      </c>
      <c r="D4025">
        <v>15</v>
      </c>
      <c r="E4025" s="3" t="s">
        <v>7</v>
      </c>
    </row>
    <row r="4026" spans="1:5" x14ac:dyDescent="0.35">
      <c r="A4026" t="s">
        <v>5</v>
      </c>
      <c r="B4026" s="1" t="s">
        <v>6</v>
      </c>
      <c r="C4026" s="2">
        <v>43997</v>
      </c>
      <c r="D4026">
        <v>13.6</v>
      </c>
      <c r="E4026" s="3" t="s">
        <v>7</v>
      </c>
    </row>
    <row r="4027" spans="1:5" x14ac:dyDescent="0.35">
      <c r="A4027" t="s">
        <v>5</v>
      </c>
      <c r="B4027" s="1" t="s">
        <v>6</v>
      </c>
      <c r="C4027" s="2">
        <v>43998</v>
      </c>
      <c r="D4027">
        <v>12.3</v>
      </c>
      <c r="E4027" s="3" t="s">
        <v>7</v>
      </c>
    </row>
    <row r="4028" spans="1:5" x14ac:dyDescent="0.35">
      <c r="A4028" t="s">
        <v>5</v>
      </c>
      <c r="B4028" s="1" t="s">
        <v>6</v>
      </c>
      <c r="C4028" s="2">
        <v>43999</v>
      </c>
      <c r="D4028">
        <v>10.9</v>
      </c>
      <c r="E4028" s="3" t="s">
        <v>7</v>
      </c>
    </row>
    <row r="4029" spans="1:5" x14ac:dyDescent="0.35">
      <c r="A4029" t="s">
        <v>5</v>
      </c>
      <c r="B4029" s="1" t="s">
        <v>6</v>
      </c>
      <c r="C4029" s="2">
        <v>44000</v>
      </c>
      <c r="D4029">
        <v>9.7799999999999994</v>
      </c>
      <c r="E4029" s="3" t="s">
        <v>7</v>
      </c>
    </row>
    <row r="4030" spans="1:5" x14ac:dyDescent="0.35">
      <c r="A4030" t="s">
        <v>5</v>
      </c>
      <c r="B4030" s="1" t="s">
        <v>6</v>
      </c>
      <c r="C4030" s="2">
        <v>44001</v>
      </c>
      <c r="D4030">
        <v>8.69</v>
      </c>
      <c r="E4030" s="3" t="s">
        <v>7</v>
      </c>
    </row>
    <row r="4031" spans="1:5" x14ac:dyDescent="0.35">
      <c r="A4031" t="s">
        <v>5</v>
      </c>
      <c r="B4031" s="1" t="s">
        <v>6</v>
      </c>
      <c r="C4031" s="2">
        <v>44002</v>
      </c>
      <c r="D4031">
        <v>8.5500000000000007</v>
      </c>
      <c r="E4031" s="3" t="s">
        <v>7</v>
      </c>
    </row>
    <row r="4032" spans="1:5" x14ac:dyDescent="0.35">
      <c r="A4032" t="s">
        <v>5</v>
      </c>
      <c r="B4032" s="1" t="s">
        <v>6</v>
      </c>
      <c r="C4032" s="2">
        <v>44003</v>
      </c>
      <c r="D4032">
        <v>8.3800000000000008</v>
      </c>
      <c r="E4032" s="3" t="s">
        <v>7</v>
      </c>
    </row>
    <row r="4033" spans="1:5" x14ac:dyDescent="0.35">
      <c r="A4033" t="s">
        <v>5</v>
      </c>
      <c r="B4033" s="1" t="s">
        <v>6</v>
      </c>
      <c r="C4033" s="2">
        <v>44004</v>
      </c>
      <c r="D4033">
        <v>8.0500000000000007</v>
      </c>
      <c r="E4033" s="3" t="s">
        <v>7</v>
      </c>
    </row>
    <row r="4034" spans="1:5" x14ac:dyDescent="0.35">
      <c r="A4034" t="s">
        <v>5</v>
      </c>
      <c r="B4034" s="1" t="s">
        <v>6</v>
      </c>
      <c r="C4034" s="2">
        <v>44005</v>
      </c>
      <c r="D4034">
        <v>8.18</v>
      </c>
      <c r="E4034" s="3" t="s">
        <v>7</v>
      </c>
    </row>
    <row r="4035" spans="1:5" x14ac:dyDescent="0.35">
      <c r="A4035" t="s">
        <v>5</v>
      </c>
      <c r="B4035" s="1" t="s">
        <v>6</v>
      </c>
      <c r="C4035" s="2">
        <v>44006</v>
      </c>
      <c r="D4035">
        <v>8.2100000000000009</v>
      </c>
      <c r="E4035" s="3" t="s">
        <v>7</v>
      </c>
    </row>
    <row r="4036" spans="1:5" x14ac:dyDescent="0.35">
      <c r="A4036" t="s">
        <v>5</v>
      </c>
      <c r="B4036" s="1" t="s">
        <v>6</v>
      </c>
      <c r="C4036" s="2">
        <v>44007</v>
      </c>
      <c r="D4036">
        <v>8.64</v>
      </c>
      <c r="E4036" s="3" t="s">
        <v>7</v>
      </c>
    </row>
    <row r="4037" spans="1:5" x14ac:dyDescent="0.35">
      <c r="A4037" t="s">
        <v>5</v>
      </c>
      <c r="B4037" s="1" t="s">
        <v>6</v>
      </c>
      <c r="C4037" s="2">
        <v>44008</v>
      </c>
      <c r="D4037">
        <v>8.27</v>
      </c>
      <c r="E4037" s="3" t="s">
        <v>7</v>
      </c>
    </row>
    <row r="4038" spans="1:5" x14ac:dyDescent="0.35">
      <c r="A4038" t="s">
        <v>5</v>
      </c>
      <c r="B4038" s="1" t="s">
        <v>6</v>
      </c>
      <c r="C4038" s="2">
        <v>44009</v>
      </c>
      <c r="D4038">
        <v>8.2100000000000009</v>
      </c>
      <c r="E4038" s="3" t="s">
        <v>7</v>
      </c>
    </row>
    <row r="4039" spans="1:5" x14ac:dyDescent="0.35">
      <c r="A4039" t="s">
        <v>5</v>
      </c>
      <c r="B4039" s="1" t="s">
        <v>6</v>
      </c>
      <c r="C4039" s="2">
        <v>44010</v>
      </c>
      <c r="D4039">
        <v>8.52</v>
      </c>
      <c r="E4039" s="3" t="s">
        <v>7</v>
      </c>
    </row>
    <row r="4040" spans="1:5" x14ac:dyDescent="0.35">
      <c r="A4040" t="s">
        <v>5</v>
      </c>
      <c r="B4040" s="1" t="s">
        <v>6</v>
      </c>
      <c r="C4040" s="2">
        <v>44011</v>
      </c>
      <c r="D4040">
        <v>8.57</v>
      </c>
      <c r="E4040" s="3" t="s">
        <v>7</v>
      </c>
    </row>
    <row r="4041" spans="1:5" x14ac:dyDescent="0.35">
      <c r="A4041" t="s">
        <v>5</v>
      </c>
      <c r="B4041" s="1" t="s">
        <v>6</v>
      </c>
      <c r="C4041" s="2">
        <v>44012</v>
      </c>
      <c r="D4041">
        <v>11.4</v>
      </c>
      <c r="E4041" s="3" t="s">
        <v>7</v>
      </c>
    </row>
    <row r="4042" spans="1:5" x14ac:dyDescent="0.35">
      <c r="A4042" t="s">
        <v>5</v>
      </c>
      <c r="B4042" s="1" t="s">
        <v>6</v>
      </c>
      <c r="C4042" s="2">
        <v>44013</v>
      </c>
      <c r="D4042">
        <v>11.3</v>
      </c>
      <c r="E4042" s="3" t="s">
        <v>7</v>
      </c>
    </row>
    <row r="4043" spans="1:5" x14ac:dyDescent="0.35">
      <c r="A4043" t="s">
        <v>5</v>
      </c>
      <c r="B4043" s="1" t="s">
        <v>6</v>
      </c>
      <c r="C4043" s="2">
        <v>44014</v>
      </c>
      <c r="D4043">
        <v>11.9</v>
      </c>
      <c r="E4043" s="3" t="s">
        <v>7</v>
      </c>
    </row>
    <row r="4044" spans="1:5" x14ac:dyDescent="0.35">
      <c r="A4044" t="s">
        <v>5</v>
      </c>
      <c r="B4044" s="1" t="s">
        <v>6</v>
      </c>
      <c r="C4044" s="2">
        <v>44015</v>
      </c>
      <c r="D4044">
        <v>14</v>
      </c>
      <c r="E4044" s="3" t="s">
        <v>7</v>
      </c>
    </row>
    <row r="4045" spans="1:5" x14ac:dyDescent="0.35">
      <c r="A4045" t="s">
        <v>5</v>
      </c>
      <c r="B4045" s="1" t="s">
        <v>6</v>
      </c>
      <c r="C4045" s="2">
        <v>44016</v>
      </c>
      <c r="D4045">
        <v>10.9</v>
      </c>
      <c r="E4045" s="3" t="s">
        <v>7</v>
      </c>
    </row>
    <row r="4046" spans="1:5" x14ac:dyDescent="0.35">
      <c r="A4046" t="s">
        <v>5</v>
      </c>
      <c r="B4046" s="1" t="s">
        <v>6</v>
      </c>
      <c r="C4046" s="2">
        <v>44017</v>
      </c>
      <c r="D4046">
        <v>12.5</v>
      </c>
      <c r="E4046" s="3" t="s">
        <v>7</v>
      </c>
    </row>
    <row r="4047" spans="1:5" x14ac:dyDescent="0.35">
      <c r="A4047" t="s">
        <v>5</v>
      </c>
      <c r="B4047" s="1" t="s">
        <v>6</v>
      </c>
      <c r="C4047" s="2">
        <v>44018</v>
      </c>
      <c r="D4047">
        <v>19.899999999999999</v>
      </c>
      <c r="E4047" s="3" t="s">
        <v>7</v>
      </c>
    </row>
    <row r="4048" spans="1:5" x14ac:dyDescent="0.35">
      <c r="A4048" t="s">
        <v>5</v>
      </c>
      <c r="B4048" s="1" t="s">
        <v>6</v>
      </c>
      <c r="C4048" s="2">
        <v>44019</v>
      </c>
      <c r="D4048">
        <v>15.5</v>
      </c>
      <c r="E4048" s="3" t="s">
        <v>7</v>
      </c>
    </row>
    <row r="4049" spans="1:5" x14ac:dyDescent="0.35">
      <c r="A4049" t="s">
        <v>5</v>
      </c>
      <c r="B4049" s="1" t="s">
        <v>6</v>
      </c>
      <c r="C4049" s="2">
        <v>44020</v>
      </c>
      <c r="D4049">
        <v>12.6</v>
      </c>
      <c r="E4049" s="3" t="s">
        <v>7</v>
      </c>
    </row>
    <row r="4050" spans="1:5" x14ac:dyDescent="0.35">
      <c r="A4050" t="s">
        <v>5</v>
      </c>
      <c r="B4050" s="1" t="s">
        <v>6</v>
      </c>
      <c r="C4050" s="2">
        <v>44021</v>
      </c>
      <c r="D4050">
        <v>12</v>
      </c>
      <c r="E4050" s="3" t="s">
        <v>7</v>
      </c>
    </row>
    <row r="4051" spans="1:5" x14ac:dyDescent="0.35">
      <c r="A4051" t="s">
        <v>5</v>
      </c>
      <c r="B4051" s="1" t="s">
        <v>6</v>
      </c>
      <c r="C4051" s="2">
        <v>44022</v>
      </c>
      <c r="D4051">
        <v>11</v>
      </c>
      <c r="E4051" s="3" t="s">
        <v>7</v>
      </c>
    </row>
    <row r="4052" spans="1:5" x14ac:dyDescent="0.35">
      <c r="A4052" t="s">
        <v>5</v>
      </c>
      <c r="B4052" s="1" t="s">
        <v>6</v>
      </c>
      <c r="C4052" s="2">
        <v>44023</v>
      </c>
      <c r="D4052">
        <v>11.2</v>
      </c>
      <c r="E4052" s="3" t="s">
        <v>7</v>
      </c>
    </row>
    <row r="4053" spans="1:5" x14ac:dyDescent="0.35">
      <c r="A4053" t="s">
        <v>5</v>
      </c>
      <c r="B4053" s="1" t="s">
        <v>6</v>
      </c>
      <c r="C4053" s="2">
        <v>44024</v>
      </c>
      <c r="D4053">
        <v>11.3</v>
      </c>
      <c r="E4053" s="3" t="s">
        <v>7</v>
      </c>
    </row>
    <row r="4054" spans="1:5" x14ac:dyDescent="0.35">
      <c r="A4054" t="s">
        <v>5</v>
      </c>
      <c r="B4054" s="1" t="s">
        <v>6</v>
      </c>
      <c r="C4054" s="2">
        <v>44025</v>
      </c>
      <c r="D4054">
        <v>10.9</v>
      </c>
      <c r="E4054" s="3" t="s">
        <v>7</v>
      </c>
    </row>
    <row r="4055" spans="1:5" x14ac:dyDescent="0.35">
      <c r="A4055" t="s">
        <v>5</v>
      </c>
      <c r="B4055" s="1" t="s">
        <v>6</v>
      </c>
      <c r="C4055" s="2">
        <v>44026</v>
      </c>
      <c r="D4055">
        <v>10.3</v>
      </c>
      <c r="E4055" s="3" t="s">
        <v>7</v>
      </c>
    </row>
    <row r="4056" spans="1:5" x14ac:dyDescent="0.35">
      <c r="A4056" t="s">
        <v>5</v>
      </c>
      <c r="B4056" s="1" t="s">
        <v>6</v>
      </c>
      <c r="C4056" s="2">
        <v>44027</v>
      </c>
      <c r="D4056">
        <v>9.85</v>
      </c>
      <c r="E4056" s="3" t="s">
        <v>7</v>
      </c>
    </row>
    <row r="4057" spans="1:5" x14ac:dyDescent="0.35">
      <c r="A4057" t="s">
        <v>5</v>
      </c>
      <c r="B4057" s="1" t="s">
        <v>6</v>
      </c>
      <c r="C4057" s="2">
        <v>44028</v>
      </c>
      <c r="D4057">
        <v>9.07</v>
      </c>
      <c r="E4057" s="3" t="s">
        <v>7</v>
      </c>
    </row>
    <row r="4058" spans="1:5" x14ac:dyDescent="0.35">
      <c r="A4058" t="s">
        <v>5</v>
      </c>
      <c r="B4058" s="1" t="s">
        <v>6</v>
      </c>
      <c r="C4058" s="2">
        <v>44029</v>
      </c>
      <c r="D4058">
        <v>8.82</v>
      </c>
      <c r="E4058" s="3" t="s">
        <v>7</v>
      </c>
    </row>
    <row r="4059" spans="1:5" x14ac:dyDescent="0.35">
      <c r="A4059" t="s">
        <v>5</v>
      </c>
      <c r="B4059" s="1" t="s">
        <v>6</v>
      </c>
      <c r="C4059" s="2">
        <v>44030</v>
      </c>
      <c r="D4059">
        <v>8.84</v>
      </c>
      <c r="E4059" s="3" t="s">
        <v>7</v>
      </c>
    </row>
    <row r="4060" spans="1:5" x14ac:dyDescent="0.35">
      <c r="A4060" t="s">
        <v>5</v>
      </c>
      <c r="B4060" s="1" t="s">
        <v>6</v>
      </c>
      <c r="C4060" s="2">
        <v>44031</v>
      </c>
      <c r="D4060">
        <v>9.5299999999999994</v>
      </c>
      <c r="E4060" s="3" t="s">
        <v>7</v>
      </c>
    </row>
    <row r="4061" spans="1:5" x14ac:dyDescent="0.35">
      <c r="A4061" t="s">
        <v>5</v>
      </c>
      <c r="B4061" s="1" t="s">
        <v>6</v>
      </c>
      <c r="C4061" s="2">
        <v>44032</v>
      </c>
      <c r="D4061">
        <v>8.94</v>
      </c>
      <c r="E4061" s="3" t="s">
        <v>7</v>
      </c>
    </row>
    <row r="4062" spans="1:5" x14ac:dyDescent="0.35">
      <c r="A4062" t="s">
        <v>5</v>
      </c>
      <c r="B4062" s="1" t="s">
        <v>6</v>
      </c>
      <c r="C4062" s="2">
        <v>44033</v>
      </c>
      <c r="D4062">
        <v>9</v>
      </c>
      <c r="E4062" s="3" t="s">
        <v>7</v>
      </c>
    </row>
    <row r="4063" spans="1:5" x14ac:dyDescent="0.35">
      <c r="A4063" t="s">
        <v>5</v>
      </c>
      <c r="B4063" s="1" t="s">
        <v>6</v>
      </c>
      <c r="C4063" s="2">
        <v>44034</v>
      </c>
      <c r="D4063">
        <v>8.77</v>
      </c>
      <c r="E4063" s="3" t="s">
        <v>7</v>
      </c>
    </row>
    <row r="4064" spans="1:5" x14ac:dyDescent="0.35">
      <c r="A4064" t="s">
        <v>5</v>
      </c>
      <c r="B4064" s="1" t="s">
        <v>6</v>
      </c>
      <c r="C4064" s="2">
        <v>44035</v>
      </c>
      <c r="D4064">
        <v>9.49</v>
      </c>
      <c r="E4064" s="3" t="s">
        <v>7</v>
      </c>
    </row>
    <row r="4065" spans="1:5" x14ac:dyDescent="0.35">
      <c r="A4065" t="s">
        <v>5</v>
      </c>
      <c r="B4065" s="1" t="s">
        <v>6</v>
      </c>
      <c r="C4065" s="2">
        <v>44036</v>
      </c>
      <c r="D4065">
        <v>9.5</v>
      </c>
      <c r="E4065" s="3" t="s">
        <v>7</v>
      </c>
    </row>
    <row r="4066" spans="1:5" x14ac:dyDescent="0.35">
      <c r="A4066" t="s">
        <v>5</v>
      </c>
      <c r="B4066" s="1" t="s">
        <v>6</v>
      </c>
      <c r="C4066" s="2">
        <v>44037</v>
      </c>
      <c r="D4066">
        <v>9.0399999999999991</v>
      </c>
      <c r="E4066" s="3" t="s">
        <v>7</v>
      </c>
    </row>
    <row r="4067" spans="1:5" x14ac:dyDescent="0.35">
      <c r="A4067" t="s">
        <v>5</v>
      </c>
      <c r="B4067" s="1" t="s">
        <v>6</v>
      </c>
      <c r="C4067" s="2">
        <v>44038</v>
      </c>
      <c r="D4067">
        <v>9.9700000000000006</v>
      </c>
      <c r="E4067" s="3" t="s">
        <v>7</v>
      </c>
    </row>
    <row r="4068" spans="1:5" x14ac:dyDescent="0.35">
      <c r="A4068" t="s">
        <v>5</v>
      </c>
      <c r="B4068" s="1" t="s">
        <v>6</v>
      </c>
      <c r="C4068" s="2">
        <v>44039</v>
      </c>
      <c r="D4068">
        <v>12.2</v>
      </c>
      <c r="E4068" s="3" t="s">
        <v>7</v>
      </c>
    </row>
    <row r="4069" spans="1:5" x14ac:dyDescent="0.35">
      <c r="A4069" t="s">
        <v>5</v>
      </c>
      <c r="B4069" s="1" t="s">
        <v>6</v>
      </c>
      <c r="C4069" s="2">
        <v>44040</v>
      </c>
      <c r="D4069">
        <v>11.8</v>
      </c>
      <c r="E4069" s="3" t="s">
        <v>7</v>
      </c>
    </row>
    <row r="4070" spans="1:5" x14ac:dyDescent="0.35">
      <c r="A4070" t="s">
        <v>5</v>
      </c>
      <c r="B4070" s="1" t="s">
        <v>6</v>
      </c>
      <c r="C4070" s="2">
        <v>44041</v>
      </c>
      <c r="D4070">
        <v>12.9</v>
      </c>
      <c r="E4070" s="3" t="s">
        <v>7</v>
      </c>
    </row>
    <row r="4071" spans="1:5" x14ac:dyDescent="0.35">
      <c r="A4071" t="s">
        <v>5</v>
      </c>
      <c r="B4071" s="1" t="s">
        <v>6</v>
      </c>
      <c r="C4071" s="2">
        <v>44042</v>
      </c>
      <c r="D4071">
        <v>11.2</v>
      </c>
      <c r="E4071" s="3" t="s">
        <v>7</v>
      </c>
    </row>
    <row r="4072" spans="1:5" x14ac:dyDescent="0.35">
      <c r="A4072" t="s">
        <v>5</v>
      </c>
      <c r="B4072" s="1" t="s">
        <v>6</v>
      </c>
      <c r="C4072" s="2">
        <v>44043</v>
      </c>
      <c r="D4072">
        <v>11</v>
      </c>
      <c r="E4072" s="3" t="s">
        <v>7</v>
      </c>
    </row>
    <row r="4073" spans="1:5" x14ac:dyDescent="0.35">
      <c r="A4073" t="s">
        <v>5</v>
      </c>
      <c r="B4073" s="1" t="s">
        <v>6</v>
      </c>
      <c r="C4073" s="2">
        <v>44044</v>
      </c>
      <c r="D4073">
        <v>9.6300000000000008</v>
      </c>
      <c r="E4073" s="3" t="s">
        <v>7</v>
      </c>
    </row>
    <row r="4074" spans="1:5" x14ac:dyDescent="0.35">
      <c r="A4074" t="s">
        <v>5</v>
      </c>
      <c r="B4074" s="1" t="s">
        <v>6</v>
      </c>
      <c r="C4074" s="2">
        <v>44045</v>
      </c>
      <c r="D4074">
        <v>8.7799999999999994</v>
      </c>
      <c r="E4074" s="3" t="s">
        <v>7</v>
      </c>
    </row>
    <row r="4075" spans="1:5" x14ac:dyDescent="0.35">
      <c r="A4075" t="s">
        <v>5</v>
      </c>
      <c r="B4075" s="1" t="s">
        <v>6</v>
      </c>
      <c r="C4075" s="2">
        <v>44046</v>
      </c>
      <c r="D4075">
        <v>8.2799999999999994</v>
      </c>
      <c r="E4075" s="3" t="s">
        <v>7</v>
      </c>
    </row>
    <row r="4076" spans="1:5" x14ac:dyDescent="0.35">
      <c r="A4076" t="s">
        <v>5</v>
      </c>
      <c r="B4076" s="1" t="s">
        <v>6</v>
      </c>
      <c r="C4076" s="2">
        <v>44047</v>
      </c>
      <c r="D4076">
        <v>7.68</v>
      </c>
      <c r="E4076" s="3" t="s">
        <v>7</v>
      </c>
    </row>
    <row r="4077" spans="1:5" x14ac:dyDescent="0.35">
      <c r="A4077" t="s">
        <v>5</v>
      </c>
      <c r="B4077" s="1" t="s">
        <v>6</v>
      </c>
      <c r="C4077" s="2">
        <v>44048</v>
      </c>
      <c r="D4077">
        <v>8.2200000000000006</v>
      </c>
      <c r="E4077" s="3" t="s">
        <v>7</v>
      </c>
    </row>
    <row r="4078" spans="1:5" x14ac:dyDescent="0.35">
      <c r="A4078" t="s">
        <v>5</v>
      </c>
      <c r="B4078" s="1" t="s">
        <v>6</v>
      </c>
      <c r="C4078" s="2">
        <v>44049</v>
      </c>
      <c r="D4078">
        <v>7.44</v>
      </c>
      <c r="E4078" s="3" t="s">
        <v>7</v>
      </c>
    </row>
    <row r="4079" spans="1:5" x14ac:dyDescent="0.35">
      <c r="A4079" t="s">
        <v>5</v>
      </c>
      <c r="B4079" s="1" t="s">
        <v>6</v>
      </c>
      <c r="C4079" s="2">
        <v>44050</v>
      </c>
      <c r="D4079">
        <v>7.02</v>
      </c>
      <c r="E4079" s="3" t="s">
        <v>7</v>
      </c>
    </row>
    <row r="4080" spans="1:5" x14ac:dyDescent="0.35">
      <c r="A4080" t="s">
        <v>5</v>
      </c>
      <c r="B4080" s="1" t="s">
        <v>6</v>
      </c>
      <c r="C4080" s="2">
        <v>44051</v>
      </c>
      <c r="D4080">
        <v>6.39</v>
      </c>
      <c r="E4080" s="3" t="s">
        <v>7</v>
      </c>
    </row>
    <row r="4081" spans="1:5" x14ac:dyDescent="0.35">
      <c r="A4081" t="s">
        <v>5</v>
      </c>
      <c r="B4081" s="1" t="s">
        <v>6</v>
      </c>
      <c r="C4081" s="2">
        <v>44052</v>
      </c>
      <c r="D4081">
        <v>6</v>
      </c>
      <c r="E4081" s="3" t="s">
        <v>7</v>
      </c>
    </row>
    <row r="4082" spans="1:5" x14ac:dyDescent="0.35">
      <c r="A4082" t="s">
        <v>5</v>
      </c>
      <c r="B4082" s="1" t="s">
        <v>6</v>
      </c>
      <c r="C4082" s="2">
        <v>44053</v>
      </c>
      <c r="D4082">
        <v>6.53</v>
      </c>
      <c r="E4082" s="3" t="s">
        <v>7</v>
      </c>
    </row>
    <row r="4083" spans="1:5" x14ac:dyDescent="0.35">
      <c r="A4083" t="s">
        <v>5</v>
      </c>
      <c r="B4083" s="1" t="s">
        <v>6</v>
      </c>
      <c r="C4083" s="2">
        <v>44054</v>
      </c>
      <c r="D4083">
        <v>7.19</v>
      </c>
      <c r="E4083" s="3" t="s">
        <v>7</v>
      </c>
    </row>
    <row r="4084" spans="1:5" x14ac:dyDescent="0.35">
      <c r="A4084" t="s">
        <v>5</v>
      </c>
      <c r="B4084" s="1" t="s">
        <v>6</v>
      </c>
      <c r="C4084" s="2">
        <v>44055</v>
      </c>
      <c r="D4084">
        <v>6.64</v>
      </c>
      <c r="E4084" s="3" t="s">
        <v>7</v>
      </c>
    </row>
    <row r="4085" spans="1:5" x14ac:dyDescent="0.35">
      <c r="A4085" t="s">
        <v>5</v>
      </c>
      <c r="B4085" s="1" t="s">
        <v>6</v>
      </c>
      <c r="C4085" s="2">
        <v>44056</v>
      </c>
      <c r="D4085">
        <v>7.95</v>
      </c>
      <c r="E4085" s="3" t="s">
        <v>7</v>
      </c>
    </row>
    <row r="4086" spans="1:5" x14ac:dyDescent="0.35">
      <c r="A4086" t="s">
        <v>5</v>
      </c>
      <c r="B4086" s="1" t="s">
        <v>6</v>
      </c>
      <c r="C4086" s="2">
        <v>44057</v>
      </c>
      <c r="D4086">
        <v>6.78</v>
      </c>
      <c r="E4086" s="3" t="s">
        <v>7</v>
      </c>
    </row>
    <row r="4087" spans="1:5" x14ac:dyDescent="0.35">
      <c r="A4087" t="s">
        <v>5</v>
      </c>
      <c r="B4087" s="1" t="s">
        <v>6</v>
      </c>
      <c r="C4087" s="2">
        <v>44058</v>
      </c>
      <c r="D4087">
        <v>5.98</v>
      </c>
      <c r="E4087" s="3" t="s">
        <v>7</v>
      </c>
    </row>
    <row r="4088" spans="1:5" x14ac:dyDescent="0.35">
      <c r="A4088" t="s">
        <v>5</v>
      </c>
      <c r="B4088" s="1" t="s">
        <v>6</v>
      </c>
      <c r="C4088" s="2">
        <v>44059</v>
      </c>
      <c r="D4088">
        <v>5.44</v>
      </c>
      <c r="E4088" s="3" t="s">
        <v>7</v>
      </c>
    </row>
    <row r="4089" spans="1:5" x14ac:dyDescent="0.35">
      <c r="A4089" t="s">
        <v>5</v>
      </c>
      <c r="B4089" s="1" t="s">
        <v>6</v>
      </c>
      <c r="C4089" s="2">
        <v>44060</v>
      </c>
      <c r="D4089">
        <v>5.37</v>
      </c>
      <c r="E4089" s="3" t="s">
        <v>7</v>
      </c>
    </row>
    <row r="4090" spans="1:5" x14ac:dyDescent="0.35">
      <c r="A4090" t="s">
        <v>5</v>
      </c>
      <c r="B4090" s="1" t="s">
        <v>6</v>
      </c>
      <c r="C4090" s="2">
        <v>44061</v>
      </c>
      <c r="D4090">
        <v>5.88</v>
      </c>
      <c r="E4090" s="3" t="s">
        <v>7</v>
      </c>
    </row>
    <row r="4091" spans="1:5" x14ac:dyDescent="0.35">
      <c r="A4091" t="s">
        <v>5</v>
      </c>
      <c r="B4091" s="1" t="s">
        <v>6</v>
      </c>
      <c r="C4091" s="2">
        <v>44062</v>
      </c>
      <c r="D4091">
        <v>5.78</v>
      </c>
      <c r="E4091" s="3" t="s">
        <v>7</v>
      </c>
    </row>
    <row r="4092" spans="1:5" x14ac:dyDescent="0.35">
      <c r="A4092" t="s">
        <v>5</v>
      </c>
      <c r="B4092" s="1" t="s">
        <v>6</v>
      </c>
      <c r="C4092" s="2">
        <v>44063</v>
      </c>
      <c r="D4092">
        <v>5.17</v>
      </c>
      <c r="E4092" s="3" t="s">
        <v>7</v>
      </c>
    </row>
    <row r="4093" spans="1:5" x14ac:dyDescent="0.35">
      <c r="A4093" t="s">
        <v>5</v>
      </c>
      <c r="B4093" s="1" t="s">
        <v>6</v>
      </c>
      <c r="C4093" s="2">
        <v>44064</v>
      </c>
      <c r="D4093">
        <v>4.8499999999999996</v>
      </c>
      <c r="E4093" s="3" t="s">
        <v>7</v>
      </c>
    </row>
    <row r="4094" spans="1:5" x14ac:dyDescent="0.35">
      <c r="A4094" t="s">
        <v>5</v>
      </c>
      <c r="B4094" s="1" t="s">
        <v>6</v>
      </c>
      <c r="C4094" s="2">
        <v>44065</v>
      </c>
      <c r="D4094">
        <v>4.7699999999999996</v>
      </c>
      <c r="E4094" s="3" t="s">
        <v>7</v>
      </c>
    </row>
    <row r="4095" spans="1:5" x14ac:dyDescent="0.35">
      <c r="A4095" t="s">
        <v>5</v>
      </c>
      <c r="B4095" s="1" t="s">
        <v>6</v>
      </c>
      <c r="C4095" s="2">
        <v>44066</v>
      </c>
      <c r="D4095">
        <v>4.41</v>
      </c>
      <c r="E4095" s="3" t="s">
        <v>7</v>
      </c>
    </row>
    <row r="4096" spans="1:5" x14ac:dyDescent="0.35">
      <c r="A4096" t="s">
        <v>5</v>
      </c>
      <c r="B4096" s="1" t="s">
        <v>6</v>
      </c>
      <c r="C4096" s="2">
        <v>44067</v>
      </c>
      <c r="D4096">
        <v>4.25</v>
      </c>
      <c r="E4096" s="3" t="s">
        <v>7</v>
      </c>
    </row>
    <row r="4097" spans="1:5" x14ac:dyDescent="0.35">
      <c r="A4097" t="s">
        <v>5</v>
      </c>
      <c r="B4097" s="1" t="s">
        <v>6</v>
      </c>
      <c r="C4097" s="2">
        <v>44068</v>
      </c>
      <c r="D4097">
        <v>5.97</v>
      </c>
      <c r="E4097" s="3" t="s">
        <v>7</v>
      </c>
    </row>
    <row r="4098" spans="1:5" x14ac:dyDescent="0.35">
      <c r="A4098" t="s">
        <v>5</v>
      </c>
      <c r="B4098" s="1" t="s">
        <v>6</v>
      </c>
      <c r="C4098" s="2">
        <v>44069</v>
      </c>
      <c r="D4098">
        <v>6.61</v>
      </c>
      <c r="E4098" s="3" t="s">
        <v>7</v>
      </c>
    </row>
    <row r="4099" spans="1:5" x14ac:dyDescent="0.35">
      <c r="A4099" t="s">
        <v>5</v>
      </c>
      <c r="B4099" s="1" t="s">
        <v>6</v>
      </c>
      <c r="C4099" s="2">
        <v>44070</v>
      </c>
      <c r="D4099">
        <v>4.38</v>
      </c>
      <c r="E4099" s="3" t="s">
        <v>7</v>
      </c>
    </row>
    <row r="4100" spans="1:5" x14ac:dyDescent="0.35">
      <c r="A4100" t="s">
        <v>5</v>
      </c>
      <c r="B4100" s="1" t="s">
        <v>6</v>
      </c>
      <c r="C4100" s="2">
        <v>44071</v>
      </c>
      <c r="D4100">
        <v>3.92</v>
      </c>
      <c r="E4100" s="3" t="s">
        <v>7</v>
      </c>
    </row>
    <row r="4101" spans="1:5" x14ac:dyDescent="0.35">
      <c r="A4101" t="s">
        <v>5</v>
      </c>
      <c r="B4101" s="1" t="s">
        <v>6</v>
      </c>
      <c r="C4101" s="2">
        <v>44072</v>
      </c>
      <c r="D4101">
        <v>5.6</v>
      </c>
      <c r="E4101" s="3" t="s">
        <v>7</v>
      </c>
    </row>
    <row r="4102" spans="1:5" x14ac:dyDescent="0.35">
      <c r="A4102" t="s">
        <v>5</v>
      </c>
      <c r="B4102" s="1" t="s">
        <v>6</v>
      </c>
      <c r="C4102" s="2">
        <v>44073</v>
      </c>
      <c r="D4102">
        <v>7.04</v>
      </c>
      <c r="E4102" s="3" t="s">
        <v>7</v>
      </c>
    </row>
    <row r="4103" spans="1:5" x14ac:dyDescent="0.35">
      <c r="A4103" t="s">
        <v>5</v>
      </c>
      <c r="B4103" s="1" t="s">
        <v>6</v>
      </c>
      <c r="C4103" s="2">
        <v>44074</v>
      </c>
      <c r="D4103">
        <v>4.6900000000000004</v>
      </c>
      <c r="E4103" s="3" t="s">
        <v>7</v>
      </c>
    </row>
    <row r="4104" spans="1:5" x14ac:dyDescent="0.35">
      <c r="A4104" t="s">
        <v>5</v>
      </c>
      <c r="B4104" s="1" t="s">
        <v>6</v>
      </c>
      <c r="C4104" s="2">
        <v>44075</v>
      </c>
      <c r="D4104">
        <v>4.1500000000000004</v>
      </c>
      <c r="E4104" s="3" t="s">
        <v>7</v>
      </c>
    </row>
    <row r="4105" spans="1:5" x14ac:dyDescent="0.35">
      <c r="A4105" t="s">
        <v>5</v>
      </c>
      <c r="B4105" s="1" t="s">
        <v>6</v>
      </c>
      <c r="C4105" s="2">
        <v>44076</v>
      </c>
      <c r="D4105">
        <v>3.94</v>
      </c>
      <c r="E4105" s="3" t="s">
        <v>7</v>
      </c>
    </row>
    <row r="4106" spans="1:5" x14ac:dyDescent="0.35">
      <c r="A4106" t="s">
        <v>5</v>
      </c>
      <c r="B4106" s="1" t="s">
        <v>6</v>
      </c>
      <c r="C4106" s="2">
        <v>44077</v>
      </c>
      <c r="D4106">
        <v>4.46</v>
      </c>
      <c r="E4106" s="3" t="s">
        <v>7</v>
      </c>
    </row>
    <row r="4107" spans="1:5" x14ac:dyDescent="0.35">
      <c r="A4107" t="s">
        <v>5</v>
      </c>
      <c r="B4107" s="1" t="s">
        <v>6</v>
      </c>
      <c r="C4107" s="2">
        <v>44078</v>
      </c>
      <c r="D4107">
        <v>6.03</v>
      </c>
      <c r="E4107" s="3" t="s">
        <v>7</v>
      </c>
    </row>
    <row r="4108" spans="1:5" x14ac:dyDescent="0.35">
      <c r="A4108" t="s">
        <v>5</v>
      </c>
      <c r="B4108" s="1" t="s">
        <v>6</v>
      </c>
      <c r="C4108" s="2">
        <v>44079</v>
      </c>
      <c r="D4108">
        <v>4.7699999999999996</v>
      </c>
      <c r="E4108" s="3" t="s">
        <v>7</v>
      </c>
    </row>
    <row r="4109" spans="1:5" x14ac:dyDescent="0.35">
      <c r="A4109" t="s">
        <v>5</v>
      </c>
      <c r="B4109" s="1" t="s">
        <v>6</v>
      </c>
      <c r="C4109" s="2">
        <v>44080</v>
      </c>
      <c r="D4109">
        <v>4.28</v>
      </c>
      <c r="E4109" s="3" t="s">
        <v>7</v>
      </c>
    </row>
    <row r="4110" spans="1:5" x14ac:dyDescent="0.35">
      <c r="A4110" t="s">
        <v>5</v>
      </c>
      <c r="B4110" s="1" t="s">
        <v>6</v>
      </c>
      <c r="C4110" s="2">
        <v>44081</v>
      </c>
      <c r="D4110">
        <v>4.17</v>
      </c>
      <c r="E4110" s="3" t="s">
        <v>7</v>
      </c>
    </row>
    <row r="4111" spans="1:5" x14ac:dyDescent="0.35">
      <c r="A4111" t="s">
        <v>5</v>
      </c>
      <c r="B4111" s="1" t="s">
        <v>6</v>
      </c>
      <c r="C4111" s="2">
        <v>44082</v>
      </c>
      <c r="D4111">
        <v>3.85</v>
      </c>
      <c r="E4111" s="3" t="s">
        <v>7</v>
      </c>
    </row>
    <row r="4112" spans="1:5" x14ac:dyDescent="0.35">
      <c r="A4112" t="s">
        <v>5</v>
      </c>
      <c r="B4112" s="1" t="s">
        <v>6</v>
      </c>
      <c r="C4112" s="2">
        <v>44083</v>
      </c>
      <c r="D4112">
        <v>3.57</v>
      </c>
      <c r="E4112" s="3" t="s">
        <v>7</v>
      </c>
    </row>
    <row r="4113" spans="1:5" x14ac:dyDescent="0.35">
      <c r="A4113" t="s">
        <v>5</v>
      </c>
      <c r="B4113" s="1" t="s">
        <v>6</v>
      </c>
      <c r="C4113" s="2">
        <v>44084</v>
      </c>
      <c r="D4113">
        <v>3.66</v>
      </c>
      <c r="E4113" s="3" t="s">
        <v>7</v>
      </c>
    </row>
    <row r="4114" spans="1:5" x14ac:dyDescent="0.35">
      <c r="A4114" t="s">
        <v>5</v>
      </c>
      <c r="B4114" s="1" t="s">
        <v>6</v>
      </c>
      <c r="C4114" s="2">
        <v>44085</v>
      </c>
      <c r="D4114">
        <v>3.4</v>
      </c>
      <c r="E4114" s="3" t="s">
        <v>7</v>
      </c>
    </row>
    <row r="4115" spans="1:5" x14ac:dyDescent="0.35">
      <c r="A4115" t="s">
        <v>5</v>
      </c>
      <c r="B4115" s="1" t="s">
        <v>6</v>
      </c>
      <c r="C4115" s="2">
        <v>44086</v>
      </c>
      <c r="D4115">
        <v>3.27</v>
      </c>
      <c r="E4115" s="3" t="s">
        <v>7</v>
      </c>
    </row>
    <row r="4116" spans="1:5" x14ac:dyDescent="0.35">
      <c r="A4116" t="s">
        <v>5</v>
      </c>
      <c r="B4116" s="1" t="s">
        <v>6</v>
      </c>
      <c r="C4116" s="2">
        <v>44087</v>
      </c>
      <c r="D4116">
        <v>3.38</v>
      </c>
      <c r="E4116" s="3" t="s">
        <v>7</v>
      </c>
    </row>
    <row r="4117" spans="1:5" x14ac:dyDescent="0.35">
      <c r="A4117" t="s">
        <v>5</v>
      </c>
      <c r="B4117" s="1" t="s">
        <v>6</v>
      </c>
      <c r="C4117" s="2">
        <v>44088</v>
      </c>
      <c r="D4117">
        <v>3.37</v>
      </c>
      <c r="E4117" s="3" t="s">
        <v>7</v>
      </c>
    </row>
    <row r="4118" spans="1:5" x14ac:dyDescent="0.35">
      <c r="A4118" t="s">
        <v>5</v>
      </c>
      <c r="B4118" s="1" t="s">
        <v>6</v>
      </c>
      <c r="C4118" s="2">
        <v>44089</v>
      </c>
      <c r="D4118">
        <v>2.99</v>
      </c>
      <c r="E4118" s="3" t="s">
        <v>7</v>
      </c>
    </row>
    <row r="4119" spans="1:5" x14ac:dyDescent="0.35">
      <c r="A4119" t="s">
        <v>5</v>
      </c>
      <c r="B4119" s="1" t="s">
        <v>6</v>
      </c>
      <c r="C4119" s="2">
        <v>44090</v>
      </c>
      <c r="D4119">
        <v>3.2</v>
      </c>
      <c r="E4119" s="3" t="s">
        <v>7</v>
      </c>
    </row>
    <row r="4120" spans="1:5" x14ac:dyDescent="0.35">
      <c r="A4120" t="s">
        <v>5</v>
      </c>
      <c r="B4120" s="1" t="s">
        <v>6</v>
      </c>
      <c r="C4120" s="2">
        <v>44091</v>
      </c>
      <c r="D4120">
        <v>3.23</v>
      </c>
      <c r="E4120" s="3" t="s">
        <v>7</v>
      </c>
    </row>
    <row r="4121" spans="1:5" x14ac:dyDescent="0.35">
      <c r="A4121" t="s">
        <v>5</v>
      </c>
      <c r="B4121" s="1" t="s">
        <v>6</v>
      </c>
      <c r="C4121" s="2">
        <v>44092</v>
      </c>
      <c r="D4121">
        <v>3.32</v>
      </c>
      <c r="E4121" s="3" t="s">
        <v>7</v>
      </c>
    </row>
    <row r="4122" spans="1:5" x14ac:dyDescent="0.35">
      <c r="A4122" t="s">
        <v>5</v>
      </c>
      <c r="B4122" s="1" t="s">
        <v>6</v>
      </c>
      <c r="C4122" s="2">
        <v>44093</v>
      </c>
      <c r="D4122">
        <v>3.37</v>
      </c>
      <c r="E4122" s="3" t="s">
        <v>7</v>
      </c>
    </row>
    <row r="4123" spans="1:5" x14ac:dyDescent="0.35">
      <c r="A4123" t="s">
        <v>5</v>
      </c>
      <c r="B4123" s="1" t="s">
        <v>6</v>
      </c>
      <c r="C4123" s="2">
        <v>44094</v>
      </c>
      <c r="D4123">
        <v>3.04</v>
      </c>
      <c r="E4123" s="3" t="s">
        <v>7</v>
      </c>
    </row>
    <row r="4124" spans="1:5" x14ac:dyDescent="0.35">
      <c r="A4124" t="s">
        <v>5</v>
      </c>
      <c r="B4124" s="1" t="s">
        <v>6</v>
      </c>
      <c r="C4124" s="2">
        <v>44095</v>
      </c>
      <c r="D4124">
        <v>2.94</v>
      </c>
      <c r="E4124" s="3" t="s">
        <v>7</v>
      </c>
    </row>
    <row r="4125" spans="1:5" x14ac:dyDescent="0.35">
      <c r="A4125" t="s">
        <v>5</v>
      </c>
      <c r="B4125" s="1" t="s">
        <v>6</v>
      </c>
      <c r="C4125" s="2">
        <v>44096</v>
      </c>
      <c r="D4125">
        <v>3.05</v>
      </c>
      <c r="E4125" s="3" t="s">
        <v>7</v>
      </c>
    </row>
    <row r="4126" spans="1:5" x14ac:dyDescent="0.35">
      <c r="A4126" t="s">
        <v>5</v>
      </c>
      <c r="B4126" s="1" t="s">
        <v>6</v>
      </c>
      <c r="C4126" s="2">
        <v>44097</v>
      </c>
      <c r="D4126">
        <v>3.61</v>
      </c>
      <c r="E4126" s="3" t="s">
        <v>7</v>
      </c>
    </row>
    <row r="4127" spans="1:5" x14ac:dyDescent="0.35">
      <c r="A4127" t="s">
        <v>5</v>
      </c>
      <c r="B4127" s="1" t="s">
        <v>6</v>
      </c>
      <c r="C4127" s="2">
        <v>44098</v>
      </c>
      <c r="D4127">
        <v>3.4</v>
      </c>
      <c r="E4127" s="3" t="s">
        <v>7</v>
      </c>
    </row>
    <row r="4128" spans="1:5" x14ac:dyDescent="0.35">
      <c r="A4128" t="s">
        <v>5</v>
      </c>
      <c r="B4128" s="1" t="s">
        <v>6</v>
      </c>
      <c r="C4128" s="2">
        <v>44099</v>
      </c>
      <c r="D4128">
        <v>3.07</v>
      </c>
      <c r="E4128" s="3" t="s">
        <v>7</v>
      </c>
    </row>
    <row r="4129" spans="1:5" x14ac:dyDescent="0.35">
      <c r="A4129" t="s">
        <v>5</v>
      </c>
      <c r="B4129" s="1" t="s">
        <v>6</v>
      </c>
      <c r="C4129" s="2">
        <v>44100</v>
      </c>
      <c r="D4129">
        <v>2.94</v>
      </c>
      <c r="E4129" s="3" t="s">
        <v>7</v>
      </c>
    </row>
    <row r="4130" spans="1:5" x14ac:dyDescent="0.35">
      <c r="A4130" t="s">
        <v>5</v>
      </c>
      <c r="B4130" s="1" t="s">
        <v>6</v>
      </c>
      <c r="C4130" s="2">
        <v>44101</v>
      </c>
      <c r="D4130">
        <v>3.09</v>
      </c>
      <c r="E4130" s="3" t="s">
        <v>7</v>
      </c>
    </row>
    <row r="4131" spans="1:5" x14ac:dyDescent="0.35">
      <c r="A4131" t="s">
        <v>5</v>
      </c>
      <c r="B4131" s="1" t="s">
        <v>6</v>
      </c>
      <c r="C4131" s="2">
        <v>44102</v>
      </c>
      <c r="D4131">
        <v>3.08</v>
      </c>
      <c r="E4131" s="3" t="s">
        <v>7</v>
      </c>
    </row>
    <row r="4132" spans="1:5" x14ac:dyDescent="0.35">
      <c r="A4132" t="s">
        <v>5</v>
      </c>
      <c r="B4132" s="1" t="s">
        <v>6</v>
      </c>
      <c r="C4132" s="2">
        <v>44103</v>
      </c>
      <c r="D4132">
        <v>3.36</v>
      </c>
      <c r="E4132" s="3" t="s">
        <v>7</v>
      </c>
    </row>
    <row r="4133" spans="1:5" x14ac:dyDescent="0.35">
      <c r="A4133" t="s">
        <v>5</v>
      </c>
      <c r="B4133" s="1" t="s">
        <v>6</v>
      </c>
      <c r="C4133" s="2">
        <v>44104</v>
      </c>
      <c r="D4133">
        <v>5.61</v>
      </c>
      <c r="E4133" s="3" t="s">
        <v>7</v>
      </c>
    </row>
    <row r="4134" spans="1:5" x14ac:dyDescent="0.35">
      <c r="A4134" t="s">
        <v>5</v>
      </c>
      <c r="B4134" s="1" t="s">
        <v>6</v>
      </c>
      <c r="C4134" s="2">
        <v>44105</v>
      </c>
      <c r="D4134">
        <v>3.91</v>
      </c>
      <c r="E4134" s="3" t="s">
        <v>7</v>
      </c>
    </row>
    <row r="4135" spans="1:5" x14ac:dyDescent="0.35">
      <c r="A4135" t="s">
        <v>5</v>
      </c>
      <c r="B4135" s="1" t="s">
        <v>6</v>
      </c>
      <c r="C4135" s="2">
        <v>44106</v>
      </c>
      <c r="D4135">
        <v>3.3</v>
      </c>
      <c r="E4135" s="3" t="s">
        <v>7</v>
      </c>
    </row>
    <row r="4136" spans="1:5" x14ac:dyDescent="0.35">
      <c r="A4136" t="s">
        <v>5</v>
      </c>
      <c r="B4136" s="1" t="s">
        <v>6</v>
      </c>
      <c r="C4136" s="2">
        <v>44107</v>
      </c>
      <c r="D4136">
        <v>3.68</v>
      </c>
      <c r="E4136" s="3" t="s">
        <v>7</v>
      </c>
    </row>
    <row r="4137" spans="1:5" x14ac:dyDescent="0.35">
      <c r="A4137" t="s">
        <v>5</v>
      </c>
      <c r="B4137" s="1" t="s">
        <v>6</v>
      </c>
      <c r="C4137" s="2">
        <v>44108</v>
      </c>
      <c r="D4137">
        <v>3.32</v>
      </c>
      <c r="E4137" s="3" t="s">
        <v>7</v>
      </c>
    </row>
    <row r="4138" spans="1:5" x14ac:dyDescent="0.35">
      <c r="A4138" t="s">
        <v>5</v>
      </c>
      <c r="B4138" s="1" t="s">
        <v>6</v>
      </c>
      <c r="C4138" s="2">
        <v>44109</v>
      </c>
      <c r="D4138">
        <v>3.21</v>
      </c>
      <c r="E4138" s="3" t="s">
        <v>7</v>
      </c>
    </row>
    <row r="4139" spans="1:5" x14ac:dyDescent="0.35">
      <c r="A4139" t="s">
        <v>5</v>
      </c>
      <c r="B4139" s="1" t="s">
        <v>6</v>
      </c>
      <c r="C4139" s="2">
        <v>44110</v>
      </c>
      <c r="D4139">
        <v>3.25</v>
      </c>
      <c r="E4139" s="3" t="s">
        <v>7</v>
      </c>
    </row>
    <row r="4140" spans="1:5" x14ac:dyDescent="0.35">
      <c r="A4140" t="s">
        <v>5</v>
      </c>
      <c r="B4140" s="1" t="s">
        <v>6</v>
      </c>
      <c r="C4140" s="2">
        <v>44111</v>
      </c>
      <c r="D4140">
        <v>7.12</v>
      </c>
      <c r="E4140" s="3" t="s">
        <v>7</v>
      </c>
    </row>
    <row r="4141" spans="1:5" x14ac:dyDescent="0.35">
      <c r="A4141" t="s">
        <v>5</v>
      </c>
      <c r="B4141" s="1" t="s">
        <v>6</v>
      </c>
      <c r="C4141" s="2">
        <v>44112</v>
      </c>
      <c r="D4141">
        <v>4.87</v>
      </c>
      <c r="E4141" s="3" t="s">
        <v>7</v>
      </c>
    </row>
    <row r="4142" spans="1:5" x14ac:dyDescent="0.35">
      <c r="A4142" t="s">
        <v>5</v>
      </c>
      <c r="B4142" s="1" t="s">
        <v>6</v>
      </c>
      <c r="C4142" s="2">
        <v>44113</v>
      </c>
      <c r="D4142">
        <v>3.19</v>
      </c>
      <c r="E4142" s="3" t="s">
        <v>7</v>
      </c>
    </row>
    <row r="4143" spans="1:5" x14ac:dyDescent="0.35">
      <c r="A4143" t="s">
        <v>5</v>
      </c>
      <c r="B4143" s="1" t="s">
        <v>6</v>
      </c>
      <c r="C4143" s="2">
        <v>44114</v>
      </c>
      <c r="D4143">
        <v>2.87</v>
      </c>
      <c r="E4143" s="3" t="s">
        <v>7</v>
      </c>
    </row>
    <row r="4144" spans="1:5" x14ac:dyDescent="0.35">
      <c r="A4144" t="s">
        <v>5</v>
      </c>
      <c r="B4144" s="1" t="s">
        <v>6</v>
      </c>
      <c r="C4144" s="2">
        <v>44115</v>
      </c>
      <c r="D4144">
        <v>4.1900000000000004</v>
      </c>
      <c r="E4144" s="3" t="s">
        <v>7</v>
      </c>
    </row>
    <row r="4145" spans="1:5" x14ac:dyDescent="0.35">
      <c r="A4145" t="s">
        <v>5</v>
      </c>
      <c r="B4145" s="1" t="s">
        <v>6</v>
      </c>
      <c r="C4145" s="2">
        <v>44116</v>
      </c>
      <c r="D4145">
        <v>3.4</v>
      </c>
      <c r="E4145" s="3" t="s">
        <v>7</v>
      </c>
    </row>
    <row r="4146" spans="1:5" x14ac:dyDescent="0.35">
      <c r="A4146" t="s">
        <v>5</v>
      </c>
      <c r="B4146" s="1" t="s">
        <v>6</v>
      </c>
      <c r="C4146" s="2">
        <v>44117</v>
      </c>
      <c r="D4146">
        <v>3.83</v>
      </c>
      <c r="E4146" s="3" t="s">
        <v>7</v>
      </c>
    </row>
    <row r="4147" spans="1:5" x14ac:dyDescent="0.35">
      <c r="A4147" t="s">
        <v>5</v>
      </c>
      <c r="B4147" s="1" t="s">
        <v>6</v>
      </c>
      <c r="C4147" s="2">
        <v>44118</v>
      </c>
      <c r="D4147">
        <v>29.9</v>
      </c>
      <c r="E4147" s="3" t="s">
        <v>7</v>
      </c>
    </row>
    <row r="4148" spans="1:5" x14ac:dyDescent="0.35">
      <c r="A4148" t="s">
        <v>5</v>
      </c>
      <c r="B4148" s="1" t="s">
        <v>6</v>
      </c>
      <c r="C4148" s="2">
        <v>44119</v>
      </c>
      <c r="D4148">
        <v>21.2</v>
      </c>
      <c r="E4148" s="3" t="s">
        <v>7</v>
      </c>
    </row>
    <row r="4149" spans="1:5" x14ac:dyDescent="0.35">
      <c r="A4149" t="s">
        <v>5</v>
      </c>
      <c r="B4149" s="1" t="s">
        <v>6</v>
      </c>
      <c r="C4149" s="2">
        <v>44120</v>
      </c>
      <c r="D4149">
        <v>18.8</v>
      </c>
      <c r="E4149" s="3" t="s">
        <v>7</v>
      </c>
    </row>
    <row r="4150" spans="1:5" x14ac:dyDescent="0.35">
      <c r="A4150" t="s">
        <v>5</v>
      </c>
      <c r="B4150" s="1" t="s">
        <v>6</v>
      </c>
      <c r="C4150" s="2">
        <v>44121</v>
      </c>
      <c r="D4150">
        <v>40.299999999999997</v>
      </c>
      <c r="E4150" s="3" t="s">
        <v>7</v>
      </c>
    </row>
    <row r="4151" spans="1:5" x14ac:dyDescent="0.35">
      <c r="A4151" t="s">
        <v>5</v>
      </c>
      <c r="B4151" s="1" t="s">
        <v>6</v>
      </c>
      <c r="C4151" s="2">
        <v>44122</v>
      </c>
      <c r="D4151">
        <v>50.1</v>
      </c>
      <c r="E4151" s="3" t="s">
        <v>7</v>
      </c>
    </row>
    <row r="4152" spans="1:5" x14ac:dyDescent="0.35">
      <c r="A4152" t="s">
        <v>5</v>
      </c>
      <c r="B4152" s="1" t="s">
        <v>6</v>
      </c>
      <c r="C4152" s="2">
        <v>44123</v>
      </c>
      <c r="D4152">
        <v>39.9</v>
      </c>
      <c r="E4152" s="3" t="s">
        <v>7</v>
      </c>
    </row>
    <row r="4153" spans="1:5" x14ac:dyDescent="0.35">
      <c r="A4153" t="s">
        <v>5</v>
      </c>
      <c r="B4153" s="1" t="s">
        <v>6</v>
      </c>
      <c r="C4153" s="2">
        <v>44124</v>
      </c>
      <c r="D4153">
        <v>32.700000000000003</v>
      </c>
      <c r="E4153" s="3" t="s">
        <v>7</v>
      </c>
    </row>
    <row r="4154" spans="1:5" x14ac:dyDescent="0.35">
      <c r="A4154" t="s">
        <v>5</v>
      </c>
      <c r="B4154" s="1" t="s">
        <v>6</v>
      </c>
      <c r="C4154" s="2">
        <v>44125</v>
      </c>
      <c r="D4154">
        <v>27.4</v>
      </c>
      <c r="E4154" s="3" t="s">
        <v>7</v>
      </c>
    </row>
    <row r="4155" spans="1:5" x14ac:dyDescent="0.35">
      <c r="A4155" t="s">
        <v>5</v>
      </c>
      <c r="B4155" s="1" t="s">
        <v>6</v>
      </c>
      <c r="C4155" s="2">
        <v>44126</v>
      </c>
      <c r="D4155">
        <v>22.6</v>
      </c>
      <c r="E4155" s="3" t="s">
        <v>7</v>
      </c>
    </row>
    <row r="4156" spans="1:5" x14ac:dyDescent="0.35">
      <c r="A4156" t="s">
        <v>5</v>
      </c>
      <c r="B4156" s="1" t="s">
        <v>6</v>
      </c>
      <c r="C4156" s="2">
        <v>44127</v>
      </c>
      <c r="D4156">
        <v>18.899999999999999</v>
      </c>
      <c r="E4156" s="3" t="s">
        <v>7</v>
      </c>
    </row>
    <row r="4157" spans="1:5" x14ac:dyDescent="0.35">
      <c r="A4157" t="s">
        <v>5</v>
      </c>
      <c r="B4157" s="1" t="s">
        <v>6</v>
      </c>
      <c r="C4157" s="2">
        <v>44128</v>
      </c>
      <c r="D4157">
        <v>16.7</v>
      </c>
      <c r="E4157" s="3" t="s">
        <v>7</v>
      </c>
    </row>
    <row r="4158" spans="1:5" x14ac:dyDescent="0.35">
      <c r="A4158" t="s">
        <v>5</v>
      </c>
      <c r="B4158" s="1" t="s">
        <v>6</v>
      </c>
      <c r="C4158" s="2">
        <v>44129</v>
      </c>
      <c r="D4158">
        <v>15.3</v>
      </c>
      <c r="E4158" s="3" t="s">
        <v>7</v>
      </c>
    </row>
    <row r="4159" spans="1:5" x14ac:dyDescent="0.35">
      <c r="A4159" t="s">
        <v>5</v>
      </c>
      <c r="B4159" s="1" t="s">
        <v>6</v>
      </c>
      <c r="C4159" s="2">
        <v>44130</v>
      </c>
      <c r="D4159">
        <v>13.5</v>
      </c>
      <c r="E4159" s="3" t="s">
        <v>7</v>
      </c>
    </row>
    <row r="4160" spans="1:5" x14ac:dyDescent="0.35">
      <c r="A4160" t="s">
        <v>5</v>
      </c>
      <c r="B4160" s="1" t="s">
        <v>6</v>
      </c>
      <c r="C4160" s="2">
        <v>44131</v>
      </c>
      <c r="D4160">
        <v>15.5</v>
      </c>
      <c r="E4160" s="3" t="s">
        <v>7</v>
      </c>
    </row>
    <row r="4161" spans="1:5" x14ac:dyDescent="0.35">
      <c r="A4161" t="s">
        <v>5</v>
      </c>
      <c r="B4161" s="1" t="s">
        <v>6</v>
      </c>
      <c r="C4161" s="2">
        <v>44132</v>
      </c>
      <c r="D4161">
        <v>14.6</v>
      </c>
      <c r="E4161" s="3" t="s">
        <v>7</v>
      </c>
    </row>
    <row r="4162" spans="1:5" x14ac:dyDescent="0.35">
      <c r="A4162" t="s">
        <v>5</v>
      </c>
      <c r="B4162" s="1" t="s">
        <v>6</v>
      </c>
      <c r="C4162" s="2">
        <v>44133</v>
      </c>
      <c r="D4162">
        <v>13.8</v>
      </c>
      <c r="E4162" s="3" t="s">
        <v>7</v>
      </c>
    </row>
    <row r="4163" spans="1:5" x14ac:dyDescent="0.35">
      <c r="A4163" t="s">
        <v>5</v>
      </c>
      <c r="B4163" s="1" t="s">
        <v>6</v>
      </c>
      <c r="C4163" s="2">
        <v>44134</v>
      </c>
      <c r="D4163">
        <v>13.1</v>
      </c>
      <c r="E4163" s="3" t="s">
        <v>7</v>
      </c>
    </row>
    <row r="4164" spans="1:5" x14ac:dyDescent="0.35">
      <c r="A4164" t="s">
        <v>5</v>
      </c>
      <c r="B4164" s="1" t="s">
        <v>6</v>
      </c>
      <c r="C4164" s="2">
        <v>44135</v>
      </c>
      <c r="D4164">
        <v>11.9</v>
      </c>
      <c r="E4164" s="3" t="s">
        <v>7</v>
      </c>
    </row>
    <row r="4166" spans="1:5" x14ac:dyDescent="0.35">
      <c r="A4166" t="s">
        <v>5</v>
      </c>
      <c r="B4166" s="1" t="s">
        <v>6</v>
      </c>
      <c r="C4166" s="2">
        <v>44317</v>
      </c>
      <c r="D4166">
        <v>122</v>
      </c>
      <c r="E4166" s="3" t="s">
        <v>7</v>
      </c>
    </row>
    <row r="4167" spans="1:5" x14ac:dyDescent="0.35">
      <c r="A4167" t="s">
        <v>5</v>
      </c>
      <c r="B4167" s="1" t="s">
        <v>6</v>
      </c>
      <c r="C4167" s="2">
        <v>44318</v>
      </c>
      <c r="D4167">
        <v>118</v>
      </c>
      <c r="E4167" s="3" t="s">
        <v>7</v>
      </c>
    </row>
    <row r="4168" spans="1:5" x14ac:dyDescent="0.35">
      <c r="A4168" t="s">
        <v>5</v>
      </c>
      <c r="B4168" s="1" t="s">
        <v>6</v>
      </c>
      <c r="C4168" s="2">
        <v>44319</v>
      </c>
      <c r="D4168">
        <v>96.6</v>
      </c>
      <c r="E4168" s="3" t="s">
        <v>7</v>
      </c>
    </row>
    <row r="4169" spans="1:5" x14ac:dyDescent="0.35">
      <c r="A4169" t="s">
        <v>5</v>
      </c>
      <c r="B4169" s="1" t="s">
        <v>6</v>
      </c>
      <c r="C4169" s="2">
        <v>44320</v>
      </c>
      <c r="D4169">
        <v>76.900000000000006</v>
      </c>
      <c r="E4169" s="3" t="s">
        <v>7</v>
      </c>
    </row>
    <row r="4170" spans="1:5" x14ac:dyDescent="0.35">
      <c r="A4170" t="s">
        <v>5</v>
      </c>
      <c r="B4170" s="1" t="s">
        <v>6</v>
      </c>
      <c r="C4170" s="2">
        <v>44321</v>
      </c>
      <c r="D4170">
        <v>65.099999999999994</v>
      </c>
      <c r="E4170" s="3" t="s">
        <v>7</v>
      </c>
    </row>
    <row r="4171" spans="1:5" x14ac:dyDescent="0.35">
      <c r="A4171" t="s">
        <v>5</v>
      </c>
      <c r="B4171" s="1" t="s">
        <v>6</v>
      </c>
      <c r="C4171" s="2">
        <v>44322</v>
      </c>
      <c r="D4171">
        <v>78</v>
      </c>
      <c r="E4171" s="3" t="s">
        <v>7</v>
      </c>
    </row>
    <row r="4172" spans="1:5" x14ac:dyDescent="0.35">
      <c r="A4172" t="s">
        <v>5</v>
      </c>
      <c r="B4172" s="1" t="s">
        <v>6</v>
      </c>
      <c r="C4172" s="2">
        <v>44323</v>
      </c>
      <c r="D4172">
        <v>74.2</v>
      </c>
      <c r="E4172" s="3" t="s">
        <v>7</v>
      </c>
    </row>
    <row r="4173" spans="1:5" x14ac:dyDescent="0.35">
      <c r="A4173" t="s">
        <v>5</v>
      </c>
      <c r="B4173" s="1" t="s">
        <v>6</v>
      </c>
      <c r="C4173" s="2">
        <v>44324</v>
      </c>
      <c r="D4173">
        <v>66.8</v>
      </c>
      <c r="E4173" s="3" t="s">
        <v>7</v>
      </c>
    </row>
    <row r="4174" spans="1:5" x14ac:dyDescent="0.35">
      <c r="A4174" t="s">
        <v>5</v>
      </c>
      <c r="B4174" s="1" t="s">
        <v>6</v>
      </c>
      <c r="C4174" s="2">
        <v>44325</v>
      </c>
      <c r="D4174">
        <v>59.3</v>
      </c>
      <c r="E4174" s="3" t="s">
        <v>7</v>
      </c>
    </row>
    <row r="4175" spans="1:5" x14ac:dyDescent="0.35">
      <c r="A4175" t="s">
        <v>5</v>
      </c>
      <c r="B4175" s="1" t="s">
        <v>6</v>
      </c>
      <c r="C4175" s="2">
        <v>44326</v>
      </c>
      <c r="D4175">
        <v>51.4</v>
      </c>
      <c r="E4175" s="3" t="s">
        <v>7</v>
      </c>
    </row>
    <row r="4176" spans="1:5" x14ac:dyDescent="0.35">
      <c r="A4176" t="s">
        <v>5</v>
      </c>
      <c r="B4176" s="1" t="s">
        <v>6</v>
      </c>
      <c r="C4176" s="2">
        <v>44327</v>
      </c>
      <c r="D4176">
        <v>47.1</v>
      </c>
      <c r="E4176" s="3" t="s">
        <v>7</v>
      </c>
    </row>
    <row r="4177" spans="1:5" x14ac:dyDescent="0.35">
      <c r="A4177" t="s">
        <v>5</v>
      </c>
      <c r="B4177" s="1" t="s">
        <v>6</v>
      </c>
      <c r="C4177" s="2">
        <v>44328</v>
      </c>
      <c r="D4177">
        <v>45.8</v>
      </c>
      <c r="E4177" s="3" t="s">
        <v>7</v>
      </c>
    </row>
    <row r="4178" spans="1:5" x14ac:dyDescent="0.35">
      <c r="A4178" t="s">
        <v>5</v>
      </c>
      <c r="B4178" s="1" t="s">
        <v>6</v>
      </c>
      <c r="C4178" s="2">
        <v>44329</v>
      </c>
      <c r="D4178">
        <v>42.5</v>
      </c>
      <c r="E4178" s="3" t="s">
        <v>7</v>
      </c>
    </row>
    <row r="4179" spans="1:5" x14ac:dyDescent="0.35">
      <c r="A4179" t="s">
        <v>5</v>
      </c>
      <c r="B4179" s="1" t="s">
        <v>6</v>
      </c>
      <c r="C4179" s="2">
        <v>44330</v>
      </c>
      <c r="D4179">
        <v>39.6</v>
      </c>
      <c r="E4179" s="3" t="s">
        <v>7</v>
      </c>
    </row>
    <row r="4180" spans="1:5" x14ac:dyDescent="0.35">
      <c r="A4180" t="s">
        <v>5</v>
      </c>
      <c r="B4180" s="1" t="s">
        <v>6</v>
      </c>
      <c r="C4180" s="2">
        <v>44331</v>
      </c>
      <c r="D4180">
        <v>35.700000000000003</v>
      </c>
      <c r="E4180" s="3" t="s">
        <v>7</v>
      </c>
    </row>
    <row r="4181" spans="1:5" x14ac:dyDescent="0.35">
      <c r="A4181" t="s">
        <v>5</v>
      </c>
      <c r="B4181" s="1" t="s">
        <v>6</v>
      </c>
      <c r="C4181" s="2">
        <v>44332</v>
      </c>
      <c r="D4181">
        <v>32.9</v>
      </c>
      <c r="E4181" s="3" t="s">
        <v>7</v>
      </c>
    </row>
    <row r="4182" spans="1:5" x14ac:dyDescent="0.35">
      <c r="A4182" t="s">
        <v>5</v>
      </c>
      <c r="B4182" s="1" t="s">
        <v>6</v>
      </c>
      <c r="C4182" s="2">
        <v>44333</v>
      </c>
      <c r="D4182">
        <v>30.6</v>
      </c>
      <c r="E4182" s="3" t="s">
        <v>7</v>
      </c>
    </row>
    <row r="4183" spans="1:5" x14ac:dyDescent="0.35">
      <c r="A4183" t="s">
        <v>5</v>
      </c>
      <c r="B4183" s="1" t="s">
        <v>6</v>
      </c>
      <c r="C4183" s="2">
        <v>44334</v>
      </c>
      <c r="D4183">
        <v>28.6</v>
      </c>
      <c r="E4183" s="3" t="s">
        <v>7</v>
      </c>
    </row>
    <row r="4184" spans="1:5" x14ac:dyDescent="0.35">
      <c r="A4184" t="s">
        <v>5</v>
      </c>
      <c r="B4184" s="1" t="s">
        <v>6</v>
      </c>
      <c r="C4184" s="2">
        <v>44335</v>
      </c>
      <c r="D4184">
        <v>26.4</v>
      </c>
      <c r="E4184" s="3" t="s">
        <v>7</v>
      </c>
    </row>
    <row r="4185" spans="1:5" x14ac:dyDescent="0.35">
      <c r="A4185" t="s">
        <v>5</v>
      </c>
      <c r="B4185" s="1" t="s">
        <v>6</v>
      </c>
      <c r="C4185" s="2">
        <v>44336</v>
      </c>
      <c r="D4185">
        <v>24</v>
      </c>
      <c r="E4185" s="3" t="s">
        <v>7</v>
      </c>
    </row>
    <row r="4186" spans="1:5" x14ac:dyDescent="0.35">
      <c r="A4186" t="s">
        <v>5</v>
      </c>
      <c r="B4186" s="1" t="s">
        <v>6</v>
      </c>
      <c r="C4186" s="2">
        <v>44337</v>
      </c>
      <c r="D4186">
        <v>22.5</v>
      </c>
      <c r="E4186" s="3" t="s">
        <v>7</v>
      </c>
    </row>
    <row r="4187" spans="1:5" x14ac:dyDescent="0.35">
      <c r="A4187" t="s">
        <v>5</v>
      </c>
      <c r="B4187" s="1" t="s">
        <v>6</v>
      </c>
      <c r="C4187" s="2">
        <v>44338</v>
      </c>
      <c r="D4187">
        <v>22.2</v>
      </c>
      <c r="E4187" s="3" t="s">
        <v>7</v>
      </c>
    </row>
    <row r="4188" spans="1:5" x14ac:dyDescent="0.35">
      <c r="A4188" t="s">
        <v>5</v>
      </c>
      <c r="B4188" s="1" t="s">
        <v>6</v>
      </c>
      <c r="C4188" s="2">
        <v>44339</v>
      </c>
      <c r="D4188">
        <v>22.5</v>
      </c>
      <c r="E4188" s="3" t="s">
        <v>7</v>
      </c>
    </row>
    <row r="4189" spans="1:5" x14ac:dyDescent="0.35">
      <c r="A4189" t="s">
        <v>5</v>
      </c>
      <c r="B4189" s="1" t="s">
        <v>6</v>
      </c>
      <c r="C4189" s="2">
        <v>44340</v>
      </c>
      <c r="D4189">
        <v>20.5</v>
      </c>
      <c r="E4189" s="3" t="s">
        <v>7</v>
      </c>
    </row>
    <row r="4190" spans="1:5" x14ac:dyDescent="0.35">
      <c r="A4190" t="s">
        <v>5</v>
      </c>
      <c r="B4190" s="1" t="s">
        <v>6</v>
      </c>
      <c r="C4190" s="2">
        <v>44341</v>
      </c>
      <c r="D4190">
        <v>18.5</v>
      </c>
      <c r="E4190" s="3" t="s">
        <v>7</v>
      </c>
    </row>
    <row r="4191" spans="1:5" x14ac:dyDescent="0.35">
      <c r="A4191" t="s">
        <v>5</v>
      </c>
      <c r="B4191" s="1" t="s">
        <v>6</v>
      </c>
      <c r="C4191" s="2">
        <v>44342</v>
      </c>
      <c r="D4191">
        <v>17.399999999999999</v>
      </c>
      <c r="E4191" s="3" t="s">
        <v>7</v>
      </c>
    </row>
    <row r="4192" spans="1:5" x14ac:dyDescent="0.35">
      <c r="A4192" t="s">
        <v>5</v>
      </c>
      <c r="B4192" s="1" t="s">
        <v>6</v>
      </c>
      <c r="C4192" s="2">
        <v>44343</v>
      </c>
      <c r="D4192">
        <v>16.7</v>
      </c>
      <c r="E4192" s="3" t="s">
        <v>7</v>
      </c>
    </row>
    <row r="4193" spans="1:5" x14ac:dyDescent="0.35">
      <c r="A4193" t="s">
        <v>5</v>
      </c>
      <c r="B4193" s="1" t="s">
        <v>6</v>
      </c>
      <c r="C4193" s="2">
        <v>44344</v>
      </c>
      <c r="D4193">
        <v>15.3</v>
      </c>
      <c r="E4193" s="3" t="s">
        <v>7</v>
      </c>
    </row>
    <row r="4194" spans="1:5" x14ac:dyDescent="0.35">
      <c r="A4194" t="s">
        <v>5</v>
      </c>
      <c r="B4194" s="1" t="s">
        <v>6</v>
      </c>
      <c r="C4194" s="2">
        <v>44345</v>
      </c>
      <c r="D4194">
        <v>14.2</v>
      </c>
      <c r="E4194" s="3" t="s">
        <v>7</v>
      </c>
    </row>
    <row r="4195" spans="1:5" x14ac:dyDescent="0.35">
      <c r="A4195" t="s">
        <v>5</v>
      </c>
      <c r="B4195" s="1" t="s">
        <v>6</v>
      </c>
      <c r="C4195" s="2">
        <v>44346</v>
      </c>
      <c r="D4195">
        <v>13.5</v>
      </c>
      <c r="E4195" s="3" t="s">
        <v>7</v>
      </c>
    </row>
    <row r="4196" spans="1:5" x14ac:dyDescent="0.35">
      <c r="A4196" t="s">
        <v>5</v>
      </c>
      <c r="B4196" s="1" t="s">
        <v>6</v>
      </c>
      <c r="C4196" s="2">
        <v>44347</v>
      </c>
      <c r="D4196">
        <v>26</v>
      </c>
      <c r="E4196" s="3" t="s">
        <v>7</v>
      </c>
    </row>
    <row r="4197" spans="1:5" x14ac:dyDescent="0.35">
      <c r="A4197" t="s">
        <v>5</v>
      </c>
      <c r="B4197" s="1" t="s">
        <v>6</v>
      </c>
      <c r="C4197" s="2">
        <v>44348</v>
      </c>
      <c r="D4197">
        <v>41.8</v>
      </c>
      <c r="E4197" s="3" t="s">
        <v>7</v>
      </c>
    </row>
    <row r="4198" spans="1:5" x14ac:dyDescent="0.35">
      <c r="A4198" t="s">
        <v>5</v>
      </c>
      <c r="B4198" s="1" t="s">
        <v>6</v>
      </c>
      <c r="C4198" s="2">
        <v>44349</v>
      </c>
      <c r="D4198">
        <v>33.700000000000003</v>
      </c>
      <c r="E4198" s="3" t="s">
        <v>7</v>
      </c>
    </row>
    <row r="4199" spans="1:5" x14ac:dyDescent="0.35">
      <c r="A4199" t="s">
        <v>5</v>
      </c>
      <c r="B4199" s="1" t="s">
        <v>6</v>
      </c>
      <c r="C4199" s="2">
        <v>44350</v>
      </c>
      <c r="D4199">
        <v>29.3</v>
      </c>
      <c r="E4199" s="3" t="s">
        <v>7</v>
      </c>
    </row>
    <row r="4200" spans="1:5" x14ac:dyDescent="0.35">
      <c r="A4200" t="s">
        <v>5</v>
      </c>
      <c r="B4200" s="1" t="s">
        <v>6</v>
      </c>
      <c r="C4200" s="2">
        <v>44351</v>
      </c>
      <c r="D4200">
        <v>27.4</v>
      </c>
      <c r="E4200" s="3" t="s">
        <v>7</v>
      </c>
    </row>
    <row r="4201" spans="1:5" x14ac:dyDescent="0.35">
      <c r="A4201" t="s">
        <v>5</v>
      </c>
      <c r="B4201" s="1" t="s">
        <v>6</v>
      </c>
      <c r="C4201" s="2">
        <v>44352</v>
      </c>
      <c r="D4201">
        <v>24.7</v>
      </c>
      <c r="E4201" s="3" t="s">
        <v>7</v>
      </c>
    </row>
    <row r="4202" spans="1:5" x14ac:dyDescent="0.35">
      <c r="A4202" t="s">
        <v>5</v>
      </c>
      <c r="B4202" s="1" t="s">
        <v>6</v>
      </c>
      <c r="C4202" s="2">
        <v>44353</v>
      </c>
      <c r="D4202">
        <v>21.9</v>
      </c>
      <c r="E4202" s="3" t="s">
        <v>7</v>
      </c>
    </row>
    <row r="4203" spans="1:5" x14ac:dyDescent="0.35">
      <c r="A4203" t="s">
        <v>5</v>
      </c>
      <c r="B4203" s="1" t="s">
        <v>6</v>
      </c>
      <c r="C4203" s="2">
        <v>44354</v>
      </c>
      <c r="D4203">
        <v>19.100000000000001</v>
      </c>
      <c r="E4203" s="3" t="s">
        <v>7</v>
      </c>
    </row>
    <row r="4204" spans="1:5" x14ac:dyDescent="0.35">
      <c r="A4204" t="s">
        <v>5</v>
      </c>
      <c r="B4204" s="1" t="s">
        <v>6</v>
      </c>
      <c r="C4204" s="2">
        <v>44355</v>
      </c>
      <c r="D4204">
        <v>16.8</v>
      </c>
      <c r="E4204" s="3" t="s">
        <v>7</v>
      </c>
    </row>
    <row r="4205" spans="1:5" x14ac:dyDescent="0.35">
      <c r="A4205" t="s">
        <v>5</v>
      </c>
      <c r="B4205" s="1" t="s">
        <v>6</v>
      </c>
      <c r="C4205" s="2">
        <v>44356</v>
      </c>
      <c r="D4205">
        <v>15.3</v>
      </c>
      <c r="E4205" s="3" t="s">
        <v>7</v>
      </c>
    </row>
    <row r="4206" spans="1:5" x14ac:dyDescent="0.35">
      <c r="A4206" t="s">
        <v>5</v>
      </c>
      <c r="B4206" s="1" t="s">
        <v>6</v>
      </c>
      <c r="C4206" s="2">
        <v>44357</v>
      </c>
      <c r="D4206">
        <v>13.4</v>
      </c>
      <c r="E4206" s="3" t="s">
        <v>7</v>
      </c>
    </row>
    <row r="4207" spans="1:5" x14ac:dyDescent="0.35">
      <c r="A4207" t="s">
        <v>5</v>
      </c>
      <c r="B4207" s="1" t="s">
        <v>6</v>
      </c>
      <c r="C4207" s="2">
        <v>44358</v>
      </c>
      <c r="D4207">
        <v>11.8</v>
      </c>
      <c r="E4207" s="3" t="s">
        <v>7</v>
      </c>
    </row>
    <row r="4208" spans="1:5" x14ac:dyDescent="0.35">
      <c r="A4208" t="s">
        <v>5</v>
      </c>
      <c r="B4208" s="1" t="s">
        <v>6</v>
      </c>
      <c r="C4208" s="2">
        <v>44359</v>
      </c>
      <c r="D4208">
        <v>10.7</v>
      </c>
      <c r="E4208" s="3" t="s">
        <v>7</v>
      </c>
    </row>
    <row r="4209" spans="1:5" x14ac:dyDescent="0.35">
      <c r="A4209" t="s">
        <v>5</v>
      </c>
      <c r="B4209" s="1" t="s">
        <v>6</v>
      </c>
      <c r="C4209" s="2">
        <v>44360</v>
      </c>
      <c r="D4209">
        <v>9.3699999999999992</v>
      </c>
      <c r="E4209" s="3" t="s">
        <v>7</v>
      </c>
    </row>
    <row r="4210" spans="1:5" x14ac:dyDescent="0.35">
      <c r="A4210" t="s">
        <v>5</v>
      </c>
      <c r="B4210" s="1" t="s">
        <v>6</v>
      </c>
      <c r="C4210" s="2">
        <v>44361</v>
      </c>
      <c r="D4210">
        <v>8.73</v>
      </c>
      <c r="E4210" s="3" t="s">
        <v>7</v>
      </c>
    </row>
    <row r="4211" spans="1:5" x14ac:dyDescent="0.35">
      <c r="A4211" t="s">
        <v>5</v>
      </c>
      <c r="B4211" s="1" t="s">
        <v>6</v>
      </c>
      <c r="C4211" s="2">
        <v>44362</v>
      </c>
      <c r="D4211">
        <v>8.5299999999999994</v>
      </c>
      <c r="E4211" s="3" t="s">
        <v>7</v>
      </c>
    </row>
    <row r="4212" spans="1:5" x14ac:dyDescent="0.35">
      <c r="A4212" t="s">
        <v>5</v>
      </c>
      <c r="B4212" s="1" t="s">
        <v>6</v>
      </c>
      <c r="C4212" s="2">
        <v>44363</v>
      </c>
      <c r="D4212">
        <v>8.48</v>
      </c>
      <c r="E4212" s="3" t="s">
        <v>7</v>
      </c>
    </row>
    <row r="4213" spans="1:5" x14ac:dyDescent="0.35">
      <c r="A4213" t="s">
        <v>5</v>
      </c>
      <c r="B4213" s="1" t="s">
        <v>6</v>
      </c>
      <c r="C4213" s="2">
        <v>44364</v>
      </c>
      <c r="D4213">
        <v>7.82</v>
      </c>
      <c r="E4213" s="3" t="s">
        <v>7</v>
      </c>
    </row>
    <row r="4214" spans="1:5" x14ac:dyDescent="0.35">
      <c r="A4214" t="s">
        <v>5</v>
      </c>
      <c r="B4214" s="1" t="s">
        <v>6</v>
      </c>
      <c r="C4214" s="2">
        <v>44365</v>
      </c>
      <c r="D4214">
        <v>7.87</v>
      </c>
      <c r="E4214" s="3" t="s">
        <v>7</v>
      </c>
    </row>
    <row r="4215" spans="1:5" x14ac:dyDescent="0.35">
      <c r="A4215" t="s">
        <v>5</v>
      </c>
      <c r="B4215" s="1" t="s">
        <v>6</v>
      </c>
      <c r="C4215" s="2">
        <v>44366</v>
      </c>
      <c r="D4215">
        <v>7.87</v>
      </c>
      <c r="E4215" s="3" t="s">
        <v>7</v>
      </c>
    </row>
    <row r="4216" spans="1:5" x14ac:dyDescent="0.35">
      <c r="A4216" t="s">
        <v>5</v>
      </c>
      <c r="B4216" s="1" t="s">
        <v>6</v>
      </c>
      <c r="C4216" s="2">
        <v>44367</v>
      </c>
      <c r="D4216">
        <v>7.32</v>
      </c>
      <c r="E4216" s="3" t="s">
        <v>7</v>
      </c>
    </row>
    <row r="4217" spans="1:5" x14ac:dyDescent="0.35">
      <c r="A4217" t="s">
        <v>5</v>
      </c>
      <c r="B4217" s="1" t="s">
        <v>6</v>
      </c>
      <c r="C4217" s="2">
        <v>44368</v>
      </c>
      <c r="D4217">
        <v>7.07</v>
      </c>
      <c r="E4217" s="3" t="s">
        <v>7</v>
      </c>
    </row>
    <row r="4218" spans="1:5" x14ac:dyDescent="0.35">
      <c r="A4218" t="s">
        <v>5</v>
      </c>
      <c r="B4218" s="1" t="s">
        <v>6</v>
      </c>
      <c r="C4218" s="2">
        <v>44369</v>
      </c>
      <c r="D4218">
        <v>8.51</v>
      </c>
      <c r="E4218" s="3" t="s">
        <v>7</v>
      </c>
    </row>
    <row r="4219" spans="1:5" x14ac:dyDescent="0.35">
      <c r="A4219" t="s">
        <v>5</v>
      </c>
      <c r="B4219" s="1" t="s">
        <v>6</v>
      </c>
      <c r="C4219" s="2">
        <v>44370</v>
      </c>
      <c r="D4219">
        <v>10.1</v>
      </c>
      <c r="E4219" s="3" t="s">
        <v>7</v>
      </c>
    </row>
    <row r="4220" spans="1:5" x14ac:dyDescent="0.35">
      <c r="A4220" t="s">
        <v>5</v>
      </c>
      <c r="B4220" s="1" t="s">
        <v>6</v>
      </c>
      <c r="C4220" s="2">
        <v>44371</v>
      </c>
      <c r="D4220">
        <v>8.6199999999999992</v>
      </c>
      <c r="E4220" s="3" t="s">
        <v>7</v>
      </c>
    </row>
    <row r="4221" spans="1:5" x14ac:dyDescent="0.35">
      <c r="A4221" t="s">
        <v>5</v>
      </c>
      <c r="B4221" s="1" t="s">
        <v>6</v>
      </c>
      <c r="C4221" s="2">
        <v>44372</v>
      </c>
      <c r="D4221">
        <v>8.34</v>
      </c>
      <c r="E4221" s="3" t="s">
        <v>7</v>
      </c>
    </row>
    <row r="4222" spans="1:5" x14ac:dyDescent="0.35">
      <c r="A4222" t="s">
        <v>5</v>
      </c>
      <c r="B4222" s="1" t="s">
        <v>6</v>
      </c>
      <c r="C4222" s="2">
        <v>44373</v>
      </c>
      <c r="D4222">
        <v>9.0500000000000007</v>
      </c>
      <c r="E4222" s="3" t="s">
        <v>7</v>
      </c>
    </row>
    <row r="4223" spans="1:5" x14ac:dyDescent="0.35">
      <c r="A4223" t="s">
        <v>5</v>
      </c>
      <c r="B4223" s="1" t="s">
        <v>6</v>
      </c>
      <c r="C4223" s="2">
        <v>44374</v>
      </c>
      <c r="D4223">
        <v>8.93</v>
      </c>
      <c r="E4223" s="3" t="s">
        <v>7</v>
      </c>
    </row>
    <row r="4224" spans="1:5" x14ac:dyDescent="0.35">
      <c r="A4224" t="s">
        <v>5</v>
      </c>
      <c r="B4224" s="1" t="s">
        <v>6</v>
      </c>
      <c r="C4224" s="2">
        <v>44375</v>
      </c>
      <c r="D4224">
        <v>8.0299999999999994</v>
      </c>
      <c r="E4224" s="3" t="s">
        <v>7</v>
      </c>
    </row>
    <row r="4225" spans="1:5" x14ac:dyDescent="0.35">
      <c r="A4225" t="s">
        <v>5</v>
      </c>
      <c r="B4225" s="1" t="s">
        <v>6</v>
      </c>
      <c r="C4225" s="2">
        <v>44376</v>
      </c>
      <c r="D4225">
        <v>8.19</v>
      </c>
      <c r="E4225" s="3" t="s">
        <v>7</v>
      </c>
    </row>
    <row r="4226" spans="1:5" x14ac:dyDescent="0.35">
      <c r="A4226" t="s">
        <v>5</v>
      </c>
      <c r="B4226" s="1" t="s">
        <v>6</v>
      </c>
      <c r="C4226" s="2">
        <v>44377</v>
      </c>
      <c r="D4226">
        <v>9.14</v>
      </c>
      <c r="E4226" s="3" t="s">
        <v>7</v>
      </c>
    </row>
    <row r="4227" spans="1:5" x14ac:dyDescent="0.35">
      <c r="A4227" t="s">
        <v>5</v>
      </c>
      <c r="B4227" s="1" t="s">
        <v>6</v>
      </c>
      <c r="C4227" s="2">
        <v>44378</v>
      </c>
      <c r="D4227">
        <v>10.1</v>
      </c>
      <c r="E4227" s="3" t="s">
        <v>7</v>
      </c>
    </row>
    <row r="4228" spans="1:5" x14ac:dyDescent="0.35">
      <c r="A4228" t="s">
        <v>5</v>
      </c>
      <c r="B4228" s="1" t="s">
        <v>6</v>
      </c>
      <c r="C4228" s="2">
        <v>44379</v>
      </c>
      <c r="D4228">
        <v>9.59</v>
      </c>
      <c r="E4228" s="3" t="s">
        <v>7</v>
      </c>
    </row>
    <row r="4229" spans="1:5" x14ac:dyDescent="0.35">
      <c r="A4229" t="s">
        <v>5</v>
      </c>
      <c r="B4229" s="1" t="s">
        <v>6</v>
      </c>
      <c r="C4229" s="2">
        <v>44380</v>
      </c>
      <c r="D4229">
        <v>9.49</v>
      </c>
      <c r="E4229" s="3" t="s">
        <v>7</v>
      </c>
    </row>
    <row r="4230" spans="1:5" x14ac:dyDescent="0.35">
      <c r="A4230" t="s">
        <v>5</v>
      </c>
      <c r="B4230" s="1" t="s">
        <v>6</v>
      </c>
      <c r="C4230" s="2">
        <v>44381</v>
      </c>
      <c r="D4230">
        <v>28.6</v>
      </c>
      <c r="E4230" s="3" t="s">
        <v>8</v>
      </c>
    </row>
    <row r="4231" spans="1:5" x14ac:dyDescent="0.35">
      <c r="A4231" t="s">
        <v>5</v>
      </c>
      <c r="B4231" s="1" t="s">
        <v>6</v>
      </c>
      <c r="C4231" s="2">
        <v>44382</v>
      </c>
      <c r="D4231">
        <v>30</v>
      </c>
      <c r="E4231" s="3" t="s">
        <v>7</v>
      </c>
    </row>
    <row r="4232" spans="1:5" x14ac:dyDescent="0.35">
      <c r="A4232" t="s">
        <v>5</v>
      </c>
      <c r="B4232" s="1" t="s">
        <v>6</v>
      </c>
      <c r="C4232" s="2">
        <v>44383</v>
      </c>
      <c r="D4232">
        <v>24.1</v>
      </c>
      <c r="E4232" s="3" t="s">
        <v>7</v>
      </c>
    </row>
    <row r="4233" spans="1:5" x14ac:dyDescent="0.35">
      <c r="A4233" t="s">
        <v>5</v>
      </c>
      <c r="B4233" s="1" t="s">
        <v>6</v>
      </c>
      <c r="C4233" s="2">
        <v>44384</v>
      </c>
      <c r="D4233">
        <v>20.7</v>
      </c>
      <c r="E4233" s="3" t="s">
        <v>7</v>
      </c>
    </row>
    <row r="4234" spans="1:5" x14ac:dyDescent="0.35">
      <c r="A4234" t="s">
        <v>5</v>
      </c>
      <c r="B4234" s="1" t="s">
        <v>6</v>
      </c>
      <c r="C4234" s="2">
        <v>44385</v>
      </c>
      <c r="D4234">
        <v>16.7</v>
      </c>
      <c r="E4234" s="3" t="s">
        <v>7</v>
      </c>
    </row>
    <row r="4235" spans="1:5" x14ac:dyDescent="0.35">
      <c r="A4235" t="s">
        <v>5</v>
      </c>
      <c r="B4235" s="1" t="s">
        <v>6</v>
      </c>
      <c r="C4235" s="2">
        <v>44386</v>
      </c>
      <c r="D4235">
        <v>37.299999999999997</v>
      </c>
      <c r="E4235" s="3" t="s">
        <v>7</v>
      </c>
    </row>
    <row r="4236" spans="1:5" x14ac:dyDescent="0.35">
      <c r="A4236" t="s">
        <v>5</v>
      </c>
      <c r="B4236" s="1" t="s">
        <v>6</v>
      </c>
      <c r="C4236" s="2">
        <v>44387</v>
      </c>
      <c r="D4236">
        <v>117</v>
      </c>
      <c r="E4236" s="3" t="s">
        <v>7</v>
      </c>
    </row>
    <row r="4237" spans="1:5" x14ac:dyDescent="0.35">
      <c r="A4237" t="s">
        <v>5</v>
      </c>
      <c r="B4237" s="1" t="s">
        <v>6</v>
      </c>
      <c r="C4237" s="2">
        <v>44388</v>
      </c>
      <c r="D4237">
        <v>100</v>
      </c>
      <c r="E4237" s="3" t="s">
        <v>7</v>
      </c>
    </row>
    <row r="4238" spans="1:5" x14ac:dyDescent="0.35">
      <c r="A4238" t="s">
        <v>5</v>
      </c>
      <c r="B4238" s="1" t="s">
        <v>6</v>
      </c>
      <c r="C4238" s="2">
        <v>44389</v>
      </c>
      <c r="D4238">
        <v>74.5</v>
      </c>
      <c r="E4238" s="3" t="s">
        <v>7</v>
      </c>
    </row>
    <row r="4239" spans="1:5" x14ac:dyDescent="0.35">
      <c r="A4239" t="s">
        <v>5</v>
      </c>
      <c r="B4239" s="1" t="s">
        <v>6</v>
      </c>
      <c r="C4239" s="2">
        <v>44390</v>
      </c>
      <c r="D4239">
        <v>53</v>
      </c>
      <c r="E4239" s="3" t="s">
        <v>7</v>
      </c>
    </row>
    <row r="4240" spans="1:5" x14ac:dyDescent="0.35">
      <c r="A4240" t="s">
        <v>5</v>
      </c>
      <c r="B4240" s="1" t="s">
        <v>6</v>
      </c>
      <c r="C4240" s="2">
        <v>44391</v>
      </c>
      <c r="D4240">
        <v>39.6</v>
      </c>
      <c r="E4240" s="3" t="s">
        <v>7</v>
      </c>
    </row>
    <row r="4241" spans="1:5" x14ac:dyDescent="0.35">
      <c r="A4241" t="s">
        <v>5</v>
      </c>
      <c r="B4241" s="1" t="s">
        <v>6</v>
      </c>
      <c r="C4241" s="2">
        <v>44392</v>
      </c>
      <c r="D4241">
        <v>33</v>
      </c>
      <c r="E4241" s="3" t="s">
        <v>7</v>
      </c>
    </row>
    <row r="4242" spans="1:5" x14ac:dyDescent="0.35">
      <c r="A4242" t="s">
        <v>5</v>
      </c>
      <c r="B4242" s="1" t="s">
        <v>6</v>
      </c>
      <c r="C4242" s="2">
        <v>44393</v>
      </c>
      <c r="D4242">
        <v>27.4</v>
      </c>
      <c r="E4242" s="3" t="s">
        <v>7</v>
      </c>
    </row>
    <row r="4243" spans="1:5" x14ac:dyDescent="0.35">
      <c r="A4243" t="s">
        <v>5</v>
      </c>
      <c r="B4243" s="1" t="s">
        <v>6</v>
      </c>
      <c r="C4243" s="2">
        <v>44394</v>
      </c>
      <c r="D4243">
        <v>23.7</v>
      </c>
      <c r="E4243" s="3" t="s">
        <v>7</v>
      </c>
    </row>
    <row r="4244" spans="1:5" x14ac:dyDescent="0.35">
      <c r="A4244" t="s">
        <v>5</v>
      </c>
      <c r="B4244" s="1" t="s">
        <v>6</v>
      </c>
      <c r="C4244" s="2">
        <v>44395</v>
      </c>
      <c r="D4244">
        <v>22.3</v>
      </c>
      <c r="E4244" s="3" t="s">
        <v>7</v>
      </c>
    </row>
    <row r="4245" spans="1:5" x14ac:dyDescent="0.35">
      <c r="A4245" t="s">
        <v>5</v>
      </c>
      <c r="B4245" s="1" t="s">
        <v>6</v>
      </c>
      <c r="C4245" s="2">
        <v>44396</v>
      </c>
      <c r="D4245">
        <v>23.8</v>
      </c>
      <c r="E4245" s="3" t="s">
        <v>7</v>
      </c>
    </row>
    <row r="4246" spans="1:5" x14ac:dyDescent="0.35">
      <c r="A4246" t="s">
        <v>5</v>
      </c>
      <c r="B4246" s="1" t="s">
        <v>6</v>
      </c>
      <c r="C4246" s="2">
        <v>44397</v>
      </c>
      <c r="D4246">
        <v>21.9</v>
      </c>
      <c r="E4246" s="3" t="s">
        <v>7</v>
      </c>
    </row>
    <row r="4247" spans="1:5" x14ac:dyDescent="0.35">
      <c r="A4247" t="s">
        <v>5</v>
      </c>
      <c r="B4247" s="1" t="s">
        <v>6</v>
      </c>
      <c r="C4247" s="2">
        <v>44398</v>
      </c>
      <c r="D4247">
        <v>19.8</v>
      </c>
      <c r="E4247" s="3" t="s">
        <v>7</v>
      </c>
    </row>
    <row r="4248" spans="1:5" x14ac:dyDescent="0.35">
      <c r="A4248" t="s">
        <v>5</v>
      </c>
      <c r="B4248" s="1" t="s">
        <v>6</v>
      </c>
      <c r="C4248" s="2">
        <v>44399</v>
      </c>
      <c r="D4248">
        <v>18.100000000000001</v>
      </c>
      <c r="E4248" s="3" t="s">
        <v>7</v>
      </c>
    </row>
    <row r="4249" spans="1:5" x14ac:dyDescent="0.35">
      <c r="A4249" t="s">
        <v>5</v>
      </c>
      <c r="B4249" s="1" t="s">
        <v>6</v>
      </c>
      <c r="C4249" s="2">
        <v>44400</v>
      </c>
      <c r="D4249">
        <v>15.1</v>
      </c>
      <c r="E4249" s="3" t="s">
        <v>7</v>
      </c>
    </row>
    <row r="4250" spans="1:5" x14ac:dyDescent="0.35">
      <c r="A4250" t="s">
        <v>5</v>
      </c>
      <c r="B4250" s="1" t="s">
        <v>6</v>
      </c>
      <c r="C4250" s="2">
        <v>44401</v>
      </c>
      <c r="D4250">
        <v>12.6</v>
      </c>
      <c r="E4250" s="3" t="s">
        <v>7</v>
      </c>
    </row>
    <row r="4251" spans="1:5" x14ac:dyDescent="0.35">
      <c r="A4251" t="s">
        <v>5</v>
      </c>
      <c r="B4251" s="1" t="s">
        <v>6</v>
      </c>
      <c r="C4251" s="2">
        <v>44402</v>
      </c>
      <c r="D4251">
        <v>10.8</v>
      </c>
      <c r="E4251" s="3" t="s">
        <v>7</v>
      </c>
    </row>
    <row r="4252" spans="1:5" x14ac:dyDescent="0.35">
      <c r="A4252" t="s">
        <v>5</v>
      </c>
      <c r="B4252" s="1" t="s">
        <v>6</v>
      </c>
      <c r="C4252" s="2">
        <v>44403</v>
      </c>
      <c r="D4252">
        <v>10</v>
      </c>
      <c r="E4252" s="3" t="s">
        <v>7</v>
      </c>
    </row>
    <row r="4253" spans="1:5" x14ac:dyDescent="0.35">
      <c r="A4253" t="s">
        <v>5</v>
      </c>
      <c r="B4253" s="1" t="s">
        <v>6</v>
      </c>
      <c r="C4253" s="2">
        <v>44404</v>
      </c>
      <c r="D4253">
        <v>9.4</v>
      </c>
      <c r="E4253" s="3" t="s">
        <v>7</v>
      </c>
    </row>
    <row r="4254" spans="1:5" x14ac:dyDescent="0.35">
      <c r="A4254" t="s">
        <v>5</v>
      </c>
      <c r="B4254" s="1" t="s">
        <v>6</v>
      </c>
      <c r="C4254" s="2">
        <v>44405</v>
      </c>
      <c r="D4254">
        <v>8.56</v>
      </c>
      <c r="E4254" s="3" t="s">
        <v>7</v>
      </c>
    </row>
    <row r="4255" spans="1:5" x14ac:dyDescent="0.35">
      <c r="A4255" t="s">
        <v>5</v>
      </c>
      <c r="B4255" s="1" t="s">
        <v>6</v>
      </c>
      <c r="C4255" s="2">
        <v>44406</v>
      </c>
      <c r="D4255">
        <v>7.92</v>
      </c>
      <c r="E4255" s="3" t="s">
        <v>7</v>
      </c>
    </row>
    <row r="4256" spans="1:5" x14ac:dyDescent="0.35">
      <c r="A4256" t="s">
        <v>5</v>
      </c>
      <c r="B4256" s="1" t="s">
        <v>6</v>
      </c>
      <c r="C4256" s="2">
        <v>44407</v>
      </c>
      <c r="D4256">
        <v>9.65</v>
      </c>
      <c r="E4256" s="3" t="s">
        <v>7</v>
      </c>
    </row>
    <row r="4257" spans="1:5" x14ac:dyDescent="0.35">
      <c r="A4257" t="s">
        <v>5</v>
      </c>
      <c r="B4257" s="1" t="s">
        <v>6</v>
      </c>
      <c r="C4257" s="2">
        <v>44408</v>
      </c>
      <c r="D4257">
        <v>9.4499999999999993</v>
      </c>
      <c r="E4257" s="3" t="s">
        <v>7</v>
      </c>
    </row>
    <row r="4258" spans="1:5" x14ac:dyDescent="0.35">
      <c r="A4258" t="s">
        <v>5</v>
      </c>
      <c r="B4258" s="1" t="s">
        <v>6</v>
      </c>
      <c r="C4258" s="2">
        <v>44409</v>
      </c>
      <c r="D4258">
        <v>8.2899999999999991</v>
      </c>
      <c r="E4258" s="3" t="s">
        <v>7</v>
      </c>
    </row>
    <row r="4259" spans="1:5" x14ac:dyDescent="0.35">
      <c r="A4259" t="s">
        <v>5</v>
      </c>
      <c r="B4259" s="1" t="s">
        <v>6</v>
      </c>
      <c r="C4259" s="2">
        <v>44410</v>
      </c>
      <c r="D4259">
        <v>7.72</v>
      </c>
      <c r="E4259" s="3" t="s">
        <v>7</v>
      </c>
    </row>
    <row r="4260" spans="1:5" x14ac:dyDescent="0.35">
      <c r="A4260" t="s">
        <v>5</v>
      </c>
      <c r="B4260" s="1" t="s">
        <v>6</v>
      </c>
      <c r="C4260" s="2">
        <v>44411</v>
      </c>
      <c r="D4260">
        <v>7.57</v>
      </c>
      <c r="E4260" s="3" t="s">
        <v>7</v>
      </c>
    </row>
    <row r="4261" spans="1:5" x14ac:dyDescent="0.35">
      <c r="A4261" t="s">
        <v>5</v>
      </c>
      <c r="B4261" s="1" t="s">
        <v>6</v>
      </c>
      <c r="C4261" s="2">
        <v>44412</v>
      </c>
      <c r="D4261">
        <v>6.87</v>
      </c>
      <c r="E4261" s="3" t="s">
        <v>7</v>
      </c>
    </row>
    <row r="4262" spans="1:5" x14ac:dyDescent="0.35">
      <c r="A4262" t="s">
        <v>5</v>
      </c>
      <c r="B4262" s="1" t="s">
        <v>6</v>
      </c>
      <c r="C4262" s="2">
        <v>44413</v>
      </c>
      <c r="D4262">
        <v>12</v>
      </c>
      <c r="E4262" s="3" t="s">
        <v>7</v>
      </c>
    </row>
    <row r="4263" spans="1:5" x14ac:dyDescent="0.35">
      <c r="A4263" t="s">
        <v>5</v>
      </c>
      <c r="B4263" s="1" t="s">
        <v>6</v>
      </c>
      <c r="C4263" s="2">
        <v>44414</v>
      </c>
      <c r="D4263">
        <v>35.9</v>
      </c>
      <c r="E4263" s="3" t="s">
        <v>7</v>
      </c>
    </row>
    <row r="4264" spans="1:5" x14ac:dyDescent="0.35">
      <c r="A4264" t="s">
        <v>5</v>
      </c>
      <c r="B4264" s="1" t="s">
        <v>6</v>
      </c>
      <c r="C4264" s="2">
        <v>44415</v>
      </c>
      <c r="D4264">
        <v>29.7</v>
      </c>
      <c r="E4264" s="3" t="s">
        <v>7</v>
      </c>
    </row>
    <row r="4265" spans="1:5" x14ac:dyDescent="0.35">
      <c r="A4265" t="s">
        <v>5</v>
      </c>
      <c r="B4265" s="1" t="s">
        <v>6</v>
      </c>
      <c r="C4265" s="2">
        <v>44416</v>
      </c>
      <c r="D4265">
        <v>23.5</v>
      </c>
      <c r="E4265" s="3" t="s">
        <v>7</v>
      </c>
    </row>
    <row r="4266" spans="1:5" x14ac:dyDescent="0.35">
      <c r="A4266" t="s">
        <v>5</v>
      </c>
      <c r="B4266" s="1" t="s">
        <v>6</v>
      </c>
      <c r="C4266" s="2">
        <v>44417</v>
      </c>
      <c r="D4266">
        <v>19.5</v>
      </c>
      <c r="E4266" s="3" t="s">
        <v>7</v>
      </c>
    </row>
    <row r="4267" spans="1:5" x14ac:dyDescent="0.35">
      <c r="A4267" t="s">
        <v>5</v>
      </c>
      <c r="B4267" s="1" t="s">
        <v>6</v>
      </c>
      <c r="C4267" s="2">
        <v>44418</v>
      </c>
      <c r="D4267">
        <v>16.8</v>
      </c>
      <c r="E4267" s="3" t="s">
        <v>7</v>
      </c>
    </row>
    <row r="4268" spans="1:5" x14ac:dyDescent="0.35">
      <c r="A4268" t="s">
        <v>5</v>
      </c>
      <c r="B4268" s="1" t="s">
        <v>6</v>
      </c>
      <c r="C4268" s="2">
        <v>44419</v>
      </c>
      <c r="D4268">
        <v>15</v>
      </c>
      <c r="E4268" s="3" t="s">
        <v>7</v>
      </c>
    </row>
    <row r="4269" spans="1:5" x14ac:dyDescent="0.35">
      <c r="A4269" t="s">
        <v>5</v>
      </c>
      <c r="B4269" s="1" t="s">
        <v>6</v>
      </c>
      <c r="C4269" s="2">
        <v>44420</v>
      </c>
      <c r="D4269">
        <v>13.9</v>
      </c>
      <c r="E4269" s="3" t="s">
        <v>7</v>
      </c>
    </row>
    <row r="4270" spans="1:5" x14ac:dyDescent="0.35">
      <c r="A4270" t="s">
        <v>5</v>
      </c>
      <c r="B4270" s="1" t="s">
        <v>6</v>
      </c>
      <c r="C4270" s="2">
        <v>44421</v>
      </c>
      <c r="D4270">
        <v>12.3</v>
      </c>
      <c r="E4270" s="3" t="s">
        <v>7</v>
      </c>
    </row>
    <row r="4271" spans="1:5" x14ac:dyDescent="0.35">
      <c r="A4271" t="s">
        <v>5</v>
      </c>
      <c r="B4271" s="1" t="s">
        <v>6</v>
      </c>
      <c r="C4271" s="2">
        <v>44422</v>
      </c>
      <c r="D4271">
        <v>15.4</v>
      </c>
      <c r="E4271" s="3" t="s">
        <v>7</v>
      </c>
    </row>
    <row r="4272" spans="1:5" x14ac:dyDescent="0.35">
      <c r="A4272" t="s">
        <v>5</v>
      </c>
      <c r="B4272" s="1" t="s">
        <v>6</v>
      </c>
      <c r="C4272" s="2">
        <v>44423</v>
      </c>
      <c r="D4272">
        <v>17.8</v>
      </c>
      <c r="E4272" s="3" t="s">
        <v>7</v>
      </c>
    </row>
    <row r="4273" spans="1:5" x14ac:dyDescent="0.35">
      <c r="A4273" t="s">
        <v>5</v>
      </c>
      <c r="B4273" s="1" t="s">
        <v>6</v>
      </c>
      <c r="C4273" s="2">
        <v>44424</v>
      </c>
      <c r="D4273">
        <v>11.4</v>
      </c>
      <c r="E4273" s="3" t="s">
        <v>7</v>
      </c>
    </row>
    <row r="4274" spans="1:5" x14ac:dyDescent="0.35">
      <c r="A4274" t="s">
        <v>5</v>
      </c>
      <c r="B4274" s="1" t="s">
        <v>6</v>
      </c>
      <c r="C4274" s="2">
        <v>44425</v>
      </c>
      <c r="D4274">
        <v>8.83</v>
      </c>
      <c r="E4274" s="3" t="s">
        <v>7</v>
      </c>
    </row>
    <row r="4275" spans="1:5" x14ac:dyDescent="0.35">
      <c r="A4275" t="s">
        <v>5</v>
      </c>
      <c r="B4275" s="1" t="s">
        <v>6</v>
      </c>
      <c r="C4275" s="2">
        <v>44426</v>
      </c>
      <c r="D4275">
        <v>7.96</v>
      </c>
      <c r="E4275" s="3" t="s">
        <v>7</v>
      </c>
    </row>
    <row r="4276" spans="1:5" x14ac:dyDescent="0.35">
      <c r="A4276" t="s">
        <v>5</v>
      </c>
      <c r="B4276" s="1" t="s">
        <v>6</v>
      </c>
      <c r="C4276" s="2">
        <v>44427</v>
      </c>
      <c r="D4276">
        <v>8.07</v>
      </c>
      <c r="E4276" s="3" t="s">
        <v>7</v>
      </c>
    </row>
    <row r="4277" spans="1:5" x14ac:dyDescent="0.35">
      <c r="A4277" t="s">
        <v>5</v>
      </c>
      <c r="B4277" s="1" t="s">
        <v>6</v>
      </c>
      <c r="C4277" s="2">
        <v>44428</v>
      </c>
      <c r="D4277">
        <v>8.2200000000000006</v>
      </c>
      <c r="E4277" s="3" t="s">
        <v>7</v>
      </c>
    </row>
    <row r="4278" spans="1:5" x14ac:dyDescent="0.35">
      <c r="A4278" t="s">
        <v>5</v>
      </c>
      <c r="B4278" s="1" t="s">
        <v>6</v>
      </c>
      <c r="C4278" s="2">
        <v>44429</v>
      </c>
      <c r="D4278">
        <v>7.74</v>
      </c>
      <c r="E4278" s="3" t="s">
        <v>7</v>
      </c>
    </row>
    <row r="4279" spans="1:5" x14ac:dyDescent="0.35">
      <c r="A4279" t="s">
        <v>5</v>
      </c>
      <c r="B4279" s="1" t="s">
        <v>6</v>
      </c>
      <c r="C4279" s="2">
        <v>44430</v>
      </c>
      <c r="D4279">
        <v>7.33</v>
      </c>
      <c r="E4279" s="3" t="s">
        <v>7</v>
      </c>
    </row>
    <row r="4280" spans="1:5" x14ac:dyDescent="0.35">
      <c r="A4280" t="s">
        <v>5</v>
      </c>
      <c r="B4280" s="1" t="s">
        <v>6</v>
      </c>
      <c r="C4280" s="2">
        <v>44431</v>
      </c>
      <c r="D4280">
        <v>7.8</v>
      </c>
      <c r="E4280" s="3" t="s">
        <v>7</v>
      </c>
    </row>
    <row r="4281" spans="1:5" x14ac:dyDescent="0.35">
      <c r="A4281" t="s">
        <v>5</v>
      </c>
      <c r="B4281" s="1" t="s">
        <v>6</v>
      </c>
      <c r="C4281" s="2">
        <v>44432</v>
      </c>
      <c r="D4281">
        <v>8.41</v>
      </c>
      <c r="E4281" s="3" t="s">
        <v>7</v>
      </c>
    </row>
    <row r="4282" spans="1:5" x14ac:dyDescent="0.35">
      <c r="A4282" t="s">
        <v>5</v>
      </c>
      <c r="B4282" s="1" t="s">
        <v>6</v>
      </c>
      <c r="C4282" s="2">
        <v>44433</v>
      </c>
      <c r="D4282">
        <v>7.6</v>
      </c>
      <c r="E4282" s="3" t="s">
        <v>7</v>
      </c>
    </row>
    <row r="4283" spans="1:5" x14ac:dyDescent="0.35">
      <c r="A4283" t="s">
        <v>5</v>
      </c>
      <c r="B4283" s="1" t="s">
        <v>6</v>
      </c>
      <c r="C4283" s="2">
        <v>44434</v>
      </c>
      <c r="D4283">
        <v>6.96</v>
      </c>
      <c r="E4283" s="3" t="s">
        <v>7</v>
      </c>
    </row>
    <row r="4284" spans="1:5" x14ac:dyDescent="0.35">
      <c r="A4284" t="s">
        <v>5</v>
      </c>
      <c r="B4284" s="1" t="s">
        <v>6</v>
      </c>
      <c r="C4284" s="2">
        <v>44435</v>
      </c>
      <c r="D4284">
        <v>6.36</v>
      </c>
      <c r="E4284" s="3" t="s">
        <v>7</v>
      </c>
    </row>
    <row r="4285" spans="1:5" x14ac:dyDescent="0.35">
      <c r="A4285" t="s">
        <v>5</v>
      </c>
      <c r="B4285" s="1" t="s">
        <v>6</v>
      </c>
      <c r="C4285" s="2">
        <v>44436</v>
      </c>
      <c r="D4285">
        <v>5.95</v>
      </c>
      <c r="E4285" s="3" t="s">
        <v>7</v>
      </c>
    </row>
    <row r="4286" spans="1:5" x14ac:dyDescent="0.35">
      <c r="A4286" t="s">
        <v>5</v>
      </c>
      <c r="B4286" s="1" t="s">
        <v>6</v>
      </c>
      <c r="C4286" s="2">
        <v>44437</v>
      </c>
      <c r="D4286">
        <v>5.74</v>
      </c>
      <c r="E4286" s="3" t="s">
        <v>7</v>
      </c>
    </row>
    <row r="4287" spans="1:5" x14ac:dyDescent="0.35">
      <c r="A4287" t="s">
        <v>5</v>
      </c>
      <c r="B4287" s="1" t="s">
        <v>6</v>
      </c>
      <c r="C4287" s="2">
        <v>44438</v>
      </c>
      <c r="D4287">
        <v>5.55</v>
      </c>
      <c r="E4287" s="3" t="s">
        <v>7</v>
      </c>
    </row>
    <row r="4288" spans="1:5" x14ac:dyDescent="0.35">
      <c r="A4288" t="s">
        <v>5</v>
      </c>
      <c r="B4288" s="1" t="s">
        <v>6</v>
      </c>
      <c r="C4288" s="2">
        <v>44439</v>
      </c>
      <c r="D4288">
        <v>5.66</v>
      </c>
      <c r="E4288" s="3" t="s">
        <v>7</v>
      </c>
    </row>
    <row r="4289" spans="1:5" x14ac:dyDescent="0.35">
      <c r="A4289" t="s">
        <v>5</v>
      </c>
      <c r="B4289" s="1" t="s">
        <v>6</v>
      </c>
      <c r="C4289" s="2">
        <v>44440</v>
      </c>
      <c r="D4289">
        <v>5.53</v>
      </c>
      <c r="E4289" s="3" t="s">
        <v>7</v>
      </c>
    </row>
    <row r="4290" spans="1:5" x14ac:dyDescent="0.35">
      <c r="A4290" t="s">
        <v>5</v>
      </c>
      <c r="B4290" s="1" t="s">
        <v>6</v>
      </c>
      <c r="C4290" s="2">
        <v>44441</v>
      </c>
      <c r="D4290">
        <v>22</v>
      </c>
      <c r="E4290" s="3" t="s">
        <v>7</v>
      </c>
    </row>
    <row r="4291" spans="1:5" x14ac:dyDescent="0.35">
      <c r="A4291" t="s">
        <v>5</v>
      </c>
      <c r="B4291" s="1" t="s">
        <v>6</v>
      </c>
      <c r="C4291" s="2">
        <v>44442</v>
      </c>
      <c r="D4291">
        <v>21.2</v>
      </c>
      <c r="E4291" s="3" t="s">
        <v>7</v>
      </c>
    </row>
    <row r="4292" spans="1:5" x14ac:dyDescent="0.35">
      <c r="A4292" t="s">
        <v>5</v>
      </c>
      <c r="B4292" s="1" t="s">
        <v>6</v>
      </c>
      <c r="C4292" s="2">
        <v>44443</v>
      </c>
      <c r="D4292">
        <v>16.600000000000001</v>
      </c>
      <c r="E4292" s="3" t="s">
        <v>7</v>
      </c>
    </row>
    <row r="4293" spans="1:5" x14ac:dyDescent="0.35">
      <c r="A4293" t="s">
        <v>5</v>
      </c>
      <c r="B4293" s="1" t="s">
        <v>6</v>
      </c>
      <c r="C4293" s="2">
        <v>44444</v>
      </c>
      <c r="D4293">
        <v>13.2</v>
      </c>
      <c r="E4293" s="3" t="s">
        <v>7</v>
      </c>
    </row>
    <row r="4294" spans="1:5" x14ac:dyDescent="0.35">
      <c r="A4294" t="s">
        <v>5</v>
      </c>
      <c r="B4294" s="1" t="s">
        <v>6</v>
      </c>
      <c r="C4294" s="2">
        <v>44445</v>
      </c>
      <c r="D4294">
        <v>11.8</v>
      </c>
      <c r="E4294" s="3" t="s">
        <v>7</v>
      </c>
    </row>
    <row r="4295" spans="1:5" x14ac:dyDescent="0.35">
      <c r="A4295" t="s">
        <v>5</v>
      </c>
      <c r="B4295" s="1" t="s">
        <v>6</v>
      </c>
      <c r="C4295" s="2">
        <v>44446</v>
      </c>
      <c r="D4295">
        <v>11.9</v>
      </c>
      <c r="E4295" s="3" t="s">
        <v>7</v>
      </c>
    </row>
    <row r="4296" spans="1:5" x14ac:dyDescent="0.35">
      <c r="A4296" t="s">
        <v>5</v>
      </c>
      <c r="B4296" s="1" t="s">
        <v>6</v>
      </c>
      <c r="C4296" s="2">
        <v>44447</v>
      </c>
      <c r="D4296">
        <v>10.4</v>
      </c>
      <c r="E4296" s="3" t="s">
        <v>7</v>
      </c>
    </row>
    <row r="4297" spans="1:5" x14ac:dyDescent="0.35">
      <c r="A4297" t="s">
        <v>5</v>
      </c>
      <c r="B4297" s="1" t="s">
        <v>6</v>
      </c>
      <c r="C4297" s="2">
        <v>44448</v>
      </c>
      <c r="D4297">
        <v>13.6</v>
      </c>
      <c r="E4297" s="3" t="s">
        <v>7</v>
      </c>
    </row>
    <row r="4298" spans="1:5" x14ac:dyDescent="0.35">
      <c r="A4298" t="s">
        <v>5</v>
      </c>
      <c r="B4298" s="1" t="s">
        <v>6</v>
      </c>
      <c r="C4298" s="2">
        <v>44449</v>
      </c>
      <c r="D4298">
        <v>101</v>
      </c>
      <c r="E4298" s="3" t="s">
        <v>7</v>
      </c>
    </row>
    <row r="4299" spans="1:5" x14ac:dyDescent="0.35">
      <c r="A4299" t="s">
        <v>5</v>
      </c>
      <c r="B4299" s="1" t="s">
        <v>6</v>
      </c>
      <c r="C4299" s="2">
        <v>44450</v>
      </c>
      <c r="D4299">
        <v>108</v>
      </c>
      <c r="E4299" s="3" t="s">
        <v>7</v>
      </c>
    </row>
    <row r="4300" spans="1:5" x14ac:dyDescent="0.35">
      <c r="A4300" t="s">
        <v>5</v>
      </c>
      <c r="B4300" s="1" t="s">
        <v>6</v>
      </c>
      <c r="C4300" s="2">
        <v>44451</v>
      </c>
      <c r="D4300">
        <v>84.3</v>
      </c>
      <c r="E4300" s="3" t="s">
        <v>7</v>
      </c>
    </row>
    <row r="4301" spans="1:5" x14ac:dyDescent="0.35">
      <c r="A4301" t="s">
        <v>5</v>
      </c>
      <c r="B4301" s="1" t="s">
        <v>6</v>
      </c>
      <c r="C4301" s="2">
        <v>44452</v>
      </c>
      <c r="D4301">
        <v>60.7</v>
      </c>
      <c r="E4301" s="3" t="s">
        <v>7</v>
      </c>
    </row>
    <row r="4302" spans="1:5" x14ac:dyDescent="0.35">
      <c r="A4302" t="s">
        <v>5</v>
      </c>
      <c r="B4302" s="1" t="s">
        <v>6</v>
      </c>
      <c r="C4302" s="2">
        <v>44453</v>
      </c>
      <c r="D4302">
        <v>43.5</v>
      </c>
      <c r="E4302" s="3" t="s">
        <v>7</v>
      </c>
    </row>
    <row r="4303" spans="1:5" x14ac:dyDescent="0.35">
      <c r="A4303" t="s">
        <v>5</v>
      </c>
      <c r="B4303" s="1" t="s">
        <v>6</v>
      </c>
      <c r="C4303" s="2">
        <v>44454</v>
      </c>
      <c r="D4303">
        <v>32.6</v>
      </c>
      <c r="E4303" s="3" t="s">
        <v>7</v>
      </c>
    </row>
    <row r="4304" spans="1:5" x14ac:dyDescent="0.35">
      <c r="A4304" t="s">
        <v>5</v>
      </c>
      <c r="B4304" s="1" t="s">
        <v>6</v>
      </c>
      <c r="C4304" s="2">
        <v>44455</v>
      </c>
      <c r="D4304">
        <v>28</v>
      </c>
      <c r="E4304" s="3" t="s">
        <v>7</v>
      </c>
    </row>
    <row r="4305" spans="1:5" x14ac:dyDescent="0.35">
      <c r="A4305" t="s">
        <v>5</v>
      </c>
      <c r="B4305" s="1" t="s">
        <v>6</v>
      </c>
      <c r="C4305" s="2">
        <v>44456</v>
      </c>
      <c r="D4305">
        <v>22.9</v>
      </c>
      <c r="E4305" s="3" t="s">
        <v>7</v>
      </c>
    </row>
    <row r="4306" spans="1:5" x14ac:dyDescent="0.35">
      <c r="A4306" t="s">
        <v>5</v>
      </c>
      <c r="B4306" s="1" t="s">
        <v>6</v>
      </c>
      <c r="C4306" s="2">
        <v>44457</v>
      </c>
      <c r="D4306">
        <v>21.7</v>
      </c>
      <c r="E4306" s="3" t="s">
        <v>7</v>
      </c>
    </row>
    <row r="4307" spans="1:5" x14ac:dyDescent="0.35">
      <c r="A4307" t="s">
        <v>5</v>
      </c>
      <c r="B4307" s="1" t="s">
        <v>6</v>
      </c>
      <c r="C4307" s="2">
        <v>44458</v>
      </c>
      <c r="D4307">
        <v>21.4</v>
      </c>
      <c r="E4307" s="3" t="s">
        <v>7</v>
      </c>
    </row>
    <row r="4308" spans="1:5" x14ac:dyDescent="0.35">
      <c r="A4308" t="s">
        <v>5</v>
      </c>
      <c r="B4308" s="1" t="s">
        <v>6</v>
      </c>
      <c r="C4308" s="2">
        <v>44459</v>
      </c>
      <c r="D4308">
        <v>17.399999999999999</v>
      </c>
      <c r="E4308" s="3" t="s">
        <v>7</v>
      </c>
    </row>
    <row r="4309" spans="1:5" x14ac:dyDescent="0.35">
      <c r="A4309" t="s">
        <v>5</v>
      </c>
      <c r="B4309" s="1" t="s">
        <v>6</v>
      </c>
      <c r="C4309" s="2">
        <v>44460</v>
      </c>
      <c r="D4309">
        <v>15.2</v>
      </c>
      <c r="E4309" s="3" t="s">
        <v>7</v>
      </c>
    </row>
    <row r="4310" spans="1:5" x14ac:dyDescent="0.35">
      <c r="A4310" t="s">
        <v>5</v>
      </c>
      <c r="B4310" s="1" t="s">
        <v>6</v>
      </c>
      <c r="C4310" s="2">
        <v>44461</v>
      </c>
      <c r="D4310">
        <v>14.6</v>
      </c>
      <c r="E4310" s="3" t="s">
        <v>7</v>
      </c>
    </row>
    <row r="4311" spans="1:5" x14ac:dyDescent="0.35">
      <c r="A4311" t="s">
        <v>5</v>
      </c>
      <c r="B4311" s="1" t="s">
        <v>6</v>
      </c>
      <c r="C4311" s="2">
        <v>44462</v>
      </c>
      <c r="D4311">
        <v>13.9</v>
      </c>
      <c r="E4311" s="3" t="s">
        <v>7</v>
      </c>
    </row>
    <row r="4312" spans="1:5" x14ac:dyDescent="0.35">
      <c r="A4312" t="s">
        <v>5</v>
      </c>
      <c r="B4312" s="1" t="s">
        <v>6</v>
      </c>
      <c r="C4312" s="2">
        <v>44463</v>
      </c>
      <c r="D4312">
        <v>13.1</v>
      </c>
      <c r="E4312" s="3" t="s">
        <v>7</v>
      </c>
    </row>
    <row r="4313" spans="1:5" x14ac:dyDescent="0.35">
      <c r="A4313" t="s">
        <v>5</v>
      </c>
      <c r="B4313" s="1" t="s">
        <v>6</v>
      </c>
      <c r="C4313" s="2">
        <v>44464</v>
      </c>
      <c r="D4313">
        <v>14.8</v>
      </c>
      <c r="E4313" s="3" t="s">
        <v>7</v>
      </c>
    </row>
    <row r="4314" spans="1:5" x14ac:dyDescent="0.35">
      <c r="A4314" t="s">
        <v>5</v>
      </c>
      <c r="B4314" s="1" t="s">
        <v>6</v>
      </c>
      <c r="C4314" s="2">
        <v>44465</v>
      </c>
      <c r="D4314">
        <v>35.799999999999997</v>
      </c>
      <c r="E4314" s="3" t="s">
        <v>7</v>
      </c>
    </row>
    <row r="4315" spans="1:5" x14ac:dyDescent="0.35">
      <c r="A4315" t="s">
        <v>5</v>
      </c>
      <c r="B4315" s="1" t="s">
        <v>6</v>
      </c>
      <c r="C4315" s="2">
        <v>44466</v>
      </c>
      <c r="D4315">
        <v>41.6</v>
      </c>
      <c r="E4315" s="3" t="s">
        <v>7</v>
      </c>
    </row>
    <row r="4316" spans="1:5" x14ac:dyDescent="0.35">
      <c r="A4316" t="s">
        <v>5</v>
      </c>
      <c r="B4316" s="1" t="s">
        <v>6</v>
      </c>
      <c r="C4316" s="2">
        <v>44467</v>
      </c>
      <c r="D4316">
        <v>35.299999999999997</v>
      </c>
      <c r="E4316" s="3" t="s">
        <v>7</v>
      </c>
    </row>
    <row r="4317" spans="1:5" x14ac:dyDescent="0.35">
      <c r="A4317" t="s">
        <v>5</v>
      </c>
      <c r="B4317" s="1" t="s">
        <v>6</v>
      </c>
      <c r="C4317" s="2">
        <v>44468</v>
      </c>
      <c r="D4317">
        <v>32.299999999999997</v>
      </c>
      <c r="E4317" s="3" t="s">
        <v>7</v>
      </c>
    </row>
    <row r="4318" spans="1:5" x14ac:dyDescent="0.35">
      <c r="A4318" t="s">
        <v>5</v>
      </c>
      <c r="B4318" s="1" t="s">
        <v>6</v>
      </c>
      <c r="C4318" s="2">
        <v>44469</v>
      </c>
      <c r="D4318">
        <v>35.200000000000003</v>
      </c>
      <c r="E4318" s="3" t="s">
        <v>7</v>
      </c>
    </row>
    <row r="4319" spans="1:5" x14ac:dyDescent="0.35">
      <c r="A4319" t="s">
        <v>5</v>
      </c>
      <c r="B4319" s="1" t="s">
        <v>6</v>
      </c>
      <c r="C4319" s="2">
        <v>44470</v>
      </c>
      <c r="D4319">
        <v>29.6</v>
      </c>
      <c r="E4319" s="3" t="s">
        <v>7</v>
      </c>
    </row>
    <row r="4320" spans="1:5" x14ac:dyDescent="0.35">
      <c r="A4320" t="s">
        <v>5</v>
      </c>
      <c r="B4320" s="1" t="s">
        <v>6</v>
      </c>
      <c r="C4320" s="2">
        <v>44471</v>
      </c>
      <c r="D4320">
        <v>25.6</v>
      </c>
      <c r="E4320" s="3" t="s">
        <v>7</v>
      </c>
    </row>
    <row r="4321" spans="1:5" x14ac:dyDescent="0.35">
      <c r="A4321" t="s">
        <v>5</v>
      </c>
      <c r="B4321" s="1" t="s">
        <v>6</v>
      </c>
      <c r="C4321" s="2">
        <v>44472</v>
      </c>
      <c r="D4321">
        <v>22.4</v>
      </c>
      <c r="E4321" s="3" t="s">
        <v>7</v>
      </c>
    </row>
    <row r="4322" spans="1:5" x14ac:dyDescent="0.35">
      <c r="A4322" t="s">
        <v>5</v>
      </c>
      <c r="B4322" s="1" t="s">
        <v>6</v>
      </c>
      <c r="C4322" s="2">
        <v>44473</v>
      </c>
      <c r="D4322">
        <v>19.899999999999999</v>
      </c>
      <c r="E4322" s="3" t="s">
        <v>7</v>
      </c>
    </row>
    <row r="4323" spans="1:5" x14ac:dyDescent="0.35">
      <c r="A4323" t="s">
        <v>5</v>
      </c>
      <c r="B4323" s="1" t="s">
        <v>6</v>
      </c>
      <c r="C4323" s="2">
        <v>44474</v>
      </c>
      <c r="D4323">
        <v>17.899999999999999</v>
      </c>
      <c r="E4323" s="3" t="s">
        <v>7</v>
      </c>
    </row>
    <row r="4324" spans="1:5" x14ac:dyDescent="0.35">
      <c r="A4324" t="s">
        <v>5</v>
      </c>
      <c r="B4324" s="1" t="s">
        <v>6</v>
      </c>
      <c r="C4324" s="2">
        <v>44475</v>
      </c>
      <c r="D4324">
        <v>16.100000000000001</v>
      </c>
      <c r="E4324" s="3" t="s">
        <v>7</v>
      </c>
    </row>
    <row r="4325" spans="1:5" x14ac:dyDescent="0.35">
      <c r="A4325" t="s">
        <v>5</v>
      </c>
      <c r="B4325" s="1" t="s">
        <v>6</v>
      </c>
      <c r="C4325" s="2">
        <v>44476</v>
      </c>
      <c r="D4325">
        <v>14.8</v>
      </c>
      <c r="E4325" s="3" t="s">
        <v>7</v>
      </c>
    </row>
    <row r="4326" spans="1:5" x14ac:dyDescent="0.35">
      <c r="A4326" t="s">
        <v>5</v>
      </c>
      <c r="B4326" s="1" t="s">
        <v>6</v>
      </c>
      <c r="C4326" s="2">
        <v>44477</v>
      </c>
      <c r="D4326">
        <v>13.5</v>
      </c>
      <c r="E4326" s="3" t="s">
        <v>7</v>
      </c>
    </row>
    <row r="4327" spans="1:5" x14ac:dyDescent="0.35">
      <c r="A4327" t="s">
        <v>5</v>
      </c>
      <c r="B4327" s="1" t="s">
        <v>6</v>
      </c>
      <c r="C4327" s="2">
        <v>44478</v>
      </c>
      <c r="D4327">
        <v>12.1</v>
      </c>
      <c r="E4327" s="3" t="s">
        <v>7</v>
      </c>
    </row>
    <row r="4328" spans="1:5" x14ac:dyDescent="0.35">
      <c r="A4328" t="s">
        <v>5</v>
      </c>
      <c r="B4328" s="1" t="s">
        <v>6</v>
      </c>
      <c r="C4328" s="2">
        <v>44479</v>
      </c>
      <c r="D4328">
        <v>10.8</v>
      </c>
      <c r="E4328" s="3" t="s">
        <v>7</v>
      </c>
    </row>
    <row r="4329" spans="1:5" x14ac:dyDescent="0.35">
      <c r="A4329" t="s">
        <v>5</v>
      </c>
      <c r="B4329" s="1" t="s">
        <v>6</v>
      </c>
      <c r="C4329" s="2">
        <v>44480</v>
      </c>
      <c r="D4329">
        <v>10.5</v>
      </c>
      <c r="E4329" s="3" t="s">
        <v>7</v>
      </c>
    </row>
    <row r="4330" spans="1:5" x14ac:dyDescent="0.35">
      <c r="A4330" t="s">
        <v>5</v>
      </c>
      <c r="B4330" s="1" t="s">
        <v>6</v>
      </c>
      <c r="C4330" s="2">
        <v>44481</v>
      </c>
      <c r="D4330">
        <v>10.4</v>
      </c>
      <c r="E4330" s="3" t="s">
        <v>7</v>
      </c>
    </row>
    <row r="4331" spans="1:5" x14ac:dyDescent="0.35">
      <c r="A4331" t="s">
        <v>5</v>
      </c>
      <c r="B4331" s="1" t="s">
        <v>6</v>
      </c>
      <c r="C4331" s="2">
        <v>44482</v>
      </c>
      <c r="D4331">
        <v>10.4</v>
      </c>
      <c r="E4331" s="3" t="s">
        <v>7</v>
      </c>
    </row>
    <row r="4332" spans="1:5" x14ac:dyDescent="0.35">
      <c r="A4332" t="s">
        <v>5</v>
      </c>
      <c r="B4332" s="1" t="s">
        <v>6</v>
      </c>
      <c r="C4332" s="2">
        <v>44483</v>
      </c>
      <c r="D4332">
        <v>10.4</v>
      </c>
      <c r="E4332" s="3" t="s">
        <v>7</v>
      </c>
    </row>
    <row r="4333" spans="1:5" x14ac:dyDescent="0.35">
      <c r="A4333" t="s">
        <v>5</v>
      </c>
      <c r="B4333" s="1" t="s">
        <v>6</v>
      </c>
      <c r="C4333" s="2">
        <v>44484</v>
      </c>
      <c r="D4333">
        <v>10.199999999999999</v>
      </c>
      <c r="E4333" s="3" t="s">
        <v>7</v>
      </c>
    </row>
    <row r="4334" spans="1:5" x14ac:dyDescent="0.35">
      <c r="A4334" t="s">
        <v>5</v>
      </c>
      <c r="B4334" s="1" t="s">
        <v>6</v>
      </c>
      <c r="C4334" s="2">
        <v>44485</v>
      </c>
      <c r="D4334">
        <v>12.9</v>
      </c>
      <c r="E4334" s="3" t="s">
        <v>7</v>
      </c>
    </row>
    <row r="4335" spans="1:5" x14ac:dyDescent="0.35">
      <c r="A4335" t="s">
        <v>5</v>
      </c>
      <c r="B4335" s="1" t="s">
        <v>6</v>
      </c>
      <c r="C4335" s="2">
        <v>44486</v>
      </c>
      <c r="D4335">
        <v>54.3</v>
      </c>
      <c r="E4335" s="3" t="s">
        <v>7</v>
      </c>
    </row>
    <row r="4336" spans="1:5" x14ac:dyDescent="0.35">
      <c r="A4336" t="s">
        <v>5</v>
      </c>
      <c r="B4336" s="1" t="s">
        <v>6</v>
      </c>
      <c r="C4336" s="2">
        <v>44487</v>
      </c>
      <c r="D4336">
        <v>70.3</v>
      </c>
      <c r="E4336" s="3" t="s">
        <v>7</v>
      </c>
    </row>
    <row r="4337" spans="1:5" x14ac:dyDescent="0.35">
      <c r="A4337" t="s">
        <v>5</v>
      </c>
      <c r="B4337" s="1" t="s">
        <v>6</v>
      </c>
      <c r="C4337" s="2">
        <v>44488</v>
      </c>
      <c r="D4337">
        <v>64.8</v>
      </c>
      <c r="E4337" s="3" t="s">
        <v>7</v>
      </c>
    </row>
    <row r="4338" spans="1:5" x14ac:dyDescent="0.35">
      <c r="A4338" t="s">
        <v>5</v>
      </c>
      <c r="B4338" s="1" t="s">
        <v>6</v>
      </c>
      <c r="C4338" s="2">
        <v>44489</v>
      </c>
      <c r="D4338">
        <v>54.4</v>
      </c>
      <c r="E4338" s="3" t="s">
        <v>7</v>
      </c>
    </row>
    <row r="4339" spans="1:5" x14ac:dyDescent="0.35">
      <c r="A4339" t="s">
        <v>5</v>
      </c>
      <c r="B4339" s="1" t="s">
        <v>6</v>
      </c>
      <c r="C4339" s="2">
        <v>44490</v>
      </c>
      <c r="D4339">
        <v>45.6</v>
      </c>
      <c r="E4339" s="3" t="s">
        <v>7</v>
      </c>
    </row>
    <row r="4340" spans="1:5" x14ac:dyDescent="0.35">
      <c r="A4340" t="s">
        <v>5</v>
      </c>
      <c r="B4340" s="1" t="s">
        <v>6</v>
      </c>
      <c r="C4340" s="2">
        <v>44491</v>
      </c>
      <c r="D4340">
        <v>38</v>
      </c>
      <c r="E4340" s="3" t="s">
        <v>7</v>
      </c>
    </row>
    <row r="4341" spans="1:5" x14ac:dyDescent="0.35">
      <c r="A4341" t="s">
        <v>5</v>
      </c>
      <c r="B4341" s="1" t="s">
        <v>6</v>
      </c>
      <c r="C4341" s="2">
        <v>44492</v>
      </c>
      <c r="D4341">
        <v>32.5</v>
      </c>
      <c r="E4341" s="3" t="s">
        <v>7</v>
      </c>
    </row>
    <row r="4342" spans="1:5" x14ac:dyDescent="0.35">
      <c r="A4342" t="s">
        <v>5</v>
      </c>
      <c r="B4342" s="1" t="s">
        <v>6</v>
      </c>
      <c r="C4342" s="2">
        <v>44493</v>
      </c>
      <c r="D4342">
        <v>28.1</v>
      </c>
      <c r="E4342" s="3" t="s">
        <v>7</v>
      </c>
    </row>
    <row r="4343" spans="1:5" x14ac:dyDescent="0.35">
      <c r="A4343" t="s">
        <v>5</v>
      </c>
      <c r="B4343" s="1" t="s">
        <v>6</v>
      </c>
      <c r="C4343" s="2">
        <v>44494</v>
      </c>
      <c r="D4343">
        <v>24.5</v>
      </c>
      <c r="E4343" s="3" t="s">
        <v>7</v>
      </c>
    </row>
    <row r="4344" spans="1:5" x14ac:dyDescent="0.35">
      <c r="A4344" t="s">
        <v>5</v>
      </c>
      <c r="B4344" s="1" t="s">
        <v>6</v>
      </c>
      <c r="C4344" s="2">
        <v>44495</v>
      </c>
      <c r="D4344">
        <v>22.9</v>
      </c>
      <c r="E4344" s="3" t="s">
        <v>7</v>
      </c>
    </row>
    <row r="4345" spans="1:5" x14ac:dyDescent="0.35">
      <c r="A4345" t="s">
        <v>5</v>
      </c>
      <c r="B4345" s="1" t="s">
        <v>6</v>
      </c>
      <c r="C4345" s="2">
        <v>44496</v>
      </c>
      <c r="D4345">
        <v>22.1</v>
      </c>
      <c r="E4345" s="3" t="s">
        <v>7</v>
      </c>
    </row>
    <row r="4346" spans="1:5" x14ac:dyDescent="0.35">
      <c r="A4346" t="s">
        <v>5</v>
      </c>
      <c r="B4346" s="1" t="s">
        <v>6</v>
      </c>
      <c r="C4346" s="2">
        <v>44497</v>
      </c>
      <c r="D4346">
        <v>20</v>
      </c>
      <c r="E4346" s="3" t="s">
        <v>7</v>
      </c>
    </row>
    <row r="4347" spans="1:5" x14ac:dyDescent="0.35">
      <c r="A4347" t="s">
        <v>5</v>
      </c>
      <c r="B4347" s="1" t="s">
        <v>6</v>
      </c>
      <c r="C4347" s="2">
        <v>44498</v>
      </c>
      <c r="D4347">
        <v>18.399999999999999</v>
      </c>
      <c r="E4347" s="3" t="s">
        <v>7</v>
      </c>
    </row>
    <row r="4348" spans="1:5" x14ac:dyDescent="0.35">
      <c r="A4348" t="s">
        <v>5</v>
      </c>
      <c r="B4348" s="1" t="s">
        <v>6</v>
      </c>
      <c r="C4348" s="2">
        <v>44499</v>
      </c>
      <c r="D4348">
        <v>17.399999999999999</v>
      </c>
      <c r="E4348" s="3" t="s">
        <v>7</v>
      </c>
    </row>
    <row r="4349" spans="1:5" x14ac:dyDescent="0.35">
      <c r="A4349" t="s">
        <v>5</v>
      </c>
      <c r="B4349" s="1" t="s">
        <v>6</v>
      </c>
      <c r="C4349" s="2">
        <v>44500</v>
      </c>
      <c r="D4349">
        <v>46.6</v>
      </c>
      <c r="E4349" s="3" t="s">
        <v>7</v>
      </c>
    </row>
    <row r="4351" spans="1:5" x14ac:dyDescent="0.35">
      <c r="A4351" t="s">
        <v>5</v>
      </c>
      <c r="B4351" s="1" t="s">
        <v>6</v>
      </c>
      <c r="C4351" s="2">
        <v>44682</v>
      </c>
      <c r="D4351">
        <v>112</v>
      </c>
      <c r="E4351" s="3" t="s">
        <v>7</v>
      </c>
    </row>
    <row r="4352" spans="1:5" x14ac:dyDescent="0.35">
      <c r="A4352" t="s">
        <v>5</v>
      </c>
      <c r="B4352" s="1" t="s">
        <v>6</v>
      </c>
      <c r="C4352" s="2">
        <v>44683</v>
      </c>
      <c r="D4352">
        <v>94.9</v>
      </c>
      <c r="E4352" s="3" t="s">
        <v>7</v>
      </c>
    </row>
    <row r="4353" spans="1:5" x14ac:dyDescent="0.35">
      <c r="A4353" t="s">
        <v>5</v>
      </c>
      <c r="B4353" s="1" t="s">
        <v>6</v>
      </c>
      <c r="C4353" s="2">
        <v>44684</v>
      </c>
      <c r="D4353">
        <v>80.900000000000006</v>
      </c>
      <c r="E4353" s="3" t="s">
        <v>7</v>
      </c>
    </row>
    <row r="4354" spans="1:5" x14ac:dyDescent="0.35">
      <c r="A4354" t="s">
        <v>5</v>
      </c>
      <c r="B4354" s="1" t="s">
        <v>6</v>
      </c>
      <c r="C4354" s="2">
        <v>44685</v>
      </c>
      <c r="D4354">
        <v>73.5</v>
      </c>
      <c r="E4354" s="3" t="s">
        <v>7</v>
      </c>
    </row>
    <row r="4355" spans="1:5" x14ac:dyDescent="0.35">
      <c r="A4355" t="s">
        <v>5</v>
      </c>
      <c r="B4355" s="1" t="s">
        <v>6</v>
      </c>
      <c r="C4355" s="2">
        <v>44686</v>
      </c>
      <c r="D4355">
        <v>74.900000000000006</v>
      </c>
      <c r="E4355" s="3" t="s">
        <v>7</v>
      </c>
    </row>
    <row r="4356" spans="1:5" x14ac:dyDescent="0.35">
      <c r="A4356" t="s">
        <v>5</v>
      </c>
      <c r="B4356" s="1" t="s">
        <v>6</v>
      </c>
      <c r="C4356" s="2">
        <v>44687</v>
      </c>
      <c r="D4356">
        <v>67.3</v>
      </c>
      <c r="E4356" s="3" t="s">
        <v>7</v>
      </c>
    </row>
    <row r="4357" spans="1:5" x14ac:dyDescent="0.35">
      <c r="A4357" t="s">
        <v>5</v>
      </c>
      <c r="B4357" s="1" t="s">
        <v>6</v>
      </c>
      <c r="C4357" s="2">
        <v>44688</v>
      </c>
      <c r="D4357">
        <v>60</v>
      </c>
      <c r="E4357" s="3" t="s">
        <v>7</v>
      </c>
    </row>
    <row r="4358" spans="1:5" x14ac:dyDescent="0.35">
      <c r="A4358" t="s">
        <v>5</v>
      </c>
      <c r="B4358" s="1" t="s">
        <v>6</v>
      </c>
      <c r="C4358" s="2">
        <v>44689</v>
      </c>
      <c r="D4358">
        <v>54.5</v>
      </c>
      <c r="E4358" s="3" t="s">
        <v>7</v>
      </c>
    </row>
    <row r="4359" spans="1:5" x14ac:dyDescent="0.35">
      <c r="A4359" t="s">
        <v>5</v>
      </c>
      <c r="B4359" s="1" t="s">
        <v>6</v>
      </c>
      <c r="C4359" s="2">
        <v>44690</v>
      </c>
      <c r="D4359">
        <v>49.5</v>
      </c>
      <c r="E4359" s="3" t="s">
        <v>7</v>
      </c>
    </row>
    <row r="4360" spans="1:5" x14ac:dyDescent="0.35">
      <c r="A4360" t="s">
        <v>5</v>
      </c>
      <c r="B4360" s="1" t="s">
        <v>6</v>
      </c>
      <c r="C4360" s="2">
        <v>44691</v>
      </c>
      <c r="D4360">
        <v>45.8</v>
      </c>
      <c r="E4360" s="3" t="s">
        <v>7</v>
      </c>
    </row>
    <row r="4361" spans="1:5" x14ac:dyDescent="0.35">
      <c r="A4361" t="s">
        <v>5</v>
      </c>
      <c r="B4361" s="1" t="s">
        <v>6</v>
      </c>
      <c r="C4361" s="2">
        <v>44692</v>
      </c>
      <c r="D4361">
        <v>42.5</v>
      </c>
      <c r="E4361" s="3" t="s">
        <v>7</v>
      </c>
    </row>
    <row r="4362" spans="1:5" x14ac:dyDescent="0.35">
      <c r="A4362" t="s">
        <v>5</v>
      </c>
      <c r="B4362" s="1" t="s">
        <v>6</v>
      </c>
      <c r="C4362" s="2">
        <v>44693</v>
      </c>
      <c r="D4362">
        <v>39.6</v>
      </c>
      <c r="E4362" s="3" t="s">
        <v>7</v>
      </c>
    </row>
    <row r="4363" spans="1:5" x14ac:dyDescent="0.35">
      <c r="A4363" t="s">
        <v>5</v>
      </c>
      <c r="B4363" s="1" t="s">
        <v>6</v>
      </c>
      <c r="C4363" s="2">
        <v>44694</v>
      </c>
      <c r="D4363">
        <v>36.9</v>
      </c>
      <c r="E4363" s="3" t="s">
        <v>7</v>
      </c>
    </row>
    <row r="4364" spans="1:5" x14ac:dyDescent="0.35">
      <c r="A4364" t="s">
        <v>5</v>
      </c>
      <c r="B4364" s="1" t="s">
        <v>6</v>
      </c>
      <c r="C4364" s="2">
        <v>44695</v>
      </c>
      <c r="D4364">
        <v>35.5</v>
      </c>
      <c r="E4364" s="3" t="s">
        <v>7</v>
      </c>
    </row>
    <row r="4365" spans="1:5" x14ac:dyDescent="0.35">
      <c r="A4365" t="s">
        <v>5</v>
      </c>
      <c r="B4365" s="1" t="s">
        <v>6</v>
      </c>
      <c r="C4365" s="2">
        <v>44696</v>
      </c>
      <c r="D4365">
        <v>33.799999999999997</v>
      </c>
      <c r="E4365" s="3" t="s">
        <v>7</v>
      </c>
    </row>
    <row r="4366" spans="1:5" x14ac:dyDescent="0.35">
      <c r="A4366" t="s">
        <v>5</v>
      </c>
      <c r="B4366" s="1" t="s">
        <v>6</v>
      </c>
      <c r="C4366" s="2">
        <v>44697</v>
      </c>
      <c r="D4366">
        <v>35.4</v>
      </c>
      <c r="E4366" s="3" t="s">
        <v>7</v>
      </c>
    </row>
    <row r="4367" spans="1:5" x14ac:dyDescent="0.35">
      <c r="A4367" t="s">
        <v>5</v>
      </c>
      <c r="B4367" s="1" t="s">
        <v>6</v>
      </c>
      <c r="C4367" s="2">
        <v>44698</v>
      </c>
      <c r="D4367">
        <v>49.9</v>
      </c>
      <c r="E4367" s="3" t="s">
        <v>7</v>
      </c>
    </row>
    <row r="4368" spans="1:5" x14ac:dyDescent="0.35">
      <c r="A4368" t="s">
        <v>5</v>
      </c>
      <c r="B4368" s="1" t="s">
        <v>6</v>
      </c>
      <c r="C4368" s="2">
        <v>44699</v>
      </c>
      <c r="D4368">
        <v>49</v>
      </c>
      <c r="E4368" s="3" t="s">
        <v>7</v>
      </c>
    </row>
    <row r="4369" spans="1:5" x14ac:dyDescent="0.35">
      <c r="A4369" t="s">
        <v>5</v>
      </c>
      <c r="B4369" s="1" t="s">
        <v>6</v>
      </c>
      <c r="C4369" s="2">
        <v>44700</v>
      </c>
      <c r="D4369">
        <v>43.6</v>
      </c>
      <c r="E4369" s="3" t="s">
        <v>7</v>
      </c>
    </row>
    <row r="4370" spans="1:5" x14ac:dyDescent="0.35">
      <c r="A4370" t="s">
        <v>5</v>
      </c>
      <c r="B4370" s="1" t="s">
        <v>6</v>
      </c>
      <c r="C4370" s="2">
        <v>44701</v>
      </c>
      <c r="D4370">
        <v>41.5</v>
      </c>
      <c r="E4370" s="3" t="s">
        <v>7</v>
      </c>
    </row>
    <row r="4371" spans="1:5" x14ac:dyDescent="0.35">
      <c r="A4371" t="s">
        <v>5</v>
      </c>
      <c r="B4371" s="1" t="s">
        <v>6</v>
      </c>
      <c r="C4371" s="2">
        <v>44702</v>
      </c>
      <c r="D4371">
        <v>37.700000000000003</v>
      </c>
      <c r="E4371" s="3" t="s">
        <v>7</v>
      </c>
    </row>
    <row r="4372" spans="1:5" x14ac:dyDescent="0.35">
      <c r="A4372" t="s">
        <v>5</v>
      </c>
      <c r="B4372" s="1" t="s">
        <v>6</v>
      </c>
      <c r="C4372" s="2">
        <v>44703</v>
      </c>
      <c r="D4372">
        <v>35.9</v>
      </c>
      <c r="E4372" s="3" t="s">
        <v>7</v>
      </c>
    </row>
    <row r="4373" spans="1:5" x14ac:dyDescent="0.35">
      <c r="A4373" t="s">
        <v>5</v>
      </c>
      <c r="B4373" s="1" t="s">
        <v>6</v>
      </c>
      <c r="C4373" s="2">
        <v>44704</v>
      </c>
      <c r="D4373">
        <v>34.9</v>
      </c>
      <c r="E4373" s="3" t="s">
        <v>7</v>
      </c>
    </row>
    <row r="4374" spans="1:5" x14ac:dyDescent="0.35">
      <c r="A4374" t="s">
        <v>5</v>
      </c>
      <c r="B4374" s="1" t="s">
        <v>6</v>
      </c>
      <c r="C4374" s="2">
        <v>44705</v>
      </c>
      <c r="D4374">
        <v>30.6</v>
      </c>
      <c r="E4374" s="3" t="s">
        <v>7</v>
      </c>
    </row>
    <row r="4375" spans="1:5" x14ac:dyDescent="0.35">
      <c r="A4375" t="s">
        <v>5</v>
      </c>
      <c r="B4375" s="1" t="s">
        <v>6</v>
      </c>
      <c r="C4375" s="2">
        <v>44706</v>
      </c>
      <c r="D4375">
        <v>27.6</v>
      </c>
      <c r="E4375" s="3" t="s">
        <v>7</v>
      </c>
    </row>
    <row r="4376" spans="1:5" x14ac:dyDescent="0.35">
      <c r="A4376" t="s">
        <v>5</v>
      </c>
      <c r="B4376" s="1" t="s">
        <v>6</v>
      </c>
      <c r="C4376" s="2">
        <v>44707</v>
      </c>
      <c r="D4376">
        <v>25.3</v>
      </c>
      <c r="E4376" s="3" t="s">
        <v>7</v>
      </c>
    </row>
    <row r="4377" spans="1:5" x14ac:dyDescent="0.35">
      <c r="A4377" t="s">
        <v>5</v>
      </c>
      <c r="B4377" s="1" t="s">
        <v>6</v>
      </c>
      <c r="C4377" s="2">
        <v>44708</v>
      </c>
      <c r="D4377">
        <v>23.9</v>
      </c>
      <c r="E4377" s="3" t="s">
        <v>7</v>
      </c>
    </row>
    <row r="4378" spans="1:5" x14ac:dyDescent="0.35">
      <c r="A4378" t="s">
        <v>5</v>
      </c>
      <c r="B4378" s="1" t="s">
        <v>6</v>
      </c>
      <c r="C4378" s="2">
        <v>44709</v>
      </c>
      <c r="D4378">
        <v>23.4</v>
      </c>
      <c r="E4378" s="3" t="s">
        <v>7</v>
      </c>
    </row>
    <row r="4379" spans="1:5" x14ac:dyDescent="0.35">
      <c r="A4379" t="s">
        <v>5</v>
      </c>
      <c r="B4379" s="1" t="s">
        <v>6</v>
      </c>
      <c r="C4379" s="2">
        <v>44710</v>
      </c>
      <c r="D4379">
        <v>24.8</v>
      </c>
      <c r="E4379" s="3" t="s">
        <v>7</v>
      </c>
    </row>
    <row r="4380" spans="1:5" x14ac:dyDescent="0.35">
      <c r="A4380" t="s">
        <v>5</v>
      </c>
      <c r="B4380" s="1" t="s">
        <v>6</v>
      </c>
      <c r="C4380" s="2">
        <v>44711</v>
      </c>
      <c r="D4380">
        <v>22.3</v>
      </c>
      <c r="E4380" s="3" t="s">
        <v>7</v>
      </c>
    </row>
    <row r="4381" spans="1:5" x14ac:dyDescent="0.35">
      <c r="A4381" t="s">
        <v>5</v>
      </c>
      <c r="B4381" s="1" t="s">
        <v>6</v>
      </c>
      <c r="C4381" s="2">
        <v>44712</v>
      </c>
      <c r="D4381">
        <v>28.1</v>
      </c>
      <c r="E4381" s="3" t="s">
        <v>7</v>
      </c>
    </row>
    <row r="4382" spans="1:5" x14ac:dyDescent="0.35">
      <c r="A4382" t="s">
        <v>5</v>
      </c>
      <c r="B4382" s="1" t="s">
        <v>6</v>
      </c>
      <c r="C4382" s="2">
        <v>44713</v>
      </c>
      <c r="D4382">
        <v>25.7</v>
      </c>
      <c r="E4382" s="3" t="s">
        <v>7</v>
      </c>
    </row>
    <row r="4383" spans="1:5" x14ac:dyDescent="0.35">
      <c r="A4383" t="s">
        <v>5</v>
      </c>
      <c r="B4383" s="1" t="s">
        <v>6</v>
      </c>
      <c r="C4383" s="2">
        <v>44714</v>
      </c>
      <c r="D4383">
        <v>23.1</v>
      </c>
      <c r="E4383" s="3" t="s">
        <v>7</v>
      </c>
    </row>
    <row r="4384" spans="1:5" x14ac:dyDescent="0.35">
      <c r="A4384" t="s">
        <v>5</v>
      </c>
      <c r="B4384" s="1" t="s">
        <v>6</v>
      </c>
      <c r="C4384" s="2">
        <v>44715</v>
      </c>
      <c r="D4384">
        <v>20.9</v>
      </c>
      <c r="E4384" s="3" t="s">
        <v>7</v>
      </c>
    </row>
    <row r="4385" spans="1:5" x14ac:dyDescent="0.35">
      <c r="A4385" t="s">
        <v>5</v>
      </c>
      <c r="B4385" s="1" t="s">
        <v>6</v>
      </c>
      <c r="C4385" s="2">
        <v>44716</v>
      </c>
      <c r="D4385">
        <v>19.399999999999999</v>
      </c>
      <c r="E4385" s="3" t="s">
        <v>7</v>
      </c>
    </row>
    <row r="4386" spans="1:5" x14ac:dyDescent="0.35">
      <c r="A4386" t="s">
        <v>5</v>
      </c>
      <c r="B4386" s="1" t="s">
        <v>6</v>
      </c>
      <c r="C4386" s="2">
        <v>44717</v>
      </c>
      <c r="D4386">
        <v>18.399999999999999</v>
      </c>
      <c r="E4386" s="3" t="s">
        <v>7</v>
      </c>
    </row>
    <row r="4387" spans="1:5" x14ac:dyDescent="0.35">
      <c r="A4387" t="s">
        <v>5</v>
      </c>
      <c r="B4387" s="1" t="s">
        <v>6</v>
      </c>
      <c r="C4387" s="2">
        <v>44718</v>
      </c>
      <c r="D4387">
        <v>17.100000000000001</v>
      </c>
      <c r="E4387" s="3" t="s">
        <v>7</v>
      </c>
    </row>
    <row r="4388" spans="1:5" x14ac:dyDescent="0.35">
      <c r="A4388" t="s">
        <v>5</v>
      </c>
      <c r="B4388" s="1" t="s">
        <v>6</v>
      </c>
      <c r="C4388" s="2">
        <v>44719</v>
      </c>
      <c r="D4388">
        <v>15</v>
      </c>
      <c r="E4388" s="3" t="s">
        <v>7</v>
      </c>
    </row>
    <row r="4389" spans="1:5" x14ac:dyDescent="0.35">
      <c r="A4389" t="s">
        <v>5</v>
      </c>
      <c r="B4389" s="1" t="s">
        <v>6</v>
      </c>
      <c r="C4389" s="2">
        <v>44720</v>
      </c>
      <c r="D4389">
        <v>17.3</v>
      </c>
      <c r="E4389" s="3" t="s">
        <v>7</v>
      </c>
    </row>
    <row r="4390" spans="1:5" x14ac:dyDescent="0.35">
      <c r="A4390" t="s">
        <v>5</v>
      </c>
      <c r="B4390" s="1" t="s">
        <v>6</v>
      </c>
      <c r="C4390" s="2">
        <v>44721</v>
      </c>
      <c r="D4390">
        <v>23.2</v>
      </c>
      <c r="E4390" s="3" t="s">
        <v>7</v>
      </c>
    </row>
    <row r="4391" spans="1:5" x14ac:dyDescent="0.35">
      <c r="A4391" t="s">
        <v>5</v>
      </c>
      <c r="B4391" s="1" t="s">
        <v>6</v>
      </c>
      <c r="C4391" s="2">
        <v>44722</v>
      </c>
      <c r="D4391">
        <v>25.2</v>
      </c>
      <c r="E4391" s="3" t="s">
        <v>7</v>
      </c>
    </row>
    <row r="4392" spans="1:5" x14ac:dyDescent="0.35">
      <c r="A4392" t="s">
        <v>5</v>
      </c>
      <c r="B4392" s="1" t="s">
        <v>6</v>
      </c>
      <c r="C4392" s="2">
        <v>44723</v>
      </c>
      <c r="D4392">
        <v>21.9</v>
      </c>
      <c r="E4392" s="3" t="s">
        <v>7</v>
      </c>
    </row>
    <row r="4393" spans="1:5" x14ac:dyDescent="0.35">
      <c r="A4393" t="s">
        <v>5</v>
      </c>
      <c r="B4393" s="1" t="s">
        <v>6</v>
      </c>
      <c r="C4393" s="2">
        <v>44724</v>
      </c>
      <c r="D4393">
        <v>19</v>
      </c>
      <c r="E4393" s="3" t="s">
        <v>7</v>
      </c>
    </row>
    <row r="4394" spans="1:5" x14ac:dyDescent="0.35">
      <c r="A4394" t="s">
        <v>5</v>
      </c>
      <c r="B4394" s="1" t="s">
        <v>6</v>
      </c>
      <c r="C4394" s="2">
        <v>44725</v>
      </c>
      <c r="D4394">
        <v>20.3</v>
      </c>
      <c r="E4394" s="3" t="s">
        <v>7</v>
      </c>
    </row>
    <row r="4395" spans="1:5" x14ac:dyDescent="0.35">
      <c r="A4395" t="s">
        <v>5</v>
      </c>
      <c r="B4395" s="1" t="s">
        <v>6</v>
      </c>
      <c r="C4395" s="2">
        <v>44726</v>
      </c>
      <c r="D4395">
        <v>21.4</v>
      </c>
      <c r="E4395" s="3" t="s">
        <v>7</v>
      </c>
    </row>
    <row r="4396" spans="1:5" x14ac:dyDescent="0.35">
      <c r="A4396" t="s">
        <v>5</v>
      </c>
      <c r="B4396" s="1" t="s">
        <v>6</v>
      </c>
      <c r="C4396" s="2">
        <v>44727</v>
      </c>
      <c r="D4396">
        <v>20.100000000000001</v>
      </c>
      <c r="E4396" s="3" t="s">
        <v>7</v>
      </c>
    </row>
    <row r="4397" spans="1:5" x14ac:dyDescent="0.35">
      <c r="A4397" t="s">
        <v>5</v>
      </c>
      <c r="B4397" s="1" t="s">
        <v>6</v>
      </c>
      <c r="C4397" s="2">
        <v>44728</v>
      </c>
      <c r="D4397">
        <v>17.5</v>
      </c>
      <c r="E4397" s="3" t="s">
        <v>7</v>
      </c>
    </row>
    <row r="4398" spans="1:5" x14ac:dyDescent="0.35">
      <c r="A4398" t="s">
        <v>5</v>
      </c>
      <c r="B4398" s="1" t="s">
        <v>6</v>
      </c>
      <c r="C4398" s="2">
        <v>44729</v>
      </c>
      <c r="D4398">
        <v>16.399999999999999</v>
      </c>
      <c r="E4398" s="3" t="s">
        <v>7</v>
      </c>
    </row>
    <row r="4399" spans="1:5" x14ac:dyDescent="0.35">
      <c r="A4399" t="s">
        <v>5</v>
      </c>
      <c r="B4399" s="1" t="s">
        <v>6</v>
      </c>
      <c r="C4399" s="2">
        <v>44730</v>
      </c>
      <c r="D4399">
        <v>15.9</v>
      </c>
      <c r="E4399" s="3" t="s">
        <v>7</v>
      </c>
    </row>
    <row r="4400" spans="1:5" x14ac:dyDescent="0.35">
      <c r="A4400" t="s">
        <v>5</v>
      </c>
      <c r="B4400" s="1" t="s">
        <v>6</v>
      </c>
      <c r="C4400" s="2">
        <v>44731</v>
      </c>
      <c r="D4400">
        <v>16.8</v>
      </c>
      <c r="E4400" s="3" t="s">
        <v>7</v>
      </c>
    </row>
    <row r="4401" spans="1:5" x14ac:dyDescent="0.35">
      <c r="A4401" t="s">
        <v>5</v>
      </c>
      <c r="B4401" s="1" t="s">
        <v>6</v>
      </c>
      <c r="C4401" s="2">
        <v>44732</v>
      </c>
      <c r="D4401">
        <v>18.399999999999999</v>
      </c>
      <c r="E4401" s="3" t="s">
        <v>7</v>
      </c>
    </row>
    <row r="4402" spans="1:5" x14ac:dyDescent="0.35">
      <c r="A4402" t="s">
        <v>5</v>
      </c>
      <c r="B4402" s="1" t="s">
        <v>6</v>
      </c>
      <c r="C4402" s="2">
        <v>44733</v>
      </c>
      <c r="D4402">
        <v>16.399999999999999</v>
      </c>
      <c r="E4402" s="3" t="s">
        <v>7</v>
      </c>
    </row>
    <row r="4403" spans="1:5" x14ac:dyDescent="0.35">
      <c r="A4403" t="s">
        <v>5</v>
      </c>
      <c r="B4403" s="1" t="s">
        <v>6</v>
      </c>
      <c r="C4403" s="2">
        <v>44734</v>
      </c>
      <c r="D4403">
        <v>14.2</v>
      </c>
      <c r="E4403" s="3" t="s">
        <v>7</v>
      </c>
    </row>
    <row r="4404" spans="1:5" x14ac:dyDescent="0.35">
      <c r="A4404" t="s">
        <v>5</v>
      </c>
      <c r="B4404" s="1" t="s">
        <v>6</v>
      </c>
      <c r="C4404" s="2">
        <v>44735</v>
      </c>
      <c r="D4404">
        <v>12.1</v>
      </c>
      <c r="E4404" s="3" t="s">
        <v>7</v>
      </c>
    </row>
    <row r="4405" spans="1:5" x14ac:dyDescent="0.35">
      <c r="A4405" t="s">
        <v>5</v>
      </c>
      <c r="B4405" s="1" t="s">
        <v>6</v>
      </c>
      <c r="C4405" s="2">
        <v>44736</v>
      </c>
      <c r="D4405">
        <v>11.3</v>
      </c>
      <c r="E4405" s="3" t="s">
        <v>7</v>
      </c>
    </row>
    <row r="4406" spans="1:5" x14ac:dyDescent="0.35">
      <c r="A4406" t="s">
        <v>5</v>
      </c>
      <c r="B4406" s="1" t="s">
        <v>6</v>
      </c>
      <c r="C4406" s="2">
        <v>44737</v>
      </c>
      <c r="D4406">
        <v>10.9</v>
      </c>
      <c r="E4406" s="3" t="s">
        <v>7</v>
      </c>
    </row>
    <row r="4407" spans="1:5" x14ac:dyDescent="0.35">
      <c r="A4407" t="s">
        <v>5</v>
      </c>
      <c r="B4407" s="1" t="s">
        <v>6</v>
      </c>
      <c r="C4407" s="2">
        <v>44738</v>
      </c>
      <c r="D4407">
        <v>9.9499999999999993</v>
      </c>
      <c r="E4407" s="3" t="s">
        <v>7</v>
      </c>
    </row>
    <row r="4408" spans="1:5" x14ac:dyDescent="0.35">
      <c r="A4408" t="s">
        <v>5</v>
      </c>
      <c r="B4408" s="1" t="s">
        <v>6</v>
      </c>
      <c r="C4408" s="2">
        <v>44739</v>
      </c>
      <c r="D4408">
        <v>8.93</v>
      </c>
      <c r="E4408" s="3" t="s">
        <v>7</v>
      </c>
    </row>
    <row r="4409" spans="1:5" x14ac:dyDescent="0.35">
      <c r="A4409" t="s">
        <v>5</v>
      </c>
      <c r="B4409" s="1" t="s">
        <v>6</v>
      </c>
      <c r="C4409" s="2">
        <v>44740</v>
      </c>
      <c r="D4409">
        <v>9.66</v>
      </c>
      <c r="E4409" s="3" t="s">
        <v>7</v>
      </c>
    </row>
    <row r="4410" spans="1:5" x14ac:dyDescent="0.35">
      <c r="A4410" t="s">
        <v>5</v>
      </c>
      <c r="B4410" s="1" t="s">
        <v>6</v>
      </c>
      <c r="C4410" s="2">
        <v>44741</v>
      </c>
      <c r="D4410">
        <v>9.26</v>
      </c>
      <c r="E4410" s="3" t="s">
        <v>7</v>
      </c>
    </row>
    <row r="4411" spans="1:5" x14ac:dyDescent="0.35">
      <c r="A4411" t="s">
        <v>5</v>
      </c>
      <c r="B4411" s="1" t="s">
        <v>6</v>
      </c>
      <c r="C4411" s="2">
        <v>44742</v>
      </c>
      <c r="D4411">
        <v>8.82</v>
      </c>
      <c r="E4411" s="3" t="s">
        <v>7</v>
      </c>
    </row>
    <row r="4412" spans="1:5" x14ac:dyDescent="0.35">
      <c r="A4412" t="s">
        <v>5</v>
      </c>
      <c r="B4412" s="1" t="s">
        <v>6</v>
      </c>
      <c r="C4412" s="2">
        <v>44743</v>
      </c>
      <c r="D4412">
        <v>8.33</v>
      </c>
      <c r="E4412" s="3" t="s">
        <v>7</v>
      </c>
    </row>
    <row r="4413" spans="1:5" x14ac:dyDescent="0.35">
      <c r="A4413" t="s">
        <v>5</v>
      </c>
      <c r="B4413" s="1" t="s">
        <v>6</v>
      </c>
      <c r="C4413" s="2">
        <v>44744</v>
      </c>
      <c r="D4413">
        <v>9.64</v>
      </c>
      <c r="E4413" s="3" t="s">
        <v>7</v>
      </c>
    </row>
    <row r="4414" spans="1:5" x14ac:dyDescent="0.35">
      <c r="A4414" t="s">
        <v>5</v>
      </c>
      <c r="B4414" s="1" t="s">
        <v>6</v>
      </c>
      <c r="C4414" s="2">
        <v>44745</v>
      </c>
      <c r="D4414">
        <v>9.66</v>
      </c>
      <c r="E4414" s="3" t="s">
        <v>7</v>
      </c>
    </row>
    <row r="4415" spans="1:5" x14ac:dyDescent="0.35">
      <c r="A4415" t="s">
        <v>5</v>
      </c>
      <c r="B4415" s="1" t="s">
        <v>6</v>
      </c>
      <c r="C4415" s="2">
        <v>44746</v>
      </c>
      <c r="D4415">
        <v>9.07</v>
      </c>
      <c r="E4415" s="3" t="s">
        <v>7</v>
      </c>
    </row>
    <row r="4416" spans="1:5" x14ac:dyDescent="0.35">
      <c r="A4416" t="s">
        <v>5</v>
      </c>
      <c r="B4416" s="1" t="s">
        <v>6</v>
      </c>
      <c r="C4416" s="2">
        <v>44747</v>
      </c>
      <c r="D4416">
        <v>8.7100000000000009</v>
      </c>
      <c r="E4416" s="3" t="s">
        <v>7</v>
      </c>
    </row>
    <row r="4417" spans="1:5" x14ac:dyDescent="0.35">
      <c r="A4417" t="s">
        <v>5</v>
      </c>
      <c r="B4417" s="1" t="s">
        <v>6</v>
      </c>
      <c r="C4417" s="2">
        <v>44748</v>
      </c>
      <c r="D4417">
        <v>10.6</v>
      </c>
      <c r="E4417" s="3" t="s">
        <v>7</v>
      </c>
    </row>
    <row r="4418" spans="1:5" x14ac:dyDescent="0.35">
      <c r="A4418" t="s">
        <v>5</v>
      </c>
      <c r="B4418" s="1" t="s">
        <v>6</v>
      </c>
      <c r="C4418" s="2">
        <v>44749</v>
      </c>
      <c r="D4418">
        <v>8.9600000000000009</v>
      </c>
      <c r="E4418" s="3" t="s">
        <v>7</v>
      </c>
    </row>
    <row r="4419" spans="1:5" x14ac:dyDescent="0.35">
      <c r="A4419" t="s">
        <v>5</v>
      </c>
      <c r="B4419" s="1" t="s">
        <v>6</v>
      </c>
      <c r="C4419" s="2">
        <v>44750</v>
      </c>
      <c r="D4419">
        <v>8.5500000000000007</v>
      </c>
      <c r="E4419" s="3" t="s">
        <v>7</v>
      </c>
    </row>
    <row r="4420" spans="1:5" x14ac:dyDescent="0.35">
      <c r="A4420" t="s">
        <v>5</v>
      </c>
      <c r="B4420" s="1" t="s">
        <v>6</v>
      </c>
      <c r="C4420" s="2">
        <v>44751</v>
      </c>
      <c r="D4420">
        <v>8.9700000000000006</v>
      </c>
      <c r="E4420" s="3" t="s">
        <v>7</v>
      </c>
    </row>
    <row r="4421" spans="1:5" x14ac:dyDescent="0.35">
      <c r="A4421" t="s">
        <v>5</v>
      </c>
      <c r="B4421" s="1" t="s">
        <v>6</v>
      </c>
      <c r="C4421" s="2">
        <v>44752</v>
      </c>
      <c r="D4421">
        <v>8.58</v>
      </c>
      <c r="E4421" s="3" t="s">
        <v>7</v>
      </c>
    </row>
    <row r="4422" spans="1:5" x14ac:dyDescent="0.35">
      <c r="A4422" t="s">
        <v>5</v>
      </c>
      <c r="B4422" s="1" t="s">
        <v>6</v>
      </c>
      <c r="C4422" s="2">
        <v>44753</v>
      </c>
      <c r="D4422">
        <v>8.2799999999999994</v>
      </c>
      <c r="E4422" s="3" t="s">
        <v>7</v>
      </c>
    </row>
    <row r="4423" spans="1:5" x14ac:dyDescent="0.35">
      <c r="A4423" t="s">
        <v>5</v>
      </c>
      <c r="B4423" s="1" t="s">
        <v>6</v>
      </c>
      <c r="C4423" s="2">
        <v>44754</v>
      </c>
      <c r="D4423">
        <v>8.08</v>
      </c>
      <c r="E4423" s="3" t="s">
        <v>7</v>
      </c>
    </row>
    <row r="4424" spans="1:5" x14ac:dyDescent="0.35">
      <c r="A4424" t="s">
        <v>5</v>
      </c>
      <c r="B4424" s="1" t="s">
        <v>6</v>
      </c>
      <c r="C4424" s="2">
        <v>44755</v>
      </c>
      <c r="D4424">
        <v>7.75</v>
      </c>
      <c r="E4424" s="3" t="s">
        <v>7</v>
      </c>
    </row>
    <row r="4425" spans="1:5" x14ac:dyDescent="0.35">
      <c r="A4425" t="s">
        <v>5</v>
      </c>
      <c r="B4425" s="1" t="s">
        <v>6</v>
      </c>
      <c r="C4425" s="2">
        <v>44756</v>
      </c>
      <c r="D4425">
        <v>8.3800000000000008</v>
      </c>
      <c r="E4425" s="3" t="s">
        <v>7</v>
      </c>
    </row>
    <row r="4426" spans="1:5" x14ac:dyDescent="0.35">
      <c r="A4426" t="s">
        <v>5</v>
      </c>
      <c r="B4426" s="1" t="s">
        <v>6</v>
      </c>
      <c r="C4426" s="2">
        <v>44757</v>
      </c>
      <c r="D4426">
        <v>8.91</v>
      </c>
      <c r="E4426" s="3" t="s">
        <v>7</v>
      </c>
    </row>
    <row r="4427" spans="1:5" x14ac:dyDescent="0.35">
      <c r="A4427" t="s">
        <v>5</v>
      </c>
      <c r="B4427" s="1" t="s">
        <v>6</v>
      </c>
      <c r="C4427" s="2">
        <v>44758</v>
      </c>
      <c r="D4427">
        <v>8.25</v>
      </c>
      <c r="E4427" s="3" t="s">
        <v>7</v>
      </c>
    </row>
    <row r="4428" spans="1:5" x14ac:dyDescent="0.35">
      <c r="A4428" t="s">
        <v>5</v>
      </c>
      <c r="B4428" s="1" t="s">
        <v>6</v>
      </c>
      <c r="C4428" s="2">
        <v>44759</v>
      </c>
      <c r="D4428">
        <v>7.81</v>
      </c>
      <c r="E4428" s="3" t="s">
        <v>7</v>
      </c>
    </row>
    <row r="4429" spans="1:5" x14ac:dyDescent="0.35">
      <c r="A4429" t="s">
        <v>5</v>
      </c>
      <c r="B4429" s="1" t="s">
        <v>6</v>
      </c>
      <c r="C4429" s="2">
        <v>44760</v>
      </c>
      <c r="D4429">
        <v>7.84</v>
      </c>
      <c r="E4429" s="3" t="s">
        <v>7</v>
      </c>
    </row>
    <row r="4430" spans="1:5" x14ac:dyDescent="0.35">
      <c r="A4430" t="s">
        <v>5</v>
      </c>
      <c r="B4430" s="1" t="s">
        <v>6</v>
      </c>
      <c r="C4430" s="2">
        <v>44761</v>
      </c>
      <c r="D4430">
        <v>31.3</v>
      </c>
      <c r="E4430" s="3" t="s">
        <v>7</v>
      </c>
    </row>
    <row r="4431" spans="1:5" x14ac:dyDescent="0.35">
      <c r="A4431" t="s">
        <v>5</v>
      </c>
      <c r="B4431" s="1" t="s">
        <v>6</v>
      </c>
      <c r="C4431" s="2">
        <v>44762</v>
      </c>
      <c r="D4431">
        <v>21.2</v>
      </c>
      <c r="E4431" s="3" t="s">
        <v>7</v>
      </c>
    </row>
    <row r="4432" spans="1:5" x14ac:dyDescent="0.35">
      <c r="A4432" t="s">
        <v>5</v>
      </c>
      <c r="B4432" s="1" t="s">
        <v>6</v>
      </c>
      <c r="C4432" s="2">
        <v>44763</v>
      </c>
      <c r="D4432">
        <v>16.399999999999999</v>
      </c>
      <c r="E4432" s="3" t="s">
        <v>7</v>
      </c>
    </row>
    <row r="4433" spans="1:5" x14ac:dyDescent="0.35">
      <c r="A4433" t="s">
        <v>5</v>
      </c>
      <c r="B4433" s="1" t="s">
        <v>6</v>
      </c>
      <c r="C4433" s="2">
        <v>44764</v>
      </c>
      <c r="D4433">
        <v>14.1</v>
      </c>
      <c r="E4433" s="3" t="s">
        <v>7</v>
      </c>
    </row>
    <row r="4434" spans="1:5" x14ac:dyDescent="0.35">
      <c r="A4434" t="s">
        <v>5</v>
      </c>
      <c r="B4434" s="1" t="s">
        <v>6</v>
      </c>
      <c r="C4434" s="2">
        <v>44765</v>
      </c>
      <c r="D4434">
        <v>12.2</v>
      </c>
      <c r="E4434" s="3" t="s">
        <v>7</v>
      </c>
    </row>
    <row r="4435" spans="1:5" x14ac:dyDescent="0.35">
      <c r="A4435" t="s">
        <v>5</v>
      </c>
      <c r="B4435" s="1" t="s">
        <v>6</v>
      </c>
      <c r="C4435" s="2">
        <v>44766</v>
      </c>
      <c r="D4435">
        <v>10.7</v>
      </c>
      <c r="E4435" s="3" t="s">
        <v>7</v>
      </c>
    </row>
    <row r="4436" spans="1:5" x14ac:dyDescent="0.35">
      <c r="A4436" t="s">
        <v>5</v>
      </c>
      <c r="B4436" s="1" t="s">
        <v>6</v>
      </c>
      <c r="C4436" s="2">
        <v>44767</v>
      </c>
      <c r="D4436">
        <v>9.7799999999999994</v>
      </c>
      <c r="E4436" s="3" t="s">
        <v>7</v>
      </c>
    </row>
    <row r="4437" spans="1:5" x14ac:dyDescent="0.35">
      <c r="A4437" t="s">
        <v>5</v>
      </c>
      <c r="B4437" s="1" t="s">
        <v>6</v>
      </c>
      <c r="C4437" s="2">
        <v>44768</v>
      </c>
      <c r="D4437">
        <v>9.33</v>
      </c>
      <c r="E4437" s="3" t="s">
        <v>7</v>
      </c>
    </row>
    <row r="4438" spans="1:5" x14ac:dyDescent="0.35">
      <c r="A4438" t="s">
        <v>5</v>
      </c>
      <c r="B4438" s="1" t="s">
        <v>6</v>
      </c>
      <c r="C4438" s="2">
        <v>44769</v>
      </c>
      <c r="D4438">
        <v>8.4700000000000006</v>
      </c>
      <c r="E4438" s="3" t="s">
        <v>7</v>
      </c>
    </row>
    <row r="4439" spans="1:5" x14ac:dyDescent="0.35">
      <c r="A4439" t="s">
        <v>5</v>
      </c>
      <c r="B4439" s="1" t="s">
        <v>6</v>
      </c>
      <c r="C4439" s="2">
        <v>44770</v>
      </c>
      <c r="D4439">
        <v>8.15</v>
      </c>
      <c r="E4439" s="3" t="s">
        <v>7</v>
      </c>
    </row>
    <row r="4440" spans="1:5" x14ac:dyDescent="0.35">
      <c r="A4440" t="s">
        <v>5</v>
      </c>
      <c r="B4440" s="1" t="s">
        <v>6</v>
      </c>
      <c r="C4440" s="2">
        <v>44771</v>
      </c>
      <c r="D4440">
        <v>7.57</v>
      </c>
      <c r="E4440" s="3" t="s">
        <v>7</v>
      </c>
    </row>
    <row r="4441" spans="1:5" x14ac:dyDescent="0.35">
      <c r="A4441" t="s">
        <v>5</v>
      </c>
      <c r="B4441" s="1" t="s">
        <v>6</v>
      </c>
      <c r="C4441" s="2">
        <v>44772</v>
      </c>
      <c r="D4441">
        <v>7.47</v>
      </c>
      <c r="E4441" s="3" t="s">
        <v>7</v>
      </c>
    </row>
    <row r="4442" spans="1:5" x14ac:dyDescent="0.35">
      <c r="A4442" t="s">
        <v>5</v>
      </c>
      <c r="B4442" s="1" t="s">
        <v>6</v>
      </c>
      <c r="C4442" s="2">
        <v>44773</v>
      </c>
      <c r="D4442">
        <v>7.06</v>
      </c>
      <c r="E4442" s="3" t="s">
        <v>7</v>
      </c>
    </row>
    <row r="4443" spans="1:5" x14ac:dyDescent="0.35">
      <c r="A4443" t="s">
        <v>5</v>
      </c>
      <c r="B4443" s="1" t="s">
        <v>6</v>
      </c>
      <c r="C4443" s="2">
        <v>44774</v>
      </c>
      <c r="D4443">
        <v>6.67</v>
      </c>
      <c r="E4443" s="3" t="s">
        <v>7</v>
      </c>
    </row>
    <row r="4444" spans="1:5" x14ac:dyDescent="0.35">
      <c r="A4444" t="s">
        <v>5</v>
      </c>
      <c r="B4444" s="1" t="s">
        <v>6</v>
      </c>
      <c r="C4444" s="2">
        <v>44775</v>
      </c>
      <c r="D4444">
        <v>6.44</v>
      </c>
      <c r="E4444" s="3" t="s">
        <v>7</v>
      </c>
    </row>
    <row r="4445" spans="1:5" x14ac:dyDescent="0.35">
      <c r="A4445" t="s">
        <v>5</v>
      </c>
      <c r="B4445" s="1" t="s">
        <v>6</v>
      </c>
      <c r="C4445" s="2">
        <v>44776</v>
      </c>
      <c r="D4445">
        <v>6.25</v>
      </c>
      <c r="E4445" s="3" t="s">
        <v>7</v>
      </c>
    </row>
    <row r="4446" spans="1:5" x14ac:dyDescent="0.35">
      <c r="A4446" t="s">
        <v>5</v>
      </c>
      <c r="B4446" s="1" t="s">
        <v>6</v>
      </c>
      <c r="C4446" s="2">
        <v>44777</v>
      </c>
      <c r="D4446">
        <v>5.95</v>
      </c>
      <c r="E4446" s="3" t="s">
        <v>7</v>
      </c>
    </row>
    <row r="4447" spans="1:5" x14ac:dyDescent="0.35">
      <c r="A4447" t="s">
        <v>5</v>
      </c>
      <c r="B4447" s="1" t="s">
        <v>6</v>
      </c>
      <c r="C4447" s="2">
        <v>44778</v>
      </c>
      <c r="D4447">
        <v>5.64</v>
      </c>
      <c r="E4447" s="3" t="s">
        <v>7</v>
      </c>
    </row>
    <row r="4448" spans="1:5" x14ac:dyDescent="0.35">
      <c r="A4448" t="s">
        <v>5</v>
      </c>
      <c r="B4448" s="1" t="s">
        <v>6</v>
      </c>
      <c r="C4448" s="2">
        <v>44779</v>
      </c>
      <c r="D4448">
        <v>5.71</v>
      </c>
      <c r="E4448" s="3" t="s">
        <v>7</v>
      </c>
    </row>
    <row r="4449" spans="1:5" x14ac:dyDescent="0.35">
      <c r="A4449" t="s">
        <v>5</v>
      </c>
      <c r="B4449" s="1" t="s">
        <v>6</v>
      </c>
      <c r="C4449" s="2">
        <v>44780</v>
      </c>
      <c r="D4449">
        <v>5.51</v>
      </c>
      <c r="E4449" s="3" t="s">
        <v>7</v>
      </c>
    </row>
    <row r="4450" spans="1:5" x14ac:dyDescent="0.35">
      <c r="A4450" t="s">
        <v>5</v>
      </c>
      <c r="B4450" s="1" t="s">
        <v>6</v>
      </c>
      <c r="C4450" s="2">
        <v>44781</v>
      </c>
      <c r="D4450">
        <v>5.32</v>
      </c>
      <c r="E4450" s="3" t="s">
        <v>7</v>
      </c>
    </row>
    <row r="4451" spans="1:5" x14ac:dyDescent="0.35">
      <c r="A4451" t="s">
        <v>5</v>
      </c>
      <c r="B4451" s="1" t="s">
        <v>6</v>
      </c>
      <c r="C4451" s="2">
        <v>44782</v>
      </c>
      <c r="D4451">
        <v>5.73</v>
      </c>
      <c r="E4451" s="3" t="s">
        <v>7</v>
      </c>
    </row>
    <row r="4452" spans="1:5" x14ac:dyDescent="0.35">
      <c r="A4452" t="s">
        <v>5</v>
      </c>
      <c r="B4452" s="1" t="s">
        <v>6</v>
      </c>
      <c r="C4452" s="2">
        <v>44783</v>
      </c>
      <c r="D4452">
        <v>5.45</v>
      </c>
      <c r="E4452" s="3" t="s">
        <v>7</v>
      </c>
    </row>
    <row r="4453" spans="1:5" x14ac:dyDescent="0.35">
      <c r="A4453" t="s">
        <v>5</v>
      </c>
      <c r="B4453" s="1" t="s">
        <v>6</v>
      </c>
      <c r="C4453" s="2">
        <v>44784</v>
      </c>
      <c r="D4453">
        <v>5.09</v>
      </c>
      <c r="E4453" s="3" t="s">
        <v>7</v>
      </c>
    </row>
    <row r="4454" spans="1:5" x14ac:dyDescent="0.35">
      <c r="A4454" t="s">
        <v>5</v>
      </c>
      <c r="B4454" s="1" t="s">
        <v>6</v>
      </c>
      <c r="C4454" s="2">
        <v>44785</v>
      </c>
      <c r="D4454">
        <v>4.92</v>
      </c>
      <c r="E4454" s="3" t="s">
        <v>7</v>
      </c>
    </row>
    <row r="4455" spans="1:5" x14ac:dyDescent="0.35">
      <c r="A4455" t="s">
        <v>5</v>
      </c>
      <c r="B4455" s="1" t="s">
        <v>6</v>
      </c>
      <c r="C4455" s="2">
        <v>44786</v>
      </c>
      <c r="D4455">
        <v>4.78</v>
      </c>
      <c r="E4455" s="3" t="s">
        <v>7</v>
      </c>
    </row>
    <row r="4456" spans="1:5" x14ac:dyDescent="0.35">
      <c r="A4456" t="s">
        <v>5</v>
      </c>
      <c r="B4456" s="1" t="s">
        <v>6</v>
      </c>
      <c r="C4456" s="2">
        <v>44787</v>
      </c>
      <c r="D4456">
        <v>4.76</v>
      </c>
      <c r="E4456" s="3" t="s">
        <v>7</v>
      </c>
    </row>
    <row r="4457" spans="1:5" x14ac:dyDescent="0.35">
      <c r="A4457" t="s">
        <v>5</v>
      </c>
      <c r="B4457" s="1" t="s">
        <v>6</v>
      </c>
      <c r="C4457" s="2">
        <v>44788</v>
      </c>
      <c r="D4457">
        <v>4.58</v>
      </c>
      <c r="E4457" s="3" t="s">
        <v>7</v>
      </c>
    </row>
    <row r="4458" spans="1:5" x14ac:dyDescent="0.35">
      <c r="A4458" t="s">
        <v>5</v>
      </c>
      <c r="B4458" s="1" t="s">
        <v>6</v>
      </c>
      <c r="C4458" s="2">
        <v>44789</v>
      </c>
      <c r="D4458">
        <v>4.45</v>
      </c>
      <c r="E4458" s="3" t="s">
        <v>7</v>
      </c>
    </row>
    <row r="4459" spans="1:5" x14ac:dyDescent="0.35">
      <c r="A4459" t="s">
        <v>5</v>
      </c>
      <c r="B4459" s="1" t="s">
        <v>6</v>
      </c>
      <c r="C4459" s="2">
        <v>44790</v>
      </c>
      <c r="D4459">
        <v>11.7</v>
      </c>
      <c r="E4459" s="3" t="s">
        <v>7</v>
      </c>
    </row>
    <row r="4460" spans="1:5" x14ac:dyDescent="0.35">
      <c r="A4460" t="s">
        <v>5</v>
      </c>
      <c r="B4460" s="1" t="s">
        <v>6</v>
      </c>
      <c r="C4460" s="2">
        <v>44791</v>
      </c>
      <c r="D4460">
        <v>15</v>
      </c>
      <c r="E4460" s="3" t="s">
        <v>7</v>
      </c>
    </row>
    <row r="4461" spans="1:5" x14ac:dyDescent="0.35">
      <c r="A4461" t="s">
        <v>5</v>
      </c>
      <c r="B4461" s="1" t="s">
        <v>6</v>
      </c>
      <c r="C4461" s="2">
        <v>44792</v>
      </c>
      <c r="D4461">
        <v>9.69</v>
      </c>
      <c r="E4461" s="3" t="s">
        <v>7</v>
      </c>
    </row>
    <row r="4462" spans="1:5" x14ac:dyDescent="0.35">
      <c r="A4462" t="s">
        <v>5</v>
      </c>
      <c r="B4462" s="1" t="s">
        <v>6</v>
      </c>
      <c r="C4462" s="2">
        <v>44793</v>
      </c>
      <c r="D4462">
        <v>8.14</v>
      </c>
      <c r="E4462" s="3" t="s">
        <v>7</v>
      </c>
    </row>
    <row r="4463" spans="1:5" x14ac:dyDescent="0.35">
      <c r="A4463" t="s">
        <v>5</v>
      </c>
      <c r="B4463" s="1" t="s">
        <v>6</v>
      </c>
      <c r="C4463" s="2">
        <v>44794</v>
      </c>
      <c r="D4463">
        <v>7.23</v>
      </c>
      <c r="E4463" s="3" t="s">
        <v>7</v>
      </c>
    </row>
    <row r="4464" spans="1:5" x14ac:dyDescent="0.35">
      <c r="A4464" t="s">
        <v>5</v>
      </c>
      <c r="B4464" s="1" t="s">
        <v>6</v>
      </c>
      <c r="C4464" s="2">
        <v>44795</v>
      </c>
      <c r="D4464">
        <v>6.72</v>
      </c>
      <c r="E4464" s="3" t="s">
        <v>7</v>
      </c>
    </row>
    <row r="4465" spans="1:5" x14ac:dyDescent="0.35">
      <c r="A4465" t="s">
        <v>5</v>
      </c>
      <c r="B4465" s="1" t="s">
        <v>6</v>
      </c>
      <c r="C4465" s="2">
        <v>44796</v>
      </c>
      <c r="D4465">
        <v>13.3</v>
      </c>
      <c r="E4465" s="3" t="s">
        <v>7</v>
      </c>
    </row>
    <row r="4466" spans="1:5" x14ac:dyDescent="0.35">
      <c r="A4466" t="s">
        <v>5</v>
      </c>
      <c r="B4466" s="1" t="s">
        <v>6</v>
      </c>
      <c r="C4466" s="2">
        <v>44797</v>
      </c>
      <c r="D4466">
        <v>10.4</v>
      </c>
      <c r="E4466" s="3" t="s">
        <v>7</v>
      </c>
    </row>
    <row r="4467" spans="1:5" x14ac:dyDescent="0.35">
      <c r="A4467" t="s">
        <v>5</v>
      </c>
      <c r="B4467" s="1" t="s">
        <v>6</v>
      </c>
      <c r="C4467" s="2">
        <v>44798</v>
      </c>
      <c r="D4467">
        <v>8.8699999999999992</v>
      </c>
      <c r="E4467" s="3" t="s">
        <v>7</v>
      </c>
    </row>
    <row r="4468" spans="1:5" x14ac:dyDescent="0.35">
      <c r="A4468" t="s">
        <v>5</v>
      </c>
      <c r="B4468" s="1" t="s">
        <v>6</v>
      </c>
      <c r="C4468" s="2">
        <v>44799</v>
      </c>
      <c r="D4468">
        <v>8.92</v>
      </c>
      <c r="E4468" s="3" t="s">
        <v>7</v>
      </c>
    </row>
    <row r="4469" spans="1:5" x14ac:dyDescent="0.35">
      <c r="A4469" t="s">
        <v>5</v>
      </c>
      <c r="B4469" s="1" t="s">
        <v>6</v>
      </c>
      <c r="C4469" s="2">
        <v>44800</v>
      </c>
      <c r="D4469">
        <v>8.67</v>
      </c>
      <c r="E4469" s="3" t="s">
        <v>7</v>
      </c>
    </row>
    <row r="4470" spans="1:5" x14ac:dyDescent="0.35">
      <c r="A4470" t="s">
        <v>5</v>
      </c>
      <c r="B4470" s="1" t="s">
        <v>6</v>
      </c>
      <c r="C4470" s="2">
        <v>44801</v>
      </c>
      <c r="D4470">
        <v>7.79</v>
      </c>
      <c r="E4470" s="3" t="s">
        <v>7</v>
      </c>
    </row>
    <row r="4471" spans="1:5" x14ac:dyDescent="0.35">
      <c r="A4471" t="s">
        <v>5</v>
      </c>
      <c r="B4471" s="1" t="s">
        <v>6</v>
      </c>
      <c r="C4471" s="2">
        <v>44802</v>
      </c>
      <c r="D4471">
        <v>7.27</v>
      </c>
      <c r="E4471" s="3" t="s">
        <v>7</v>
      </c>
    </row>
    <row r="4472" spans="1:5" x14ac:dyDescent="0.35">
      <c r="A4472" t="s">
        <v>5</v>
      </c>
      <c r="B4472" s="1" t="s">
        <v>6</v>
      </c>
      <c r="C4472" s="2">
        <v>44803</v>
      </c>
      <c r="D4472">
        <v>7.25</v>
      </c>
      <c r="E4472" s="3" t="s">
        <v>7</v>
      </c>
    </row>
    <row r="4473" spans="1:5" x14ac:dyDescent="0.35">
      <c r="A4473" t="s">
        <v>5</v>
      </c>
      <c r="B4473" s="1" t="s">
        <v>6</v>
      </c>
      <c r="C4473" s="2">
        <v>44804</v>
      </c>
      <c r="D4473">
        <v>18.5</v>
      </c>
      <c r="E4473" s="3" t="s">
        <v>7</v>
      </c>
    </row>
    <row r="4474" spans="1:5" x14ac:dyDescent="0.35">
      <c r="A4474" t="s">
        <v>5</v>
      </c>
      <c r="B4474" s="1" t="s">
        <v>6</v>
      </c>
      <c r="C4474" s="2">
        <v>44805</v>
      </c>
      <c r="D4474">
        <v>17.100000000000001</v>
      </c>
      <c r="E4474" s="3" t="s">
        <v>7</v>
      </c>
    </row>
    <row r="4475" spans="1:5" x14ac:dyDescent="0.35">
      <c r="A4475" t="s">
        <v>5</v>
      </c>
      <c r="B4475" s="1" t="s">
        <v>6</v>
      </c>
      <c r="C4475" s="2">
        <v>44806</v>
      </c>
      <c r="D4475">
        <v>13</v>
      </c>
      <c r="E4475" s="3" t="s">
        <v>7</v>
      </c>
    </row>
    <row r="4476" spans="1:5" x14ac:dyDescent="0.35">
      <c r="A4476" t="s">
        <v>5</v>
      </c>
      <c r="B4476" s="1" t="s">
        <v>6</v>
      </c>
      <c r="C4476" s="2">
        <v>44807</v>
      </c>
      <c r="D4476">
        <v>10.5</v>
      </c>
      <c r="E4476" s="3" t="s">
        <v>7</v>
      </c>
    </row>
    <row r="4477" spans="1:5" x14ac:dyDescent="0.35">
      <c r="A4477" t="s">
        <v>5</v>
      </c>
      <c r="B4477" s="1" t="s">
        <v>6</v>
      </c>
      <c r="C4477" s="2">
        <v>44808</v>
      </c>
      <c r="D4477">
        <v>8.42</v>
      </c>
      <c r="E4477" s="3" t="s">
        <v>7</v>
      </c>
    </row>
    <row r="4478" spans="1:5" x14ac:dyDescent="0.35">
      <c r="A4478" t="s">
        <v>5</v>
      </c>
      <c r="B4478" s="1" t="s">
        <v>6</v>
      </c>
      <c r="C4478" s="2">
        <v>44809</v>
      </c>
      <c r="D4478">
        <v>8.49</v>
      </c>
      <c r="E4478" s="3" t="s">
        <v>7</v>
      </c>
    </row>
    <row r="4479" spans="1:5" x14ac:dyDescent="0.35">
      <c r="A4479" t="s">
        <v>5</v>
      </c>
      <c r="B4479" s="1" t="s">
        <v>6</v>
      </c>
      <c r="C4479" s="2">
        <v>44810</v>
      </c>
      <c r="D4479">
        <v>11.3</v>
      </c>
      <c r="E4479" s="3" t="s">
        <v>7</v>
      </c>
    </row>
    <row r="4480" spans="1:5" x14ac:dyDescent="0.35">
      <c r="A4480" t="s">
        <v>5</v>
      </c>
      <c r="B4480" s="1" t="s">
        <v>6</v>
      </c>
      <c r="C4480" s="2">
        <v>44811</v>
      </c>
      <c r="D4480">
        <v>9.6999999999999993</v>
      </c>
      <c r="E4480" s="3" t="s">
        <v>7</v>
      </c>
    </row>
    <row r="4481" spans="1:5" x14ac:dyDescent="0.35">
      <c r="A4481" t="s">
        <v>5</v>
      </c>
      <c r="B4481" s="1" t="s">
        <v>6</v>
      </c>
      <c r="C4481" s="2">
        <v>44812</v>
      </c>
      <c r="D4481">
        <v>8.35</v>
      </c>
      <c r="E4481" s="3" t="s">
        <v>7</v>
      </c>
    </row>
    <row r="4482" spans="1:5" x14ac:dyDescent="0.35">
      <c r="A4482" t="s">
        <v>5</v>
      </c>
      <c r="B4482" s="1" t="s">
        <v>6</v>
      </c>
      <c r="C4482" s="2">
        <v>44813</v>
      </c>
      <c r="D4482">
        <v>7.42</v>
      </c>
      <c r="E4482" s="3" t="s">
        <v>7</v>
      </c>
    </row>
    <row r="4483" spans="1:5" x14ac:dyDescent="0.35">
      <c r="A4483" t="s">
        <v>5</v>
      </c>
      <c r="B4483" s="1" t="s">
        <v>6</v>
      </c>
      <c r="C4483" s="2">
        <v>44814</v>
      </c>
      <c r="D4483">
        <v>7</v>
      </c>
      <c r="E4483" s="3" t="s">
        <v>7</v>
      </c>
    </row>
    <row r="4484" spans="1:5" x14ac:dyDescent="0.35">
      <c r="A4484" t="s">
        <v>5</v>
      </c>
      <c r="B4484" s="1" t="s">
        <v>6</v>
      </c>
      <c r="C4484" s="2">
        <v>44815</v>
      </c>
      <c r="D4484">
        <v>6.54</v>
      </c>
      <c r="E4484" s="3" t="s">
        <v>7</v>
      </c>
    </row>
    <row r="4485" spans="1:5" x14ac:dyDescent="0.35">
      <c r="A4485" t="s">
        <v>5</v>
      </c>
      <c r="B4485" s="1" t="s">
        <v>6</v>
      </c>
      <c r="C4485" s="2">
        <v>44816</v>
      </c>
      <c r="D4485">
        <v>6.48</v>
      </c>
      <c r="E4485" s="3" t="s">
        <v>7</v>
      </c>
    </row>
    <row r="4486" spans="1:5" x14ac:dyDescent="0.35">
      <c r="A4486" t="s">
        <v>5</v>
      </c>
      <c r="B4486" s="1" t="s">
        <v>6</v>
      </c>
      <c r="C4486" s="2">
        <v>44817</v>
      </c>
      <c r="D4486">
        <v>6.2</v>
      </c>
      <c r="E4486" s="3" t="s">
        <v>7</v>
      </c>
    </row>
    <row r="4487" spans="1:5" x14ac:dyDescent="0.35">
      <c r="A4487" t="s">
        <v>5</v>
      </c>
      <c r="B4487" s="1" t="s">
        <v>6</v>
      </c>
      <c r="C4487" s="2">
        <v>44818</v>
      </c>
      <c r="D4487">
        <v>6.01</v>
      </c>
      <c r="E4487" s="3" t="s">
        <v>7</v>
      </c>
    </row>
    <row r="4488" spans="1:5" x14ac:dyDescent="0.35">
      <c r="A4488" t="s">
        <v>5</v>
      </c>
      <c r="B4488" s="1" t="s">
        <v>6</v>
      </c>
      <c r="C4488" s="2">
        <v>44819</v>
      </c>
      <c r="D4488">
        <v>5.63</v>
      </c>
      <c r="E4488" s="3" t="s">
        <v>7</v>
      </c>
    </row>
    <row r="4489" spans="1:5" x14ac:dyDescent="0.35">
      <c r="A4489" t="s">
        <v>5</v>
      </c>
      <c r="B4489" s="1" t="s">
        <v>6</v>
      </c>
      <c r="C4489" s="2">
        <v>44820</v>
      </c>
      <c r="D4489">
        <v>5.36</v>
      </c>
      <c r="E4489" s="3" t="s">
        <v>7</v>
      </c>
    </row>
    <row r="4490" spans="1:5" x14ac:dyDescent="0.35">
      <c r="A4490" t="s">
        <v>5</v>
      </c>
      <c r="B4490" s="1" t="s">
        <v>6</v>
      </c>
      <c r="C4490" s="2">
        <v>44821</v>
      </c>
      <c r="D4490">
        <v>5.07</v>
      </c>
      <c r="E4490" s="3" t="s">
        <v>7</v>
      </c>
    </row>
    <row r="4491" spans="1:5" x14ac:dyDescent="0.35">
      <c r="A4491" t="s">
        <v>5</v>
      </c>
      <c r="B4491" s="1" t="s">
        <v>6</v>
      </c>
      <c r="C4491" s="2">
        <v>44822</v>
      </c>
      <c r="D4491">
        <v>5.63</v>
      </c>
      <c r="E4491" s="3" t="s">
        <v>7</v>
      </c>
    </row>
    <row r="4492" spans="1:5" x14ac:dyDescent="0.35">
      <c r="A4492" t="s">
        <v>5</v>
      </c>
      <c r="B4492" s="1" t="s">
        <v>6</v>
      </c>
      <c r="C4492" s="2">
        <v>44823</v>
      </c>
      <c r="D4492">
        <v>6.39</v>
      </c>
      <c r="E4492" s="3" t="s">
        <v>7</v>
      </c>
    </row>
    <row r="4493" spans="1:5" x14ac:dyDescent="0.35">
      <c r="A4493" t="s">
        <v>5</v>
      </c>
      <c r="B4493" s="1" t="s">
        <v>6</v>
      </c>
      <c r="C4493" s="2">
        <v>44824</v>
      </c>
      <c r="D4493">
        <v>22.1</v>
      </c>
      <c r="E4493" s="3" t="s">
        <v>7</v>
      </c>
    </row>
    <row r="4494" spans="1:5" x14ac:dyDescent="0.35">
      <c r="A4494" t="s">
        <v>5</v>
      </c>
      <c r="B4494" s="1" t="s">
        <v>6</v>
      </c>
      <c r="C4494" s="2">
        <v>44825</v>
      </c>
      <c r="D4494">
        <v>23.5</v>
      </c>
      <c r="E4494" s="3" t="s">
        <v>7</v>
      </c>
    </row>
    <row r="4495" spans="1:5" x14ac:dyDescent="0.35">
      <c r="A4495" t="s">
        <v>5</v>
      </c>
      <c r="B4495" s="1" t="s">
        <v>6</v>
      </c>
      <c r="C4495" s="2">
        <v>44826</v>
      </c>
      <c r="D4495">
        <v>48.8</v>
      </c>
      <c r="E4495" s="3" t="s">
        <v>7</v>
      </c>
    </row>
    <row r="4496" spans="1:5" x14ac:dyDescent="0.35">
      <c r="A4496" t="s">
        <v>5</v>
      </c>
      <c r="B4496" s="1" t="s">
        <v>6</v>
      </c>
      <c r="C4496" s="2">
        <v>44827</v>
      </c>
      <c r="D4496">
        <v>81.900000000000006</v>
      </c>
      <c r="E4496" s="3" t="s">
        <v>7</v>
      </c>
    </row>
    <row r="4497" spans="1:5" x14ac:dyDescent="0.35">
      <c r="A4497" t="s">
        <v>5</v>
      </c>
      <c r="B4497" s="1" t="s">
        <v>6</v>
      </c>
      <c r="C4497" s="2">
        <v>44828</v>
      </c>
      <c r="D4497">
        <v>62.3</v>
      </c>
      <c r="E4497" s="3" t="s">
        <v>7</v>
      </c>
    </row>
    <row r="4498" spans="1:5" x14ac:dyDescent="0.35">
      <c r="A4498" t="s">
        <v>5</v>
      </c>
      <c r="B4498" s="1" t="s">
        <v>6</v>
      </c>
      <c r="C4498" s="2">
        <v>44829</v>
      </c>
      <c r="D4498">
        <v>44.3</v>
      </c>
      <c r="E4498" s="3" t="s">
        <v>7</v>
      </c>
    </row>
    <row r="4499" spans="1:5" x14ac:dyDescent="0.35">
      <c r="A4499" t="s">
        <v>5</v>
      </c>
      <c r="B4499" s="1" t="s">
        <v>6</v>
      </c>
      <c r="C4499" s="2">
        <v>44830</v>
      </c>
      <c r="D4499">
        <v>39.9</v>
      </c>
      <c r="E4499" s="3" t="s">
        <v>7</v>
      </c>
    </row>
    <row r="4500" spans="1:5" x14ac:dyDescent="0.35">
      <c r="A4500" t="s">
        <v>5</v>
      </c>
      <c r="B4500" s="1" t="s">
        <v>6</v>
      </c>
      <c r="C4500" s="2">
        <v>44831</v>
      </c>
      <c r="D4500">
        <v>33.1</v>
      </c>
      <c r="E4500" s="3" t="s">
        <v>7</v>
      </c>
    </row>
    <row r="4501" spans="1:5" x14ac:dyDescent="0.35">
      <c r="A4501" t="s">
        <v>5</v>
      </c>
      <c r="B4501" s="1" t="s">
        <v>6</v>
      </c>
      <c r="C4501" s="2">
        <v>44832</v>
      </c>
      <c r="D4501">
        <v>26.4</v>
      </c>
      <c r="E4501" s="3" t="s">
        <v>7</v>
      </c>
    </row>
    <row r="4502" spans="1:5" x14ac:dyDescent="0.35">
      <c r="A4502" t="s">
        <v>5</v>
      </c>
      <c r="B4502" s="1" t="s">
        <v>6</v>
      </c>
      <c r="C4502" s="2">
        <v>44833</v>
      </c>
      <c r="D4502">
        <v>20.3</v>
      </c>
      <c r="E4502" s="3" t="s">
        <v>7</v>
      </c>
    </row>
    <row r="4503" spans="1:5" x14ac:dyDescent="0.35">
      <c r="A4503" t="s">
        <v>5</v>
      </c>
      <c r="B4503" s="1" t="s">
        <v>6</v>
      </c>
      <c r="C4503" s="2">
        <v>44834</v>
      </c>
      <c r="D4503">
        <v>15.5</v>
      </c>
      <c r="E4503" s="3" t="s">
        <v>7</v>
      </c>
    </row>
    <row r="4504" spans="1:5" x14ac:dyDescent="0.35">
      <c r="A4504" t="s">
        <v>5</v>
      </c>
      <c r="B4504" s="1" t="s">
        <v>6</v>
      </c>
      <c r="C4504" s="2">
        <v>44835</v>
      </c>
      <c r="D4504">
        <v>13.1</v>
      </c>
      <c r="E4504" s="3" t="s">
        <v>7</v>
      </c>
    </row>
    <row r="4505" spans="1:5" x14ac:dyDescent="0.35">
      <c r="A4505" t="s">
        <v>5</v>
      </c>
      <c r="B4505" s="1" t="s">
        <v>6</v>
      </c>
      <c r="C4505" s="2">
        <v>44836</v>
      </c>
      <c r="D4505">
        <v>11.2</v>
      </c>
      <c r="E4505" s="3" t="s">
        <v>7</v>
      </c>
    </row>
    <row r="4506" spans="1:5" x14ac:dyDescent="0.35">
      <c r="A4506" t="s">
        <v>5</v>
      </c>
      <c r="B4506" s="1" t="s">
        <v>6</v>
      </c>
      <c r="C4506" s="2">
        <v>44837</v>
      </c>
      <c r="D4506">
        <v>9.34</v>
      </c>
      <c r="E4506" s="3" t="s">
        <v>7</v>
      </c>
    </row>
    <row r="4507" spans="1:5" x14ac:dyDescent="0.35">
      <c r="A4507" t="s">
        <v>5</v>
      </c>
      <c r="B4507" s="1" t="s">
        <v>6</v>
      </c>
      <c r="C4507" s="2">
        <v>44838</v>
      </c>
      <c r="D4507">
        <v>8.15</v>
      </c>
      <c r="E4507" s="3" t="s">
        <v>7</v>
      </c>
    </row>
    <row r="4508" spans="1:5" x14ac:dyDescent="0.35">
      <c r="A4508" t="s">
        <v>5</v>
      </c>
      <c r="B4508" s="1" t="s">
        <v>6</v>
      </c>
      <c r="C4508" s="2">
        <v>44839</v>
      </c>
      <c r="D4508">
        <v>7.6</v>
      </c>
      <c r="E4508" s="3" t="s">
        <v>7</v>
      </c>
    </row>
    <row r="4509" spans="1:5" x14ac:dyDescent="0.35">
      <c r="A4509" t="s">
        <v>5</v>
      </c>
      <c r="B4509" s="1" t="s">
        <v>6</v>
      </c>
      <c r="C4509" s="2">
        <v>44840</v>
      </c>
      <c r="D4509">
        <v>7.49</v>
      </c>
      <c r="E4509" s="3" t="s">
        <v>7</v>
      </c>
    </row>
    <row r="4510" spans="1:5" x14ac:dyDescent="0.35">
      <c r="A4510" t="s">
        <v>5</v>
      </c>
      <c r="B4510" s="1" t="s">
        <v>6</v>
      </c>
      <c r="C4510" s="2">
        <v>44841</v>
      </c>
      <c r="D4510">
        <v>6.98</v>
      </c>
      <c r="E4510" s="3" t="s">
        <v>7</v>
      </c>
    </row>
    <row r="4511" spans="1:5" x14ac:dyDescent="0.35">
      <c r="A4511" t="s">
        <v>5</v>
      </c>
      <c r="B4511" s="1" t="s">
        <v>6</v>
      </c>
      <c r="C4511" s="2">
        <v>44842</v>
      </c>
      <c r="D4511">
        <v>6.45</v>
      </c>
      <c r="E4511" s="3" t="s">
        <v>7</v>
      </c>
    </row>
    <row r="4512" spans="1:5" x14ac:dyDescent="0.35">
      <c r="A4512" t="s">
        <v>5</v>
      </c>
      <c r="B4512" s="1" t="s">
        <v>6</v>
      </c>
      <c r="C4512" s="2">
        <v>44843</v>
      </c>
      <c r="D4512">
        <v>6.02</v>
      </c>
      <c r="E4512" s="3" t="s">
        <v>7</v>
      </c>
    </row>
    <row r="4513" spans="1:5" x14ac:dyDescent="0.35">
      <c r="A4513" t="s">
        <v>5</v>
      </c>
      <c r="B4513" s="1" t="s">
        <v>6</v>
      </c>
      <c r="C4513" s="2">
        <v>44844</v>
      </c>
      <c r="D4513">
        <v>5.39</v>
      </c>
      <c r="E4513" s="3" t="s">
        <v>7</v>
      </c>
    </row>
    <row r="4514" spans="1:5" x14ac:dyDescent="0.35">
      <c r="A4514" t="s">
        <v>5</v>
      </c>
      <c r="B4514" s="1" t="s">
        <v>6</v>
      </c>
      <c r="C4514" s="2">
        <v>44845</v>
      </c>
      <c r="D4514">
        <v>5.39</v>
      </c>
      <c r="E4514" s="3" t="s">
        <v>7</v>
      </c>
    </row>
    <row r="4515" spans="1:5" x14ac:dyDescent="0.35">
      <c r="A4515" t="s">
        <v>5</v>
      </c>
      <c r="B4515" s="1" t="s">
        <v>6</v>
      </c>
      <c r="C4515" s="2">
        <v>44846</v>
      </c>
      <c r="D4515">
        <v>5.55</v>
      </c>
      <c r="E4515" s="3" t="s">
        <v>7</v>
      </c>
    </row>
    <row r="4516" spans="1:5" x14ac:dyDescent="0.35">
      <c r="A4516" t="s">
        <v>5</v>
      </c>
      <c r="B4516" s="1" t="s">
        <v>6</v>
      </c>
      <c r="C4516" s="2">
        <v>44847</v>
      </c>
      <c r="D4516">
        <v>5.7</v>
      </c>
      <c r="E4516" s="3" t="s">
        <v>7</v>
      </c>
    </row>
    <row r="4517" spans="1:5" x14ac:dyDescent="0.35">
      <c r="A4517" t="s">
        <v>5</v>
      </c>
      <c r="B4517" s="1" t="s">
        <v>6</v>
      </c>
      <c r="C4517" s="2">
        <v>44848</v>
      </c>
      <c r="D4517">
        <v>8.16</v>
      </c>
      <c r="E4517" s="3" t="s">
        <v>7</v>
      </c>
    </row>
    <row r="4518" spans="1:5" x14ac:dyDescent="0.35">
      <c r="A4518" t="s">
        <v>5</v>
      </c>
      <c r="B4518" s="1" t="s">
        <v>6</v>
      </c>
      <c r="C4518" s="2">
        <v>44849</v>
      </c>
      <c r="D4518">
        <v>27.1</v>
      </c>
      <c r="E4518" s="3" t="s">
        <v>7</v>
      </c>
    </row>
    <row r="4519" spans="1:5" x14ac:dyDescent="0.35">
      <c r="A4519" t="s">
        <v>5</v>
      </c>
      <c r="B4519" s="1" t="s">
        <v>6</v>
      </c>
      <c r="C4519" s="2">
        <v>44850</v>
      </c>
      <c r="D4519">
        <v>25.6</v>
      </c>
      <c r="E4519" s="3" t="s">
        <v>7</v>
      </c>
    </row>
    <row r="4520" spans="1:5" x14ac:dyDescent="0.35">
      <c r="A4520" t="s">
        <v>5</v>
      </c>
      <c r="B4520" s="1" t="s">
        <v>6</v>
      </c>
      <c r="C4520" s="2">
        <v>44851</v>
      </c>
      <c r="D4520">
        <v>21.1</v>
      </c>
      <c r="E4520" s="3" t="s">
        <v>7</v>
      </c>
    </row>
    <row r="4521" spans="1:5" x14ac:dyDescent="0.35">
      <c r="A4521" t="s">
        <v>5</v>
      </c>
      <c r="B4521" s="1" t="s">
        <v>6</v>
      </c>
      <c r="C4521" s="2">
        <v>44852</v>
      </c>
      <c r="D4521">
        <v>27.1</v>
      </c>
      <c r="E4521" s="3" t="s">
        <v>7</v>
      </c>
    </row>
    <row r="4522" spans="1:5" x14ac:dyDescent="0.35">
      <c r="A4522" t="s">
        <v>5</v>
      </c>
      <c r="B4522" s="1" t="s">
        <v>6</v>
      </c>
      <c r="C4522" s="2">
        <v>44853</v>
      </c>
      <c r="D4522">
        <v>118</v>
      </c>
      <c r="E4522" s="3" t="s">
        <v>7</v>
      </c>
    </row>
    <row r="4523" spans="1:5" x14ac:dyDescent="0.35">
      <c r="A4523" t="s">
        <v>5</v>
      </c>
      <c r="B4523" s="1" t="s">
        <v>6</v>
      </c>
      <c r="C4523" s="2">
        <v>44854</v>
      </c>
      <c r="D4523">
        <v>133</v>
      </c>
      <c r="E4523" s="3" t="s">
        <v>7</v>
      </c>
    </row>
    <row r="4524" spans="1:5" x14ac:dyDescent="0.35">
      <c r="A4524" t="s">
        <v>5</v>
      </c>
      <c r="B4524" s="1" t="s">
        <v>6</v>
      </c>
      <c r="C4524" s="2">
        <v>44855</v>
      </c>
      <c r="D4524">
        <v>110</v>
      </c>
      <c r="E4524" s="3" t="s">
        <v>7</v>
      </c>
    </row>
    <row r="4525" spans="1:5" x14ac:dyDescent="0.35">
      <c r="A4525" t="s">
        <v>5</v>
      </c>
      <c r="B4525" s="1" t="s">
        <v>6</v>
      </c>
      <c r="C4525" s="2">
        <v>44856</v>
      </c>
      <c r="D4525">
        <v>80.2</v>
      </c>
      <c r="E4525" s="3" t="s">
        <v>7</v>
      </c>
    </row>
    <row r="4526" spans="1:5" x14ac:dyDescent="0.35">
      <c r="A4526" t="s">
        <v>5</v>
      </c>
      <c r="B4526" s="1" t="s">
        <v>6</v>
      </c>
      <c r="C4526" s="2">
        <v>44857</v>
      </c>
      <c r="D4526">
        <v>60.3</v>
      </c>
      <c r="E4526" s="3" t="s">
        <v>7</v>
      </c>
    </row>
    <row r="4527" spans="1:5" x14ac:dyDescent="0.35">
      <c r="A4527" t="s">
        <v>5</v>
      </c>
      <c r="B4527" s="1" t="s">
        <v>6</v>
      </c>
      <c r="C4527" s="2">
        <v>44858</v>
      </c>
      <c r="D4527">
        <v>54.4</v>
      </c>
      <c r="E4527" s="3" t="s">
        <v>7</v>
      </c>
    </row>
    <row r="4528" spans="1:5" x14ac:dyDescent="0.35">
      <c r="A4528" t="s">
        <v>5</v>
      </c>
      <c r="B4528" s="1" t="s">
        <v>6</v>
      </c>
      <c r="C4528" s="2">
        <v>44859</v>
      </c>
      <c r="D4528">
        <v>104</v>
      </c>
      <c r="E4528" s="3" t="s">
        <v>7</v>
      </c>
    </row>
    <row r="4529" spans="1:5" x14ac:dyDescent="0.35">
      <c r="A4529" t="s">
        <v>5</v>
      </c>
      <c r="B4529" s="1" t="s">
        <v>6</v>
      </c>
      <c r="C4529" s="2">
        <v>44860</v>
      </c>
      <c r="D4529">
        <v>131</v>
      </c>
      <c r="E4529" s="3" t="s">
        <v>7</v>
      </c>
    </row>
    <row r="4530" spans="1:5" x14ac:dyDescent="0.35">
      <c r="A4530" t="s">
        <v>5</v>
      </c>
      <c r="B4530" s="1" t="s">
        <v>6</v>
      </c>
      <c r="C4530" s="2">
        <v>44861</v>
      </c>
      <c r="D4530">
        <v>190</v>
      </c>
      <c r="E4530" s="3" t="s">
        <v>7</v>
      </c>
    </row>
    <row r="4531" spans="1:5" x14ac:dyDescent="0.35">
      <c r="A4531" t="s">
        <v>5</v>
      </c>
      <c r="B4531" s="1" t="s">
        <v>6</v>
      </c>
      <c r="C4531" s="2">
        <v>44862</v>
      </c>
      <c r="D4531">
        <v>165</v>
      </c>
      <c r="E4531" s="3" t="s">
        <v>7</v>
      </c>
    </row>
    <row r="4532" spans="1:5" x14ac:dyDescent="0.35">
      <c r="A4532" t="s">
        <v>5</v>
      </c>
      <c r="B4532" s="1" t="s">
        <v>6</v>
      </c>
      <c r="C4532" s="2">
        <v>44863</v>
      </c>
      <c r="D4532">
        <v>125</v>
      </c>
      <c r="E4532" s="3" t="s">
        <v>7</v>
      </c>
    </row>
    <row r="4533" spans="1:5" x14ac:dyDescent="0.35">
      <c r="A4533" t="s">
        <v>5</v>
      </c>
      <c r="B4533" s="1" t="s">
        <v>6</v>
      </c>
      <c r="C4533" s="2">
        <v>44864</v>
      </c>
      <c r="D4533">
        <v>94.7</v>
      </c>
      <c r="E4533" s="3" t="s">
        <v>7</v>
      </c>
    </row>
    <row r="4534" spans="1:5" x14ac:dyDescent="0.35">
      <c r="A4534" t="s">
        <v>5</v>
      </c>
      <c r="B4534" s="1" t="s">
        <v>6</v>
      </c>
      <c r="C4534" s="2">
        <v>44865</v>
      </c>
      <c r="D4534">
        <v>73.7</v>
      </c>
      <c r="E4534" s="3" t="s">
        <v>7</v>
      </c>
    </row>
    <row r="4536" spans="1:5" x14ac:dyDescent="0.35">
      <c r="A4536" t="s">
        <v>5</v>
      </c>
      <c r="B4536" s="1" t="s">
        <v>6</v>
      </c>
      <c r="C4536" s="2">
        <v>45047</v>
      </c>
      <c r="D4536">
        <v>80.099999999999994</v>
      </c>
      <c r="E4536" s="3" t="s">
        <v>7</v>
      </c>
    </row>
    <row r="4537" spans="1:5" x14ac:dyDescent="0.35">
      <c r="A4537" t="s">
        <v>5</v>
      </c>
      <c r="B4537" s="1" t="s">
        <v>6</v>
      </c>
      <c r="C4537" s="2">
        <v>45048</v>
      </c>
      <c r="D4537">
        <v>123</v>
      </c>
      <c r="E4537" s="3" t="s">
        <v>7</v>
      </c>
    </row>
    <row r="4538" spans="1:5" x14ac:dyDescent="0.35">
      <c r="A4538" t="s">
        <v>5</v>
      </c>
      <c r="B4538" s="1" t="s">
        <v>6</v>
      </c>
      <c r="C4538" s="2">
        <v>45049</v>
      </c>
      <c r="D4538">
        <v>116</v>
      </c>
      <c r="E4538" s="3" t="s">
        <v>7</v>
      </c>
    </row>
    <row r="4539" spans="1:5" x14ac:dyDescent="0.35">
      <c r="A4539" t="s">
        <v>5</v>
      </c>
      <c r="B4539" s="1" t="s">
        <v>6</v>
      </c>
      <c r="C4539" s="2">
        <v>45050</v>
      </c>
      <c r="D4539">
        <v>95.5</v>
      </c>
      <c r="E4539" s="3" t="s">
        <v>7</v>
      </c>
    </row>
    <row r="4540" spans="1:5" x14ac:dyDescent="0.35">
      <c r="A4540" t="s">
        <v>5</v>
      </c>
      <c r="B4540" s="1" t="s">
        <v>6</v>
      </c>
      <c r="C4540" s="2">
        <v>45051</v>
      </c>
      <c r="D4540">
        <v>78.5</v>
      </c>
      <c r="E4540" s="3" t="s">
        <v>7</v>
      </c>
    </row>
    <row r="4541" spans="1:5" x14ac:dyDescent="0.35">
      <c r="A4541" t="s">
        <v>5</v>
      </c>
      <c r="B4541" s="1" t="s">
        <v>6</v>
      </c>
      <c r="C4541" s="2">
        <v>45052</v>
      </c>
      <c r="D4541">
        <v>64.5</v>
      </c>
      <c r="E4541" s="3" t="s">
        <v>7</v>
      </c>
    </row>
    <row r="4542" spans="1:5" x14ac:dyDescent="0.35">
      <c r="A4542" t="s">
        <v>5</v>
      </c>
      <c r="B4542" s="1" t="s">
        <v>6</v>
      </c>
      <c r="C4542" s="2">
        <v>45053</v>
      </c>
      <c r="D4542">
        <v>54.5</v>
      </c>
      <c r="E4542" s="3" t="s">
        <v>7</v>
      </c>
    </row>
    <row r="4543" spans="1:5" x14ac:dyDescent="0.35">
      <c r="A4543" t="s">
        <v>5</v>
      </c>
      <c r="B4543" s="1" t="s">
        <v>6</v>
      </c>
      <c r="C4543" s="2">
        <v>45054</v>
      </c>
      <c r="D4543">
        <v>47.7</v>
      </c>
      <c r="E4543" s="3" t="s">
        <v>7</v>
      </c>
    </row>
    <row r="4544" spans="1:5" x14ac:dyDescent="0.35">
      <c r="A4544" t="s">
        <v>5</v>
      </c>
      <c r="B4544" s="1" t="s">
        <v>6</v>
      </c>
      <c r="C4544" s="2">
        <v>45055</v>
      </c>
      <c r="D4544">
        <v>41.2</v>
      </c>
      <c r="E4544" s="3" t="s">
        <v>7</v>
      </c>
    </row>
    <row r="4545" spans="1:5" x14ac:dyDescent="0.35">
      <c r="A4545" t="s">
        <v>5</v>
      </c>
      <c r="B4545" s="1" t="s">
        <v>6</v>
      </c>
      <c r="C4545" s="2">
        <v>45056</v>
      </c>
      <c r="D4545">
        <v>36.9</v>
      </c>
      <c r="E4545" s="3" t="s">
        <v>7</v>
      </c>
    </row>
    <row r="4546" spans="1:5" x14ac:dyDescent="0.35">
      <c r="A4546" t="s">
        <v>5</v>
      </c>
      <c r="B4546" s="1" t="s">
        <v>6</v>
      </c>
      <c r="C4546" s="2">
        <v>45057</v>
      </c>
      <c r="D4546">
        <v>33.700000000000003</v>
      </c>
      <c r="E4546" s="3" t="s">
        <v>7</v>
      </c>
    </row>
    <row r="4547" spans="1:5" x14ac:dyDescent="0.35">
      <c r="A4547" t="s">
        <v>5</v>
      </c>
      <c r="B4547" s="1" t="s">
        <v>6</v>
      </c>
      <c r="C4547" s="2">
        <v>45058</v>
      </c>
      <c r="D4547">
        <v>31</v>
      </c>
      <c r="E4547" s="3" t="s">
        <v>7</v>
      </c>
    </row>
    <row r="4548" spans="1:5" x14ac:dyDescent="0.35">
      <c r="A4548" t="s">
        <v>5</v>
      </c>
      <c r="B4548" s="1" t="s">
        <v>6</v>
      </c>
      <c r="C4548" s="2">
        <v>45059</v>
      </c>
      <c r="D4548">
        <v>29.8</v>
      </c>
      <c r="E4548" s="3" t="s">
        <v>7</v>
      </c>
    </row>
    <row r="4549" spans="1:5" x14ac:dyDescent="0.35">
      <c r="A4549" t="s">
        <v>5</v>
      </c>
      <c r="B4549" s="1" t="s">
        <v>6</v>
      </c>
      <c r="C4549" s="2">
        <v>45060</v>
      </c>
      <c r="D4549">
        <v>27.2</v>
      </c>
      <c r="E4549" s="3" t="s">
        <v>7</v>
      </c>
    </row>
    <row r="4550" spans="1:5" x14ac:dyDescent="0.35">
      <c r="A4550" t="s">
        <v>5</v>
      </c>
      <c r="B4550" s="1" t="s">
        <v>6</v>
      </c>
      <c r="C4550" s="2">
        <v>45061</v>
      </c>
      <c r="D4550">
        <v>25</v>
      </c>
      <c r="E4550" s="3" t="s">
        <v>7</v>
      </c>
    </row>
    <row r="4551" spans="1:5" x14ac:dyDescent="0.35">
      <c r="A4551" t="s">
        <v>5</v>
      </c>
      <c r="B4551" s="1" t="s">
        <v>6</v>
      </c>
      <c r="C4551" s="2">
        <v>45062</v>
      </c>
      <c r="D4551">
        <v>23.9</v>
      </c>
      <c r="E4551" s="3" t="s">
        <v>7</v>
      </c>
    </row>
    <row r="4552" spans="1:5" x14ac:dyDescent="0.35">
      <c r="A4552" t="s">
        <v>5</v>
      </c>
      <c r="B4552" s="1" t="s">
        <v>6</v>
      </c>
      <c r="C4552" s="2">
        <v>45063</v>
      </c>
      <c r="D4552">
        <v>23.7</v>
      </c>
      <c r="E4552" s="3" t="s">
        <v>7</v>
      </c>
    </row>
    <row r="4553" spans="1:5" x14ac:dyDescent="0.35">
      <c r="A4553" t="s">
        <v>5</v>
      </c>
      <c r="B4553" s="1" t="s">
        <v>6</v>
      </c>
      <c r="C4553" s="2">
        <v>45064</v>
      </c>
      <c r="D4553">
        <v>21.8</v>
      </c>
      <c r="E4553" s="3" t="s">
        <v>7</v>
      </c>
    </row>
    <row r="4554" spans="1:5" x14ac:dyDescent="0.35">
      <c r="A4554" t="s">
        <v>5</v>
      </c>
      <c r="B4554" s="1" t="s">
        <v>6</v>
      </c>
      <c r="C4554" s="2">
        <v>45065</v>
      </c>
      <c r="D4554">
        <v>20.2</v>
      </c>
      <c r="E4554" s="3" t="s">
        <v>7</v>
      </c>
    </row>
    <row r="4555" spans="1:5" x14ac:dyDescent="0.35">
      <c r="A4555" t="s">
        <v>5</v>
      </c>
      <c r="B4555" s="1" t="s">
        <v>6</v>
      </c>
      <c r="C4555" s="2">
        <v>45066</v>
      </c>
      <c r="D4555">
        <v>20.100000000000001</v>
      </c>
      <c r="E4555" s="3" t="s">
        <v>7</v>
      </c>
    </row>
    <row r="4556" spans="1:5" x14ac:dyDescent="0.35">
      <c r="A4556" t="s">
        <v>5</v>
      </c>
      <c r="B4556" s="1" t="s">
        <v>6</v>
      </c>
      <c r="C4556" s="2">
        <v>45067</v>
      </c>
      <c r="D4556">
        <v>60.9</v>
      </c>
      <c r="E4556" s="3" t="s">
        <v>7</v>
      </c>
    </row>
    <row r="4557" spans="1:5" x14ac:dyDescent="0.35">
      <c r="A4557" t="s">
        <v>5</v>
      </c>
      <c r="B4557" s="1" t="s">
        <v>6</v>
      </c>
      <c r="C4557" s="2">
        <v>45068</v>
      </c>
      <c r="D4557">
        <v>61.5</v>
      </c>
      <c r="E4557" s="3" t="s">
        <v>7</v>
      </c>
    </row>
    <row r="4558" spans="1:5" x14ac:dyDescent="0.35">
      <c r="A4558" t="s">
        <v>5</v>
      </c>
      <c r="B4558" s="1" t="s">
        <v>6</v>
      </c>
      <c r="C4558" s="2">
        <v>45069</v>
      </c>
      <c r="D4558">
        <v>52.9</v>
      </c>
      <c r="E4558" s="3" t="s">
        <v>7</v>
      </c>
    </row>
    <row r="4559" spans="1:5" x14ac:dyDescent="0.35">
      <c r="A4559" t="s">
        <v>5</v>
      </c>
      <c r="B4559" s="1" t="s">
        <v>6</v>
      </c>
      <c r="C4559" s="2">
        <v>45070</v>
      </c>
      <c r="D4559">
        <v>44.8</v>
      </c>
      <c r="E4559" s="3" t="s">
        <v>7</v>
      </c>
    </row>
    <row r="4560" spans="1:5" x14ac:dyDescent="0.35">
      <c r="A4560" t="s">
        <v>5</v>
      </c>
      <c r="B4560" s="1" t="s">
        <v>6</v>
      </c>
      <c r="C4560" s="2">
        <v>45071</v>
      </c>
      <c r="D4560">
        <v>38.700000000000003</v>
      </c>
      <c r="E4560" s="3" t="s">
        <v>7</v>
      </c>
    </row>
    <row r="4561" spans="1:5" x14ac:dyDescent="0.35">
      <c r="A4561" t="s">
        <v>5</v>
      </c>
      <c r="B4561" s="1" t="s">
        <v>6</v>
      </c>
      <c r="C4561" s="2">
        <v>45072</v>
      </c>
      <c r="D4561">
        <v>33.299999999999997</v>
      </c>
      <c r="E4561" s="3" t="s">
        <v>7</v>
      </c>
    </row>
    <row r="4562" spans="1:5" x14ac:dyDescent="0.35">
      <c r="A4562" t="s">
        <v>5</v>
      </c>
      <c r="B4562" s="1" t="s">
        <v>6</v>
      </c>
      <c r="C4562" s="2">
        <v>45073</v>
      </c>
      <c r="D4562">
        <v>30.1</v>
      </c>
      <c r="E4562" s="3" t="s">
        <v>7</v>
      </c>
    </row>
    <row r="4563" spans="1:5" x14ac:dyDescent="0.35">
      <c r="A4563" t="s">
        <v>5</v>
      </c>
      <c r="B4563" s="1" t="s">
        <v>6</v>
      </c>
      <c r="C4563" s="2">
        <v>45074</v>
      </c>
      <c r="D4563">
        <v>26.8</v>
      </c>
      <c r="E4563" s="3" t="s">
        <v>7</v>
      </c>
    </row>
    <row r="4564" spans="1:5" x14ac:dyDescent="0.35">
      <c r="A4564" t="s">
        <v>5</v>
      </c>
      <c r="B4564" s="1" t="s">
        <v>6</v>
      </c>
      <c r="C4564" s="2">
        <v>45075</v>
      </c>
      <c r="D4564">
        <v>23.5</v>
      </c>
      <c r="E4564" s="3" t="s">
        <v>7</v>
      </c>
    </row>
    <row r="4565" spans="1:5" x14ac:dyDescent="0.35">
      <c r="A4565" t="s">
        <v>5</v>
      </c>
      <c r="B4565" s="1" t="s">
        <v>6</v>
      </c>
      <c r="C4565" s="2">
        <v>45076</v>
      </c>
      <c r="D4565">
        <v>20.5</v>
      </c>
      <c r="E4565" s="3" t="s">
        <v>7</v>
      </c>
    </row>
    <row r="4566" spans="1:5" x14ac:dyDescent="0.35">
      <c r="A4566" t="s">
        <v>5</v>
      </c>
      <c r="B4566" s="1" t="s">
        <v>6</v>
      </c>
      <c r="C4566" s="2">
        <v>45077</v>
      </c>
      <c r="D4566">
        <v>17.5</v>
      </c>
      <c r="E4566" s="3" t="s">
        <v>7</v>
      </c>
    </row>
    <row r="4567" spans="1:5" x14ac:dyDescent="0.35">
      <c r="A4567" t="s">
        <v>5</v>
      </c>
      <c r="B4567" s="1" t="s">
        <v>6</v>
      </c>
      <c r="C4567" s="2">
        <v>45078</v>
      </c>
      <c r="D4567">
        <v>15.1</v>
      </c>
      <c r="E4567" s="3" t="s">
        <v>7</v>
      </c>
    </row>
    <row r="4568" spans="1:5" x14ac:dyDescent="0.35">
      <c r="A4568" t="s">
        <v>5</v>
      </c>
      <c r="B4568" s="1" t="s">
        <v>6</v>
      </c>
      <c r="C4568" s="2">
        <v>45079</v>
      </c>
      <c r="D4568">
        <v>13.8</v>
      </c>
      <c r="E4568" s="3" t="s">
        <v>7</v>
      </c>
    </row>
    <row r="4569" spans="1:5" x14ac:dyDescent="0.35">
      <c r="A4569" t="s">
        <v>5</v>
      </c>
      <c r="B4569" s="1" t="s">
        <v>6</v>
      </c>
      <c r="C4569" s="2">
        <v>45080</v>
      </c>
      <c r="D4569">
        <v>14.1</v>
      </c>
      <c r="E4569" s="3" t="s">
        <v>7</v>
      </c>
    </row>
    <row r="4570" spans="1:5" x14ac:dyDescent="0.35">
      <c r="A4570" t="s">
        <v>5</v>
      </c>
      <c r="B4570" s="1" t="s">
        <v>6</v>
      </c>
      <c r="C4570" s="2">
        <v>45081</v>
      </c>
      <c r="D4570">
        <v>22.5</v>
      </c>
      <c r="E4570" s="3" t="s">
        <v>7</v>
      </c>
    </row>
    <row r="4571" spans="1:5" x14ac:dyDescent="0.35">
      <c r="A4571" t="s">
        <v>5</v>
      </c>
      <c r="B4571" s="1" t="s">
        <v>6</v>
      </c>
      <c r="C4571" s="2">
        <v>45082</v>
      </c>
      <c r="D4571">
        <v>55.1</v>
      </c>
      <c r="E4571" s="3" t="s">
        <v>7</v>
      </c>
    </row>
    <row r="4572" spans="1:5" x14ac:dyDescent="0.35">
      <c r="A4572" t="s">
        <v>5</v>
      </c>
      <c r="B4572" s="1" t="s">
        <v>6</v>
      </c>
      <c r="C4572" s="2">
        <v>45083</v>
      </c>
      <c r="D4572">
        <v>86.9</v>
      </c>
      <c r="E4572" s="3" t="s">
        <v>7</v>
      </c>
    </row>
    <row r="4573" spans="1:5" x14ac:dyDescent="0.35">
      <c r="A4573" t="s">
        <v>5</v>
      </c>
      <c r="B4573" s="1" t="s">
        <v>6</v>
      </c>
      <c r="C4573" s="2">
        <v>45084</v>
      </c>
      <c r="D4573">
        <v>106</v>
      </c>
      <c r="E4573" s="3" t="s">
        <v>7</v>
      </c>
    </row>
    <row r="4574" spans="1:5" x14ac:dyDescent="0.35">
      <c r="A4574" t="s">
        <v>5</v>
      </c>
      <c r="B4574" s="1" t="s">
        <v>6</v>
      </c>
      <c r="C4574" s="2">
        <v>45085</v>
      </c>
      <c r="D4574">
        <v>99</v>
      </c>
      <c r="E4574" s="3" t="s">
        <v>7</v>
      </c>
    </row>
    <row r="4575" spans="1:5" x14ac:dyDescent="0.35">
      <c r="A4575" t="s">
        <v>5</v>
      </c>
      <c r="B4575" s="1" t="s">
        <v>6</v>
      </c>
      <c r="C4575" s="2">
        <v>45086</v>
      </c>
      <c r="D4575">
        <v>79.900000000000006</v>
      </c>
      <c r="E4575" s="3" t="s">
        <v>7</v>
      </c>
    </row>
    <row r="4576" spans="1:5" x14ac:dyDescent="0.35">
      <c r="A4576" t="s">
        <v>5</v>
      </c>
      <c r="B4576" s="1" t="s">
        <v>6</v>
      </c>
      <c r="C4576" s="2">
        <v>45087</v>
      </c>
      <c r="D4576">
        <v>64</v>
      </c>
      <c r="E4576" s="3" t="s">
        <v>7</v>
      </c>
    </row>
    <row r="4577" spans="1:5" x14ac:dyDescent="0.35">
      <c r="A4577" t="s">
        <v>5</v>
      </c>
      <c r="B4577" s="1" t="s">
        <v>6</v>
      </c>
      <c r="C4577" s="2">
        <v>45088</v>
      </c>
      <c r="D4577">
        <v>51.6</v>
      </c>
      <c r="E4577" s="3" t="s">
        <v>7</v>
      </c>
    </row>
    <row r="4578" spans="1:5" x14ac:dyDescent="0.35">
      <c r="A4578" t="s">
        <v>5</v>
      </c>
      <c r="B4578" s="1" t="s">
        <v>6</v>
      </c>
      <c r="C4578" s="2">
        <v>45089</v>
      </c>
      <c r="D4578">
        <v>41.7</v>
      </c>
      <c r="E4578" s="3" t="s">
        <v>7</v>
      </c>
    </row>
    <row r="4579" spans="1:5" x14ac:dyDescent="0.35">
      <c r="A4579" t="s">
        <v>5</v>
      </c>
      <c r="B4579" s="1" t="s">
        <v>6</v>
      </c>
      <c r="C4579" s="2">
        <v>45090</v>
      </c>
      <c r="D4579">
        <v>34.5</v>
      </c>
      <c r="E4579" s="3" t="s">
        <v>7</v>
      </c>
    </row>
    <row r="4580" spans="1:5" x14ac:dyDescent="0.35">
      <c r="A4580" t="s">
        <v>5</v>
      </c>
      <c r="B4580" s="1" t="s">
        <v>6</v>
      </c>
      <c r="C4580" s="2">
        <v>45091</v>
      </c>
      <c r="D4580">
        <v>30.1</v>
      </c>
      <c r="E4580" s="3" t="s">
        <v>7</v>
      </c>
    </row>
    <row r="4581" spans="1:5" x14ac:dyDescent="0.35">
      <c r="A4581" t="s">
        <v>5</v>
      </c>
      <c r="B4581" s="1" t="s">
        <v>6</v>
      </c>
      <c r="C4581" s="2">
        <v>45092</v>
      </c>
      <c r="D4581">
        <v>27.8</v>
      </c>
      <c r="E4581" s="3" t="s">
        <v>7</v>
      </c>
    </row>
    <row r="4582" spans="1:5" x14ac:dyDescent="0.35">
      <c r="A4582" t="s">
        <v>5</v>
      </c>
      <c r="B4582" s="1" t="s">
        <v>6</v>
      </c>
      <c r="C4582" s="2">
        <v>45093</v>
      </c>
      <c r="D4582">
        <v>26.3</v>
      </c>
      <c r="E4582" s="3" t="s">
        <v>7</v>
      </c>
    </row>
    <row r="4583" spans="1:5" x14ac:dyDescent="0.35">
      <c r="A4583" t="s">
        <v>5</v>
      </c>
      <c r="B4583" s="1" t="s">
        <v>6</v>
      </c>
      <c r="C4583" s="2">
        <v>45094</v>
      </c>
      <c r="D4583">
        <v>31.2</v>
      </c>
      <c r="E4583" s="3" t="s">
        <v>7</v>
      </c>
    </row>
    <row r="4584" spans="1:5" x14ac:dyDescent="0.35">
      <c r="A4584" t="s">
        <v>5</v>
      </c>
      <c r="B4584" s="1" t="s">
        <v>6</v>
      </c>
      <c r="C4584" s="2">
        <v>45095</v>
      </c>
      <c r="D4584">
        <v>67.099999999999994</v>
      </c>
      <c r="E4584" s="3" t="s">
        <v>7</v>
      </c>
    </row>
    <row r="4585" spans="1:5" x14ac:dyDescent="0.35">
      <c r="A4585" t="s">
        <v>5</v>
      </c>
      <c r="B4585" s="1" t="s">
        <v>6</v>
      </c>
      <c r="C4585" s="2">
        <v>45096</v>
      </c>
      <c r="D4585">
        <v>75.5</v>
      </c>
      <c r="E4585" s="3" t="s">
        <v>7</v>
      </c>
    </row>
    <row r="4586" spans="1:5" x14ac:dyDescent="0.35">
      <c r="A4586" t="s">
        <v>5</v>
      </c>
      <c r="B4586" s="1" t="s">
        <v>6</v>
      </c>
      <c r="C4586" s="2">
        <v>45097</v>
      </c>
      <c r="D4586">
        <v>68.5</v>
      </c>
      <c r="E4586" s="3" t="s">
        <v>7</v>
      </c>
    </row>
    <row r="4587" spans="1:5" x14ac:dyDescent="0.35">
      <c r="A4587" t="s">
        <v>5</v>
      </c>
      <c r="B4587" s="1" t="s">
        <v>6</v>
      </c>
      <c r="C4587" s="2">
        <v>45098</v>
      </c>
      <c r="D4587">
        <v>56.7</v>
      </c>
      <c r="E4587" s="3" t="s">
        <v>7</v>
      </c>
    </row>
    <row r="4588" spans="1:5" x14ac:dyDescent="0.35">
      <c r="A4588" t="s">
        <v>5</v>
      </c>
      <c r="B4588" s="1" t="s">
        <v>6</v>
      </c>
      <c r="C4588" s="2">
        <v>45099</v>
      </c>
      <c r="D4588">
        <v>44.8</v>
      </c>
      <c r="E4588" s="3" t="s">
        <v>7</v>
      </c>
    </row>
    <row r="4589" spans="1:5" x14ac:dyDescent="0.35">
      <c r="A4589" t="s">
        <v>5</v>
      </c>
      <c r="B4589" s="1" t="s">
        <v>6</v>
      </c>
      <c r="C4589" s="2">
        <v>45100</v>
      </c>
      <c r="D4589">
        <v>36.1</v>
      </c>
      <c r="E4589" s="3" t="s">
        <v>7</v>
      </c>
    </row>
    <row r="4590" spans="1:5" x14ac:dyDescent="0.35">
      <c r="A4590" t="s">
        <v>5</v>
      </c>
      <c r="B4590" s="1" t="s">
        <v>6</v>
      </c>
      <c r="C4590" s="2">
        <v>45101</v>
      </c>
      <c r="D4590">
        <v>30.8</v>
      </c>
      <c r="E4590" s="3" t="s">
        <v>7</v>
      </c>
    </row>
    <row r="4591" spans="1:5" x14ac:dyDescent="0.35">
      <c r="A4591" t="s">
        <v>5</v>
      </c>
      <c r="B4591" s="1" t="s">
        <v>6</v>
      </c>
      <c r="C4591" s="2">
        <v>45102</v>
      </c>
      <c r="D4591">
        <v>33.700000000000003</v>
      </c>
      <c r="E4591" s="3" t="s">
        <v>7</v>
      </c>
    </row>
    <row r="4592" spans="1:5" x14ac:dyDescent="0.35">
      <c r="A4592" t="s">
        <v>5</v>
      </c>
      <c r="B4592" s="1" t="s">
        <v>6</v>
      </c>
      <c r="C4592" s="2">
        <v>45103</v>
      </c>
      <c r="D4592">
        <v>46.2</v>
      </c>
      <c r="E4592" s="3" t="s">
        <v>7</v>
      </c>
    </row>
    <row r="4593" spans="1:5" x14ac:dyDescent="0.35">
      <c r="A4593" t="s">
        <v>5</v>
      </c>
      <c r="B4593" s="1" t="s">
        <v>6</v>
      </c>
      <c r="C4593" s="2">
        <v>45104</v>
      </c>
      <c r="D4593">
        <v>53.6</v>
      </c>
      <c r="E4593" s="3" t="s">
        <v>7</v>
      </c>
    </row>
    <row r="4594" spans="1:5" x14ac:dyDescent="0.35">
      <c r="A4594" t="s">
        <v>5</v>
      </c>
      <c r="B4594" s="1" t="s">
        <v>6</v>
      </c>
      <c r="C4594" s="2">
        <v>45105</v>
      </c>
      <c r="D4594">
        <v>56.6</v>
      </c>
      <c r="E4594" s="3" t="s">
        <v>7</v>
      </c>
    </row>
    <row r="4595" spans="1:5" x14ac:dyDescent="0.35">
      <c r="A4595" t="s">
        <v>5</v>
      </c>
      <c r="B4595" s="1" t="s">
        <v>6</v>
      </c>
      <c r="C4595" s="2">
        <v>45106</v>
      </c>
      <c r="D4595">
        <v>53.3</v>
      </c>
      <c r="E4595" s="3" t="s">
        <v>7</v>
      </c>
    </row>
    <row r="4596" spans="1:5" x14ac:dyDescent="0.35">
      <c r="A4596" t="s">
        <v>5</v>
      </c>
      <c r="B4596" s="1" t="s">
        <v>6</v>
      </c>
      <c r="C4596" s="2">
        <v>45107</v>
      </c>
      <c r="D4596">
        <v>47.8</v>
      </c>
      <c r="E4596" s="3" t="s">
        <v>7</v>
      </c>
    </row>
    <row r="4597" spans="1:5" x14ac:dyDescent="0.35">
      <c r="A4597" t="s">
        <v>5</v>
      </c>
      <c r="B4597" s="1" t="s">
        <v>6</v>
      </c>
      <c r="C4597" s="2">
        <v>45108</v>
      </c>
      <c r="D4597">
        <v>46.3</v>
      </c>
      <c r="E4597" s="3" t="s">
        <v>7</v>
      </c>
    </row>
    <row r="4598" spans="1:5" x14ac:dyDescent="0.35">
      <c r="A4598" t="s">
        <v>5</v>
      </c>
      <c r="B4598" s="1" t="s">
        <v>6</v>
      </c>
      <c r="C4598" s="2">
        <v>45109</v>
      </c>
      <c r="D4598">
        <v>47.5</v>
      </c>
      <c r="E4598" s="3" t="s">
        <v>7</v>
      </c>
    </row>
    <row r="4599" spans="1:5" x14ac:dyDescent="0.35">
      <c r="A4599" t="s">
        <v>5</v>
      </c>
      <c r="B4599" s="1" t="s">
        <v>6</v>
      </c>
      <c r="C4599" s="2">
        <v>45110</v>
      </c>
      <c r="D4599">
        <v>140</v>
      </c>
      <c r="E4599" s="3" t="s">
        <v>7</v>
      </c>
    </row>
    <row r="4600" spans="1:5" x14ac:dyDescent="0.35">
      <c r="A4600" t="s">
        <v>5</v>
      </c>
      <c r="B4600" s="1" t="s">
        <v>6</v>
      </c>
      <c r="C4600" s="2">
        <v>45111</v>
      </c>
      <c r="D4600">
        <v>161</v>
      </c>
      <c r="E4600" s="3" t="s">
        <v>7</v>
      </c>
    </row>
    <row r="4601" spans="1:5" x14ac:dyDescent="0.35">
      <c r="A4601" t="s">
        <v>5</v>
      </c>
      <c r="B4601" s="1" t="s">
        <v>6</v>
      </c>
      <c r="C4601" s="2">
        <v>45112</v>
      </c>
      <c r="D4601">
        <v>141</v>
      </c>
      <c r="E4601" s="3" t="s">
        <v>7</v>
      </c>
    </row>
    <row r="4602" spans="1:5" x14ac:dyDescent="0.35">
      <c r="A4602" t="s">
        <v>5</v>
      </c>
      <c r="B4602" s="1" t="s">
        <v>6</v>
      </c>
      <c r="C4602" s="2">
        <v>45113</v>
      </c>
      <c r="D4602">
        <v>120</v>
      </c>
      <c r="E4602" s="3" t="s">
        <v>7</v>
      </c>
    </row>
    <row r="4603" spans="1:5" x14ac:dyDescent="0.35">
      <c r="A4603" t="s">
        <v>5</v>
      </c>
      <c r="B4603" s="1" t="s">
        <v>6</v>
      </c>
      <c r="C4603" s="2">
        <v>45114</v>
      </c>
      <c r="D4603">
        <v>88.5</v>
      </c>
      <c r="E4603" s="3" t="s">
        <v>7</v>
      </c>
    </row>
    <row r="4604" spans="1:5" x14ac:dyDescent="0.35">
      <c r="A4604" t="s">
        <v>5</v>
      </c>
      <c r="B4604" s="1" t="s">
        <v>6</v>
      </c>
      <c r="C4604" s="2">
        <v>45115</v>
      </c>
      <c r="D4604">
        <v>65.8</v>
      </c>
      <c r="E4604" s="3" t="s">
        <v>7</v>
      </c>
    </row>
    <row r="4605" spans="1:5" x14ac:dyDescent="0.35">
      <c r="A4605" t="s">
        <v>5</v>
      </c>
      <c r="B4605" s="1" t="s">
        <v>6</v>
      </c>
      <c r="C4605" s="2">
        <v>45116</v>
      </c>
      <c r="D4605">
        <v>52.6</v>
      </c>
      <c r="E4605" s="3" t="s">
        <v>7</v>
      </c>
    </row>
    <row r="4606" spans="1:5" x14ac:dyDescent="0.35">
      <c r="A4606" t="s">
        <v>5</v>
      </c>
      <c r="B4606" s="1" t="s">
        <v>6</v>
      </c>
      <c r="C4606" s="2">
        <v>45117</v>
      </c>
      <c r="D4606">
        <v>45.7</v>
      </c>
      <c r="E4606" s="3" t="s">
        <v>7</v>
      </c>
    </row>
    <row r="4607" spans="1:5" x14ac:dyDescent="0.35">
      <c r="A4607" t="s">
        <v>5</v>
      </c>
      <c r="B4607" s="1" t="s">
        <v>6</v>
      </c>
      <c r="C4607" s="2">
        <v>45118</v>
      </c>
      <c r="D4607">
        <v>45</v>
      </c>
      <c r="E4607" s="3" t="s">
        <v>7</v>
      </c>
    </row>
    <row r="4608" spans="1:5" x14ac:dyDescent="0.35">
      <c r="A4608" t="s">
        <v>5</v>
      </c>
      <c r="B4608" s="1" t="s">
        <v>6</v>
      </c>
      <c r="C4608" s="2">
        <v>45119</v>
      </c>
      <c r="D4608">
        <v>41.9</v>
      </c>
      <c r="E4608" s="3" t="s">
        <v>7</v>
      </c>
    </row>
    <row r="4609" spans="1:5" x14ac:dyDescent="0.35">
      <c r="A4609" t="s">
        <v>5</v>
      </c>
      <c r="B4609" s="1" t="s">
        <v>6</v>
      </c>
      <c r="C4609" s="2">
        <v>45120</v>
      </c>
      <c r="D4609">
        <v>36.4</v>
      </c>
      <c r="E4609" s="3" t="s">
        <v>7</v>
      </c>
    </row>
    <row r="4610" spans="1:5" x14ac:dyDescent="0.35">
      <c r="A4610" t="s">
        <v>5</v>
      </c>
      <c r="B4610" s="1" t="s">
        <v>6</v>
      </c>
      <c r="C4610" s="2">
        <v>45121</v>
      </c>
      <c r="D4610">
        <v>32.6</v>
      </c>
      <c r="E4610" s="3" t="s">
        <v>7</v>
      </c>
    </row>
    <row r="4611" spans="1:5" x14ac:dyDescent="0.35">
      <c r="A4611" t="s">
        <v>5</v>
      </c>
      <c r="B4611" s="1" t="s">
        <v>6</v>
      </c>
      <c r="C4611" s="2">
        <v>45122</v>
      </c>
      <c r="D4611">
        <v>30.7</v>
      </c>
      <c r="E4611" s="3" t="s">
        <v>7</v>
      </c>
    </row>
    <row r="4612" spans="1:5" x14ac:dyDescent="0.35">
      <c r="A4612" t="s">
        <v>5</v>
      </c>
      <c r="B4612" s="1" t="s">
        <v>6</v>
      </c>
      <c r="C4612" s="2">
        <v>45123</v>
      </c>
      <c r="D4612">
        <v>41.6</v>
      </c>
      <c r="E4612" s="3" t="s">
        <v>7</v>
      </c>
    </row>
    <row r="4613" spans="1:5" x14ac:dyDescent="0.35">
      <c r="A4613" t="s">
        <v>5</v>
      </c>
      <c r="B4613" s="1" t="s">
        <v>6</v>
      </c>
      <c r="C4613" s="2">
        <v>45124</v>
      </c>
      <c r="D4613">
        <v>165</v>
      </c>
      <c r="E4613" s="3" t="s">
        <v>7</v>
      </c>
    </row>
    <row r="4614" spans="1:5" x14ac:dyDescent="0.35">
      <c r="A4614" t="s">
        <v>5</v>
      </c>
      <c r="B4614" s="1" t="s">
        <v>6</v>
      </c>
      <c r="C4614" s="2">
        <v>45125</v>
      </c>
      <c r="D4614">
        <v>165</v>
      </c>
      <c r="E4614" s="3" t="s">
        <v>7</v>
      </c>
    </row>
    <row r="4615" spans="1:5" x14ac:dyDescent="0.35">
      <c r="A4615" t="s">
        <v>5</v>
      </c>
      <c r="B4615" s="1" t="s">
        <v>6</v>
      </c>
      <c r="C4615" s="2">
        <v>45126</v>
      </c>
      <c r="D4615">
        <v>129</v>
      </c>
      <c r="E4615" s="3" t="s">
        <v>7</v>
      </c>
    </row>
    <row r="4616" spans="1:5" x14ac:dyDescent="0.35">
      <c r="A4616" t="s">
        <v>5</v>
      </c>
      <c r="B4616" s="1" t="s">
        <v>6</v>
      </c>
      <c r="C4616" s="2">
        <v>45127</v>
      </c>
      <c r="D4616">
        <v>91.3</v>
      </c>
      <c r="E4616" s="3" t="s">
        <v>7</v>
      </c>
    </row>
    <row r="4617" spans="1:5" x14ac:dyDescent="0.35">
      <c r="A4617" t="s">
        <v>5</v>
      </c>
      <c r="B4617" s="1" t="s">
        <v>6</v>
      </c>
      <c r="C4617" s="2">
        <v>45128</v>
      </c>
      <c r="D4617">
        <v>66.400000000000006</v>
      </c>
      <c r="E4617" s="3" t="s">
        <v>7</v>
      </c>
    </row>
    <row r="4618" spans="1:5" x14ac:dyDescent="0.35">
      <c r="A4618" t="s">
        <v>5</v>
      </c>
      <c r="B4618" s="1" t="s">
        <v>6</v>
      </c>
      <c r="C4618" s="2">
        <v>45129</v>
      </c>
      <c r="D4618">
        <v>53.4</v>
      </c>
      <c r="E4618" s="3" t="s">
        <v>7</v>
      </c>
    </row>
    <row r="4619" spans="1:5" x14ac:dyDescent="0.35">
      <c r="A4619" t="s">
        <v>5</v>
      </c>
      <c r="B4619" s="1" t="s">
        <v>6</v>
      </c>
      <c r="C4619" s="2">
        <v>45130</v>
      </c>
      <c r="D4619">
        <v>44.3</v>
      </c>
      <c r="E4619" s="3" t="s">
        <v>7</v>
      </c>
    </row>
    <row r="4620" spans="1:5" x14ac:dyDescent="0.35">
      <c r="A4620" t="s">
        <v>5</v>
      </c>
      <c r="B4620" s="1" t="s">
        <v>6</v>
      </c>
      <c r="C4620" s="2">
        <v>45131</v>
      </c>
      <c r="D4620">
        <v>37.299999999999997</v>
      </c>
      <c r="E4620" s="3" t="s">
        <v>7</v>
      </c>
    </row>
    <row r="4621" spans="1:5" x14ac:dyDescent="0.35">
      <c r="A4621" t="s">
        <v>5</v>
      </c>
      <c r="B4621" s="1" t="s">
        <v>6</v>
      </c>
      <c r="C4621" s="2">
        <v>45132</v>
      </c>
      <c r="D4621">
        <v>32</v>
      </c>
      <c r="E4621" s="3" t="s">
        <v>7</v>
      </c>
    </row>
    <row r="4622" spans="1:5" x14ac:dyDescent="0.35">
      <c r="A4622" t="s">
        <v>5</v>
      </c>
      <c r="B4622" s="1" t="s">
        <v>6</v>
      </c>
      <c r="C4622" s="2">
        <v>45133</v>
      </c>
      <c r="D4622">
        <v>28.2</v>
      </c>
      <c r="E4622" s="3" t="s">
        <v>7</v>
      </c>
    </row>
    <row r="4623" spans="1:5" x14ac:dyDescent="0.35">
      <c r="A4623" t="s">
        <v>5</v>
      </c>
      <c r="B4623" s="1" t="s">
        <v>6</v>
      </c>
      <c r="C4623" s="2">
        <v>45134</v>
      </c>
      <c r="D4623">
        <v>26.1</v>
      </c>
      <c r="E4623" s="3" t="s">
        <v>7</v>
      </c>
    </row>
    <row r="4624" spans="1:5" x14ac:dyDescent="0.35">
      <c r="A4624" t="s">
        <v>5</v>
      </c>
      <c r="B4624" s="1" t="s">
        <v>6</v>
      </c>
      <c r="C4624" s="2">
        <v>45135</v>
      </c>
      <c r="D4624">
        <v>29.1</v>
      </c>
      <c r="E4624" s="3" t="s">
        <v>7</v>
      </c>
    </row>
    <row r="4625" spans="1:5" x14ac:dyDescent="0.35">
      <c r="A4625" t="s">
        <v>5</v>
      </c>
      <c r="B4625" s="1" t="s">
        <v>6</v>
      </c>
      <c r="C4625" s="2">
        <v>45136</v>
      </c>
      <c r="D4625">
        <v>28.1</v>
      </c>
      <c r="E4625" s="3" t="s">
        <v>7</v>
      </c>
    </row>
    <row r="4626" spans="1:5" x14ac:dyDescent="0.35">
      <c r="A4626" t="s">
        <v>5</v>
      </c>
      <c r="B4626" s="1" t="s">
        <v>6</v>
      </c>
      <c r="C4626" s="2">
        <v>45137</v>
      </c>
      <c r="D4626">
        <v>26.6</v>
      </c>
      <c r="E4626" s="3" t="s">
        <v>7</v>
      </c>
    </row>
    <row r="4627" spans="1:5" x14ac:dyDescent="0.35">
      <c r="A4627" t="s">
        <v>5</v>
      </c>
      <c r="B4627" s="1" t="s">
        <v>6</v>
      </c>
      <c r="C4627" s="2">
        <v>45138</v>
      </c>
      <c r="D4627">
        <v>24.6</v>
      </c>
      <c r="E4627" s="3" t="s">
        <v>7</v>
      </c>
    </row>
    <row r="4628" spans="1:5" x14ac:dyDescent="0.35">
      <c r="A4628" t="s">
        <v>5</v>
      </c>
      <c r="B4628" s="1" t="s">
        <v>6</v>
      </c>
      <c r="C4628" s="2">
        <v>45139</v>
      </c>
      <c r="D4628">
        <v>23.2</v>
      </c>
      <c r="E4628" s="3" t="s">
        <v>7</v>
      </c>
    </row>
    <row r="4629" spans="1:5" x14ac:dyDescent="0.35">
      <c r="A4629" t="s">
        <v>5</v>
      </c>
      <c r="B4629" s="1" t="s">
        <v>6</v>
      </c>
      <c r="C4629" s="2">
        <v>45140</v>
      </c>
      <c r="D4629">
        <v>21.9</v>
      </c>
      <c r="E4629" s="3" t="s">
        <v>7</v>
      </c>
    </row>
    <row r="4630" spans="1:5" x14ac:dyDescent="0.35">
      <c r="A4630" t="s">
        <v>5</v>
      </c>
      <c r="B4630" s="1" t="s">
        <v>6</v>
      </c>
      <c r="C4630" s="2">
        <v>45141</v>
      </c>
      <c r="D4630">
        <v>20.399999999999999</v>
      </c>
      <c r="E4630" s="3" t="s">
        <v>7</v>
      </c>
    </row>
    <row r="4631" spans="1:5" x14ac:dyDescent="0.35">
      <c r="A4631" t="s">
        <v>5</v>
      </c>
      <c r="B4631" s="1" t="s">
        <v>6</v>
      </c>
      <c r="C4631" s="2">
        <v>45142</v>
      </c>
      <c r="D4631">
        <v>19.899999999999999</v>
      </c>
      <c r="E4631" s="3" t="s">
        <v>7</v>
      </c>
    </row>
    <row r="4632" spans="1:5" x14ac:dyDescent="0.35">
      <c r="A4632" t="s">
        <v>5</v>
      </c>
      <c r="B4632" s="1" t="s">
        <v>6</v>
      </c>
      <c r="C4632" s="2">
        <v>45143</v>
      </c>
      <c r="D4632">
        <v>21.3</v>
      </c>
      <c r="E4632" s="3" t="s">
        <v>7</v>
      </c>
    </row>
    <row r="4633" spans="1:5" x14ac:dyDescent="0.35">
      <c r="A4633" t="s">
        <v>5</v>
      </c>
      <c r="B4633" s="1" t="s">
        <v>6</v>
      </c>
      <c r="C4633" s="2">
        <v>45144</v>
      </c>
      <c r="D4633">
        <v>19.899999999999999</v>
      </c>
      <c r="E4633" s="3" t="s">
        <v>7</v>
      </c>
    </row>
    <row r="4634" spans="1:5" x14ac:dyDescent="0.35">
      <c r="A4634" t="s">
        <v>5</v>
      </c>
      <c r="B4634" s="1" t="s">
        <v>6</v>
      </c>
      <c r="C4634" s="2">
        <v>45145</v>
      </c>
      <c r="D4634">
        <v>18.2</v>
      </c>
      <c r="E4634" s="3" t="s">
        <v>7</v>
      </c>
    </row>
    <row r="4635" spans="1:5" x14ac:dyDescent="0.35">
      <c r="A4635" t="s">
        <v>5</v>
      </c>
      <c r="B4635" s="1" t="s">
        <v>6</v>
      </c>
      <c r="C4635" s="2">
        <v>45146</v>
      </c>
      <c r="D4635">
        <v>17.899999999999999</v>
      </c>
      <c r="E4635" s="3" t="s">
        <v>7</v>
      </c>
    </row>
    <row r="4636" spans="1:5" x14ac:dyDescent="0.35">
      <c r="A4636" t="s">
        <v>5</v>
      </c>
      <c r="B4636" s="1" t="s">
        <v>6</v>
      </c>
      <c r="C4636" s="2">
        <v>45147</v>
      </c>
      <c r="D4636">
        <v>25.9</v>
      </c>
      <c r="E4636" s="3" t="s">
        <v>7</v>
      </c>
    </row>
    <row r="4637" spans="1:5" x14ac:dyDescent="0.35">
      <c r="A4637" t="s">
        <v>5</v>
      </c>
      <c r="B4637" s="1" t="s">
        <v>6</v>
      </c>
      <c r="C4637" s="2">
        <v>45148</v>
      </c>
      <c r="D4637">
        <v>21.4</v>
      </c>
      <c r="E4637" s="3" t="s">
        <v>7</v>
      </c>
    </row>
    <row r="4638" spans="1:5" x14ac:dyDescent="0.35">
      <c r="A4638" t="s">
        <v>5</v>
      </c>
      <c r="B4638" s="1" t="s">
        <v>6</v>
      </c>
      <c r="C4638" s="2">
        <v>45149</v>
      </c>
      <c r="D4638">
        <v>42.3</v>
      </c>
      <c r="E4638" s="3" t="s">
        <v>7</v>
      </c>
    </row>
    <row r="4639" spans="1:5" x14ac:dyDescent="0.35">
      <c r="A4639" t="s">
        <v>5</v>
      </c>
      <c r="B4639" s="1" t="s">
        <v>6</v>
      </c>
      <c r="C4639" s="2">
        <v>45150</v>
      </c>
      <c r="D4639">
        <v>34.1</v>
      </c>
      <c r="E4639" s="3" t="s">
        <v>7</v>
      </c>
    </row>
    <row r="4640" spans="1:5" x14ac:dyDescent="0.35">
      <c r="A4640" t="s">
        <v>5</v>
      </c>
      <c r="B4640" s="1" t="s">
        <v>6</v>
      </c>
      <c r="C4640" s="2">
        <v>45151</v>
      </c>
      <c r="D4640">
        <v>37.200000000000003</v>
      </c>
      <c r="E4640" s="3" t="s">
        <v>7</v>
      </c>
    </row>
    <row r="4641" spans="1:5" x14ac:dyDescent="0.35">
      <c r="A4641" t="s">
        <v>5</v>
      </c>
      <c r="B4641" s="1" t="s">
        <v>6</v>
      </c>
      <c r="C4641" s="2">
        <v>45152</v>
      </c>
      <c r="D4641">
        <v>47.6</v>
      </c>
      <c r="E4641" s="3" t="s">
        <v>7</v>
      </c>
    </row>
    <row r="4642" spans="1:5" x14ac:dyDescent="0.35">
      <c r="A4642" t="s">
        <v>5</v>
      </c>
      <c r="B4642" s="1" t="s">
        <v>6</v>
      </c>
      <c r="C4642" s="2">
        <v>45153</v>
      </c>
      <c r="D4642">
        <v>41.4</v>
      </c>
      <c r="E4642" s="3" t="s">
        <v>7</v>
      </c>
    </row>
    <row r="4643" spans="1:5" x14ac:dyDescent="0.35">
      <c r="A4643" t="s">
        <v>5</v>
      </c>
      <c r="B4643" s="1" t="s">
        <v>6</v>
      </c>
      <c r="C4643" s="2">
        <v>45154</v>
      </c>
      <c r="D4643">
        <v>36.200000000000003</v>
      </c>
      <c r="E4643" s="3" t="s">
        <v>7</v>
      </c>
    </row>
    <row r="4644" spans="1:5" x14ac:dyDescent="0.35">
      <c r="A4644" t="s">
        <v>5</v>
      </c>
      <c r="B4644" s="1" t="s">
        <v>6</v>
      </c>
      <c r="C4644" s="2">
        <v>45155</v>
      </c>
      <c r="D4644">
        <v>31.7</v>
      </c>
      <c r="E4644" s="3" t="s">
        <v>7</v>
      </c>
    </row>
    <row r="4645" spans="1:5" x14ac:dyDescent="0.35">
      <c r="A4645" t="s">
        <v>5</v>
      </c>
      <c r="B4645" s="1" t="s">
        <v>6</v>
      </c>
      <c r="C4645" s="2">
        <v>45156</v>
      </c>
      <c r="D4645">
        <v>30.2</v>
      </c>
      <c r="E4645" s="3" t="s">
        <v>7</v>
      </c>
    </row>
    <row r="4646" spans="1:5" x14ac:dyDescent="0.35">
      <c r="A4646" t="s">
        <v>5</v>
      </c>
      <c r="B4646" s="1" t="s">
        <v>6</v>
      </c>
      <c r="C4646" s="2">
        <v>45157</v>
      </c>
      <c r="D4646">
        <v>40.799999999999997</v>
      </c>
      <c r="E4646" s="3" t="s">
        <v>7</v>
      </c>
    </row>
    <row r="4647" spans="1:5" x14ac:dyDescent="0.35">
      <c r="A4647" t="s">
        <v>5</v>
      </c>
      <c r="B4647" s="1" t="s">
        <v>6</v>
      </c>
      <c r="C4647" s="2">
        <v>45158</v>
      </c>
      <c r="D4647">
        <v>31.6</v>
      </c>
      <c r="E4647" s="3" t="s">
        <v>7</v>
      </c>
    </row>
    <row r="4648" spans="1:5" x14ac:dyDescent="0.35">
      <c r="A4648" t="s">
        <v>5</v>
      </c>
      <c r="B4648" s="1" t="s">
        <v>6</v>
      </c>
      <c r="C4648" s="2">
        <v>45159</v>
      </c>
      <c r="D4648">
        <v>27.3</v>
      </c>
      <c r="E4648" s="3" t="s">
        <v>7</v>
      </c>
    </row>
    <row r="4649" spans="1:5" x14ac:dyDescent="0.35">
      <c r="A4649" t="s">
        <v>5</v>
      </c>
      <c r="B4649" s="1" t="s">
        <v>6</v>
      </c>
      <c r="C4649" s="2">
        <v>45160</v>
      </c>
      <c r="D4649">
        <v>24.2</v>
      </c>
      <c r="E4649" s="3" t="s">
        <v>7</v>
      </c>
    </row>
    <row r="4650" spans="1:5" x14ac:dyDescent="0.35">
      <c r="A4650" t="s">
        <v>5</v>
      </c>
      <c r="B4650" s="1" t="s">
        <v>6</v>
      </c>
      <c r="C4650" s="2">
        <v>45161</v>
      </c>
      <c r="D4650">
        <v>21.2</v>
      </c>
      <c r="E4650" s="3" t="s">
        <v>7</v>
      </c>
    </row>
    <row r="4651" spans="1:5" x14ac:dyDescent="0.35">
      <c r="A4651" t="s">
        <v>5</v>
      </c>
      <c r="B4651" s="1" t="s">
        <v>6</v>
      </c>
      <c r="C4651" s="2">
        <v>45162</v>
      </c>
      <c r="D4651">
        <v>19.600000000000001</v>
      </c>
      <c r="E4651" s="3" t="s">
        <v>7</v>
      </c>
    </row>
    <row r="4652" spans="1:5" x14ac:dyDescent="0.35">
      <c r="A4652" t="s">
        <v>5</v>
      </c>
      <c r="B4652" s="1" t="s">
        <v>6</v>
      </c>
      <c r="C4652" s="2">
        <v>45163</v>
      </c>
      <c r="D4652">
        <v>19.600000000000001</v>
      </c>
      <c r="E4652" s="3" t="s">
        <v>7</v>
      </c>
    </row>
    <row r="4653" spans="1:5" x14ac:dyDescent="0.35">
      <c r="A4653" t="s">
        <v>5</v>
      </c>
      <c r="B4653" s="1" t="s">
        <v>6</v>
      </c>
      <c r="C4653" s="2">
        <v>45164</v>
      </c>
      <c r="D4653">
        <v>30.5</v>
      </c>
      <c r="E4653" s="3" t="s">
        <v>7</v>
      </c>
    </row>
    <row r="4654" spans="1:5" x14ac:dyDescent="0.35">
      <c r="A4654" t="s">
        <v>5</v>
      </c>
      <c r="B4654" s="1" t="s">
        <v>6</v>
      </c>
      <c r="C4654" s="2">
        <v>45165</v>
      </c>
      <c r="D4654">
        <v>26.9</v>
      </c>
      <c r="E4654" s="3" t="s">
        <v>7</v>
      </c>
    </row>
    <row r="4655" spans="1:5" x14ac:dyDescent="0.35">
      <c r="A4655" t="s">
        <v>5</v>
      </c>
      <c r="B4655" s="1" t="s">
        <v>6</v>
      </c>
      <c r="C4655" s="2">
        <v>45166</v>
      </c>
      <c r="D4655">
        <v>22.8</v>
      </c>
      <c r="E4655" s="3" t="s">
        <v>7</v>
      </c>
    </row>
    <row r="4656" spans="1:5" x14ac:dyDescent="0.35">
      <c r="A4656" t="s">
        <v>5</v>
      </c>
      <c r="B4656" s="1" t="s">
        <v>6</v>
      </c>
      <c r="C4656" s="2">
        <v>45167</v>
      </c>
      <c r="D4656">
        <v>20.399999999999999</v>
      </c>
      <c r="E4656" s="3" t="s">
        <v>7</v>
      </c>
    </row>
    <row r="4657" spans="1:5" x14ac:dyDescent="0.35">
      <c r="A4657" t="s">
        <v>5</v>
      </c>
      <c r="B4657" s="1" t="s">
        <v>6</v>
      </c>
      <c r="C4657" s="2">
        <v>45168</v>
      </c>
      <c r="D4657">
        <v>39.4</v>
      </c>
      <c r="E4657" s="3" t="s">
        <v>7</v>
      </c>
    </row>
    <row r="4658" spans="1:5" x14ac:dyDescent="0.35">
      <c r="A4658" t="s">
        <v>5</v>
      </c>
      <c r="B4658" s="1" t="s">
        <v>6</v>
      </c>
      <c r="C4658" s="2">
        <v>45169</v>
      </c>
      <c r="D4658">
        <v>41.8</v>
      </c>
      <c r="E4658" s="3" t="s">
        <v>7</v>
      </c>
    </row>
    <row r="4659" spans="1:5" x14ac:dyDescent="0.35">
      <c r="A4659" t="s">
        <v>5</v>
      </c>
      <c r="B4659" s="1" t="s">
        <v>6</v>
      </c>
      <c r="C4659" s="2">
        <v>45170</v>
      </c>
      <c r="D4659">
        <v>30.5</v>
      </c>
      <c r="E4659" s="3" t="s">
        <v>7</v>
      </c>
    </row>
    <row r="4660" spans="1:5" x14ac:dyDescent="0.35">
      <c r="A4660" t="s">
        <v>5</v>
      </c>
      <c r="B4660" s="1" t="s">
        <v>6</v>
      </c>
      <c r="C4660" s="2">
        <v>45171</v>
      </c>
      <c r="D4660">
        <v>24.7</v>
      </c>
      <c r="E4660" s="3" t="s">
        <v>7</v>
      </c>
    </row>
    <row r="4661" spans="1:5" x14ac:dyDescent="0.35">
      <c r="A4661" t="s">
        <v>5</v>
      </c>
      <c r="B4661" s="1" t="s">
        <v>6</v>
      </c>
      <c r="C4661" s="2">
        <v>45172</v>
      </c>
      <c r="D4661">
        <v>22</v>
      </c>
      <c r="E4661" s="3" t="s">
        <v>7</v>
      </c>
    </row>
    <row r="4662" spans="1:5" x14ac:dyDescent="0.35">
      <c r="A4662" t="s">
        <v>5</v>
      </c>
      <c r="B4662" s="1" t="s">
        <v>6</v>
      </c>
      <c r="C4662" s="2">
        <v>45173</v>
      </c>
      <c r="D4662">
        <v>20.399999999999999</v>
      </c>
      <c r="E4662" s="3" t="s">
        <v>7</v>
      </c>
    </row>
    <row r="4663" spans="1:5" x14ac:dyDescent="0.35">
      <c r="A4663" t="s">
        <v>5</v>
      </c>
      <c r="B4663" s="1" t="s">
        <v>6</v>
      </c>
      <c r="C4663" s="2">
        <v>45174</v>
      </c>
      <c r="D4663">
        <v>18.899999999999999</v>
      </c>
      <c r="E4663" s="3" t="s">
        <v>7</v>
      </c>
    </row>
    <row r="4664" spans="1:5" x14ac:dyDescent="0.35">
      <c r="A4664" t="s">
        <v>5</v>
      </c>
      <c r="B4664" s="1" t="s">
        <v>6</v>
      </c>
      <c r="C4664" s="2">
        <v>45175</v>
      </c>
      <c r="D4664">
        <v>17.7</v>
      </c>
      <c r="E4664" s="3" t="s">
        <v>7</v>
      </c>
    </row>
    <row r="4665" spans="1:5" x14ac:dyDescent="0.35">
      <c r="A4665" t="s">
        <v>5</v>
      </c>
      <c r="B4665" s="1" t="s">
        <v>6</v>
      </c>
      <c r="C4665" s="2">
        <v>45176</v>
      </c>
      <c r="D4665">
        <v>16.5</v>
      </c>
      <c r="E4665" s="3" t="s">
        <v>7</v>
      </c>
    </row>
    <row r="4666" spans="1:5" x14ac:dyDescent="0.35">
      <c r="A4666" t="s">
        <v>5</v>
      </c>
      <c r="B4666" s="1" t="s">
        <v>6</v>
      </c>
      <c r="C4666" s="2">
        <v>45177</v>
      </c>
      <c r="D4666">
        <v>15.5</v>
      </c>
      <c r="E4666" s="3" t="s">
        <v>7</v>
      </c>
    </row>
    <row r="4667" spans="1:5" x14ac:dyDescent="0.35">
      <c r="A4667" t="s">
        <v>5</v>
      </c>
      <c r="B4667" s="1" t="s">
        <v>6</v>
      </c>
      <c r="C4667" s="2">
        <v>45178</v>
      </c>
      <c r="D4667">
        <v>17.5</v>
      </c>
      <c r="E4667" s="3" t="s">
        <v>7</v>
      </c>
    </row>
    <row r="4668" spans="1:5" x14ac:dyDescent="0.35">
      <c r="A4668" t="s">
        <v>5</v>
      </c>
      <c r="B4668" s="1" t="s">
        <v>6</v>
      </c>
      <c r="C4668" s="2">
        <v>45179</v>
      </c>
      <c r="D4668">
        <v>19.7</v>
      </c>
      <c r="E4668" s="3" t="s">
        <v>7</v>
      </c>
    </row>
    <row r="4669" spans="1:5" x14ac:dyDescent="0.35">
      <c r="A4669" t="s">
        <v>5</v>
      </c>
      <c r="B4669" s="1" t="s">
        <v>6</v>
      </c>
      <c r="C4669" s="2">
        <v>45180</v>
      </c>
      <c r="D4669">
        <v>23.3</v>
      </c>
      <c r="E4669" s="3" t="s">
        <v>7</v>
      </c>
    </row>
    <row r="4670" spans="1:5" x14ac:dyDescent="0.35">
      <c r="A4670" t="s">
        <v>5</v>
      </c>
      <c r="B4670" s="1" t="s">
        <v>6</v>
      </c>
      <c r="C4670" s="2">
        <v>45181</v>
      </c>
      <c r="D4670">
        <v>34.9</v>
      </c>
      <c r="E4670" s="3" t="s">
        <v>7</v>
      </c>
    </row>
    <row r="4671" spans="1:5" x14ac:dyDescent="0.35">
      <c r="A4671" t="s">
        <v>5</v>
      </c>
      <c r="B4671" s="1" t="s">
        <v>6</v>
      </c>
      <c r="C4671" s="2">
        <v>45182</v>
      </c>
      <c r="D4671">
        <v>43.6</v>
      </c>
      <c r="E4671" s="3" t="s">
        <v>7</v>
      </c>
    </row>
    <row r="4672" spans="1:5" x14ac:dyDescent="0.35">
      <c r="A4672" t="s">
        <v>5</v>
      </c>
      <c r="B4672" s="1" t="s">
        <v>6</v>
      </c>
      <c r="C4672" s="2">
        <v>45183</v>
      </c>
      <c r="D4672">
        <v>66.599999999999994</v>
      </c>
      <c r="E4672" s="3" t="s">
        <v>7</v>
      </c>
    </row>
    <row r="4673" spans="1:5" x14ac:dyDescent="0.35">
      <c r="A4673" t="s">
        <v>5</v>
      </c>
      <c r="B4673" s="1" t="s">
        <v>6</v>
      </c>
      <c r="C4673" s="2">
        <v>45184</v>
      </c>
      <c r="D4673">
        <v>77.5</v>
      </c>
      <c r="E4673" s="3" t="s">
        <v>7</v>
      </c>
    </row>
    <row r="4674" spans="1:5" x14ac:dyDescent="0.35">
      <c r="A4674" t="s">
        <v>5</v>
      </c>
      <c r="B4674" s="1" t="s">
        <v>6</v>
      </c>
      <c r="C4674" s="2">
        <v>45185</v>
      </c>
      <c r="D4674">
        <v>237</v>
      </c>
      <c r="E4674" s="3" t="s">
        <v>7</v>
      </c>
    </row>
    <row r="4675" spans="1:5" x14ac:dyDescent="0.35">
      <c r="A4675" t="s">
        <v>5</v>
      </c>
      <c r="B4675" s="1" t="s">
        <v>6</v>
      </c>
      <c r="C4675" s="2">
        <v>45186</v>
      </c>
      <c r="D4675">
        <v>583</v>
      </c>
      <c r="E4675" s="3" t="s">
        <v>7</v>
      </c>
    </row>
    <row r="4676" spans="1:5" x14ac:dyDescent="0.35">
      <c r="A4676" t="s">
        <v>5</v>
      </c>
      <c r="B4676" s="1" t="s">
        <v>6</v>
      </c>
      <c r="C4676" s="2">
        <v>45187</v>
      </c>
      <c r="D4676">
        <v>433</v>
      </c>
      <c r="E4676" s="3" t="s">
        <v>7</v>
      </c>
    </row>
    <row r="4677" spans="1:5" x14ac:dyDescent="0.35">
      <c r="A4677" t="s">
        <v>5</v>
      </c>
      <c r="B4677" s="1" t="s">
        <v>6</v>
      </c>
      <c r="C4677" s="2">
        <v>45188</v>
      </c>
      <c r="D4677">
        <v>315</v>
      </c>
      <c r="E4677" s="3" t="s">
        <v>7</v>
      </c>
    </row>
    <row r="4678" spans="1:5" x14ac:dyDescent="0.35">
      <c r="A4678" t="s">
        <v>5</v>
      </c>
      <c r="B4678" s="1" t="s">
        <v>6</v>
      </c>
      <c r="C4678" s="2">
        <v>45189</v>
      </c>
      <c r="D4678">
        <v>239</v>
      </c>
      <c r="E4678" s="3" t="s">
        <v>7</v>
      </c>
    </row>
    <row r="4679" spans="1:5" x14ac:dyDescent="0.35">
      <c r="A4679" t="s">
        <v>5</v>
      </c>
      <c r="B4679" s="1" t="s">
        <v>6</v>
      </c>
      <c r="C4679" s="2">
        <v>45190</v>
      </c>
      <c r="D4679">
        <v>178</v>
      </c>
      <c r="E4679" s="3" t="s">
        <v>7</v>
      </c>
    </row>
    <row r="4680" spans="1:5" x14ac:dyDescent="0.35">
      <c r="A4680" t="s">
        <v>5</v>
      </c>
      <c r="B4680" s="1" t="s">
        <v>6</v>
      </c>
      <c r="C4680" s="2">
        <v>45191</v>
      </c>
      <c r="D4680">
        <v>132</v>
      </c>
      <c r="E4680" s="3" t="s">
        <v>7</v>
      </c>
    </row>
    <row r="4681" spans="1:5" x14ac:dyDescent="0.35">
      <c r="A4681" t="s">
        <v>5</v>
      </c>
      <c r="B4681" s="1" t="s">
        <v>6</v>
      </c>
      <c r="C4681" s="2">
        <v>45192</v>
      </c>
      <c r="D4681">
        <v>103</v>
      </c>
      <c r="E4681" s="3" t="s">
        <v>7</v>
      </c>
    </row>
    <row r="4682" spans="1:5" x14ac:dyDescent="0.35">
      <c r="A4682" t="s">
        <v>5</v>
      </c>
      <c r="B4682" s="1" t="s">
        <v>6</v>
      </c>
      <c r="C4682" s="2">
        <v>45193</v>
      </c>
      <c r="D4682">
        <v>85.7</v>
      </c>
      <c r="E4682" s="3" t="s">
        <v>7</v>
      </c>
    </row>
    <row r="4683" spans="1:5" x14ac:dyDescent="0.35">
      <c r="A4683" t="s">
        <v>5</v>
      </c>
      <c r="B4683" s="1" t="s">
        <v>6</v>
      </c>
      <c r="C4683" s="2">
        <v>45194</v>
      </c>
      <c r="D4683">
        <v>72.7</v>
      </c>
      <c r="E4683" s="3" t="s">
        <v>7</v>
      </c>
    </row>
    <row r="4684" spans="1:5" x14ac:dyDescent="0.35">
      <c r="A4684" t="s">
        <v>5</v>
      </c>
      <c r="B4684" s="1" t="s">
        <v>6</v>
      </c>
      <c r="C4684" s="2">
        <v>45195</v>
      </c>
      <c r="D4684">
        <v>62.2</v>
      </c>
      <c r="E4684" s="3" t="s">
        <v>7</v>
      </c>
    </row>
    <row r="4685" spans="1:5" x14ac:dyDescent="0.35">
      <c r="A4685" t="s">
        <v>5</v>
      </c>
      <c r="B4685" s="1" t="s">
        <v>6</v>
      </c>
      <c r="C4685" s="2">
        <v>45196</v>
      </c>
      <c r="D4685">
        <v>54.5</v>
      </c>
      <c r="E4685" s="3" t="s">
        <v>7</v>
      </c>
    </row>
    <row r="4686" spans="1:5" x14ac:dyDescent="0.35">
      <c r="A4686" t="s">
        <v>5</v>
      </c>
      <c r="B4686" s="1" t="s">
        <v>6</v>
      </c>
      <c r="C4686" s="2">
        <v>45197</v>
      </c>
      <c r="D4686">
        <v>49.8</v>
      </c>
      <c r="E4686" s="3" t="s">
        <v>7</v>
      </c>
    </row>
    <row r="4687" spans="1:5" x14ac:dyDescent="0.35">
      <c r="A4687" t="s">
        <v>5</v>
      </c>
      <c r="B4687" s="1" t="s">
        <v>6</v>
      </c>
      <c r="C4687" s="2">
        <v>45198</v>
      </c>
      <c r="D4687">
        <v>45.9</v>
      </c>
      <c r="E4687" s="3" t="s">
        <v>7</v>
      </c>
    </row>
    <row r="4688" spans="1:5" x14ac:dyDescent="0.35">
      <c r="A4688" t="s">
        <v>5</v>
      </c>
      <c r="B4688" s="1" t="s">
        <v>6</v>
      </c>
      <c r="C4688" s="2">
        <v>45199</v>
      </c>
      <c r="D4688">
        <v>42.1</v>
      </c>
      <c r="E4688" s="3" t="s">
        <v>7</v>
      </c>
    </row>
    <row r="4689" spans="1:5" x14ac:dyDescent="0.35">
      <c r="A4689" t="s">
        <v>5</v>
      </c>
      <c r="B4689" s="1" t="s">
        <v>6</v>
      </c>
      <c r="C4689" s="2">
        <v>45200</v>
      </c>
      <c r="D4689">
        <v>39.200000000000003</v>
      </c>
      <c r="E4689" s="3" t="s">
        <v>7</v>
      </c>
    </row>
    <row r="4690" spans="1:5" x14ac:dyDescent="0.35">
      <c r="A4690" t="s">
        <v>5</v>
      </c>
      <c r="B4690" s="1" t="s">
        <v>6</v>
      </c>
      <c r="C4690" s="2">
        <v>45201</v>
      </c>
      <c r="D4690">
        <v>37</v>
      </c>
      <c r="E4690" s="3" t="s">
        <v>7</v>
      </c>
    </row>
    <row r="4691" spans="1:5" x14ac:dyDescent="0.35">
      <c r="A4691" t="s">
        <v>5</v>
      </c>
      <c r="B4691" s="1" t="s">
        <v>6</v>
      </c>
      <c r="C4691" s="2">
        <v>45202</v>
      </c>
      <c r="D4691">
        <v>34.5</v>
      </c>
      <c r="E4691" s="3" t="s">
        <v>7</v>
      </c>
    </row>
    <row r="4692" spans="1:5" x14ac:dyDescent="0.35">
      <c r="A4692" t="s">
        <v>5</v>
      </c>
      <c r="B4692" s="1" t="s">
        <v>6</v>
      </c>
      <c r="C4692" s="2">
        <v>45203</v>
      </c>
      <c r="D4692">
        <v>32.5</v>
      </c>
      <c r="E4692" s="3" t="s">
        <v>7</v>
      </c>
    </row>
    <row r="4693" spans="1:5" x14ac:dyDescent="0.35">
      <c r="A4693" t="s">
        <v>5</v>
      </c>
      <c r="B4693" s="1" t="s">
        <v>6</v>
      </c>
      <c r="C4693" s="2">
        <v>45204</v>
      </c>
      <c r="D4693">
        <v>31</v>
      </c>
      <c r="E4693" s="3" t="s">
        <v>7</v>
      </c>
    </row>
    <row r="4694" spans="1:5" x14ac:dyDescent="0.35">
      <c r="A4694" t="s">
        <v>5</v>
      </c>
      <c r="B4694" s="1" t="s">
        <v>6</v>
      </c>
      <c r="C4694" s="2">
        <v>45205</v>
      </c>
      <c r="D4694">
        <v>30.4</v>
      </c>
      <c r="E4694" s="3" t="s">
        <v>7</v>
      </c>
    </row>
    <row r="4695" spans="1:5" x14ac:dyDescent="0.35">
      <c r="A4695" t="s">
        <v>5</v>
      </c>
      <c r="B4695" s="1" t="s">
        <v>6</v>
      </c>
      <c r="C4695" s="2">
        <v>45206</v>
      </c>
      <c r="D4695">
        <v>31.9</v>
      </c>
      <c r="E4695" s="3" t="s">
        <v>7</v>
      </c>
    </row>
    <row r="4696" spans="1:5" x14ac:dyDescent="0.35">
      <c r="A4696" t="s">
        <v>5</v>
      </c>
      <c r="B4696" s="1" t="s">
        <v>6</v>
      </c>
      <c r="C4696" s="2">
        <v>45207</v>
      </c>
      <c r="D4696">
        <v>238</v>
      </c>
      <c r="E4696" s="3" t="s">
        <v>7</v>
      </c>
    </row>
    <row r="4697" spans="1:5" x14ac:dyDescent="0.35">
      <c r="A4697" t="s">
        <v>5</v>
      </c>
      <c r="B4697" s="1" t="s">
        <v>6</v>
      </c>
      <c r="C4697" s="2">
        <v>45208</v>
      </c>
      <c r="D4697">
        <v>276</v>
      </c>
      <c r="E4697" s="3" t="s">
        <v>7</v>
      </c>
    </row>
    <row r="4698" spans="1:5" x14ac:dyDescent="0.35">
      <c r="A4698" t="s">
        <v>5</v>
      </c>
      <c r="B4698" s="1" t="s">
        <v>6</v>
      </c>
      <c r="C4698" s="2">
        <v>45209</v>
      </c>
      <c r="D4698">
        <v>208</v>
      </c>
      <c r="E4698" s="3" t="s">
        <v>7</v>
      </c>
    </row>
    <row r="4699" spans="1:5" x14ac:dyDescent="0.35">
      <c r="A4699" t="s">
        <v>5</v>
      </c>
      <c r="B4699" s="1" t="s">
        <v>6</v>
      </c>
      <c r="C4699" s="2">
        <v>45210</v>
      </c>
      <c r="D4699">
        <v>144</v>
      </c>
      <c r="E4699" s="3" t="s">
        <v>7</v>
      </c>
    </row>
    <row r="4700" spans="1:5" x14ac:dyDescent="0.35">
      <c r="A4700" t="s">
        <v>5</v>
      </c>
      <c r="B4700" s="1" t="s">
        <v>6</v>
      </c>
      <c r="C4700" s="2">
        <v>45211</v>
      </c>
      <c r="D4700">
        <v>111</v>
      </c>
      <c r="E4700" s="3" t="s">
        <v>7</v>
      </c>
    </row>
    <row r="4701" spans="1:5" x14ac:dyDescent="0.35">
      <c r="A4701" t="s">
        <v>5</v>
      </c>
      <c r="B4701" s="1" t="s">
        <v>6</v>
      </c>
      <c r="C4701" s="2">
        <v>45212</v>
      </c>
      <c r="D4701">
        <v>103</v>
      </c>
      <c r="E4701" s="3" t="s">
        <v>7</v>
      </c>
    </row>
    <row r="4702" spans="1:5" x14ac:dyDescent="0.35">
      <c r="A4702" t="s">
        <v>5</v>
      </c>
      <c r="B4702" s="1" t="s">
        <v>6</v>
      </c>
      <c r="C4702" s="2">
        <v>45213</v>
      </c>
      <c r="D4702">
        <v>85.9</v>
      </c>
      <c r="E4702" s="3" t="s">
        <v>7</v>
      </c>
    </row>
    <row r="4703" spans="1:5" x14ac:dyDescent="0.35">
      <c r="A4703" t="s">
        <v>5</v>
      </c>
      <c r="B4703" s="1" t="s">
        <v>6</v>
      </c>
      <c r="C4703" s="2">
        <v>45214</v>
      </c>
      <c r="D4703">
        <v>73.900000000000006</v>
      </c>
      <c r="E4703" s="3" t="s">
        <v>7</v>
      </c>
    </row>
    <row r="4704" spans="1:5" x14ac:dyDescent="0.35">
      <c r="A4704" t="s">
        <v>5</v>
      </c>
      <c r="B4704" s="1" t="s">
        <v>6</v>
      </c>
      <c r="C4704" s="2">
        <v>45215</v>
      </c>
      <c r="D4704">
        <v>70.8</v>
      </c>
      <c r="E4704" s="3" t="s">
        <v>7</v>
      </c>
    </row>
    <row r="4705" spans="1:5" x14ac:dyDescent="0.35">
      <c r="A4705" t="s">
        <v>5</v>
      </c>
      <c r="B4705" s="1" t="s">
        <v>6</v>
      </c>
      <c r="C4705" s="2">
        <v>45216</v>
      </c>
      <c r="D4705">
        <v>70.5</v>
      </c>
      <c r="E4705" s="3" t="s">
        <v>7</v>
      </c>
    </row>
    <row r="4706" spans="1:5" x14ac:dyDescent="0.35">
      <c r="A4706" t="s">
        <v>5</v>
      </c>
      <c r="B4706" s="1" t="s">
        <v>6</v>
      </c>
      <c r="C4706" s="2">
        <v>45217</v>
      </c>
      <c r="D4706">
        <v>65.2</v>
      </c>
      <c r="E4706" s="3" t="s">
        <v>7</v>
      </c>
    </row>
    <row r="4707" spans="1:5" x14ac:dyDescent="0.35">
      <c r="A4707" t="s">
        <v>5</v>
      </c>
      <c r="B4707" s="1" t="s">
        <v>6</v>
      </c>
      <c r="C4707" s="2">
        <v>45218</v>
      </c>
      <c r="D4707">
        <v>61.4</v>
      </c>
      <c r="E4707" s="3" t="s">
        <v>7</v>
      </c>
    </row>
    <row r="4708" spans="1:5" x14ac:dyDescent="0.35">
      <c r="A4708" t="s">
        <v>5</v>
      </c>
      <c r="B4708" s="1" t="s">
        <v>6</v>
      </c>
      <c r="C4708" s="2">
        <v>45219</v>
      </c>
      <c r="D4708">
        <v>57.1</v>
      </c>
      <c r="E4708" s="3" t="s">
        <v>7</v>
      </c>
    </row>
    <row r="4709" spans="1:5" x14ac:dyDescent="0.35">
      <c r="A4709" t="s">
        <v>5</v>
      </c>
      <c r="B4709" s="1" t="s">
        <v>6</v>
      </c>
      <c r="C4709" s="2">
        <v>45220</v>
      </c>
      <c r="D4709">
        <v>71.8</v>
      </c>
      <c r="E4709" s="3" t="s">
        <v>7</v>
      </c>
    </row>
    <row r="4710" spans="1:5" x14ac:dyDescent="0.35">
      <c r="A4710" t="s">
        <v>5</v>
      </c>
      <c r="B4710" s="1" t="s">
        <v>6</v>
      </c>
      <c r="C4710" s="2">
        <v>45221</v>
      </c>
      <c r="D4710">
        <v>157</v>
      </c>
      <c r="E4710" s="3" t="s">
        <v>7</v>
      </c>
    </row>
    <row r="4711" spans="1:5" x14ac:dyDescent="0.35">
      <c r="A4711" t="s">
        <v>5</v>
      </c>
      <c r="B4711" s="1" t="s">
        <v>6</v>
      </c>
      <c r="C4711" s="2">
        <v>45222</v>
      </c>
      <c r="D4711">
        <v>275</v>
      </c>
      <c r="E4711" s="3" t="s">
        <v>7</v>
      </c>
    </row>
    <row r="4712" spans="1:5" x14ac:dyDescent="0.35">
      <c r="A4712" t="s">
        <v>5</v>
      </c>
      <c r="B4712" s="1" t="s">
        <v>6</v>
      </c>
      <c r="C4712" s="2">
        <v>45223</v>
      </c>
      <c r="D4712">
        <v>257</v>
      </c>
      <c r="E4712" s="3" t="s">
        <v>7</v>
      </c>
    </row>
    <row r="4713" spans="1:5" x14ac:dyDescent="0.35">
      <c r="A4713" t="s">
        <v>5</v>
      </c>
      <c r="B4713" s="1" t="s">
        <v>6</v>
      </c>
      <c r="C4713" s="2">
        <v>45224</v>
      </c>
      <c r="D4713">
        <v>189</v>
      </c>
      <c r="E4713" s="3" t="s">
        <v>7</v>
      </c>
    </row>
    <row r="4714" spans="1:5" x14ac:dyDescent="0.35">
      <c r="A4714" t="s">
        <v>5</v>
      </c>
      <c r="B4714" s="1" t="s">
        <v>6</v>
      </c>
      <c r="C4714" s="2">
        <v>45225</v>
      </c>
      <c r="D4714">
        <v>142</v>
      </c>
      <c r="E4714" s="3" t="s">
        <v>7</v>
      </c>
    </row>
    <row r="4715" spans="1:5" x14ac:dyDescent="0.35">
      <c r="A4715" t="s">
        <v>5</v>
      </c>
      <c r="B4715" s="1" t="s">
        <v>6</v>
      </c>
      <c r="C4715" s="2">
        <v>45226</v>
      </c>
      <c r="D4715">
        <v>115</v>
      </c>
      <c r="E4715" s="3" t="s">
        <v>7</v>
      </c>
    </row>
    <row r="4716" spans="1:5" x14ac:dyDescent="0.35">
      <c r="A4716" t="s">
        <v>5</v>
      </c>
      <c r="B4716" s="1" t="s">
        <v>6</v>
      </c>
      <c r="C4716" s="2">
        <v>45227</v>
      </c>
      <c r="D4716">
        <v>97.7</v>
      </c>
      <c r="E4716" s="3" t="s">
        <v>7</v>
      </c>
    </row>
    <row r="4717" spans="1:5" x14ac:dyDescent="0.35">
      <c r="A4717" t="s">
        <v>5</v>
      </c>
      <c r="B4717" s="1" t="s">
        <v>6</v>
      </c>
      <c r="C4717" s="2">
        <v>45228</v>
      </c>
      <c r="D4717">
        <v>83.7</v>
      </c>
      <c r="E4717" s="3" t="s">
        <v>7</v>
      </c>
    </row>
    <row r="4718" spans="1:5" x14ac:dyDescent="0.35">
      <c r="A4718" t="s">
        <v>5</v>
      </c>
      <c r="B4718" s="1" t="s">
        <v>6</v>
      </c>
      <c r="C4718" s="2">
        <v>45229</v>
      </c>
      <c r="D4718">
        <v>76.8</v>
      </c>
      <c r="E4718" s="3" t="s">
        <v>7</v>
      </c>
    </row>
    <row r="4719" spans="1:5" x14ac:dyDescent="0.35">
      <c r="A4719" t="s">
        <v>5</v>
      </c>
      <c r="B4719" s="1" t="s">
        <v>6</v>
      </c>
      <c r="C4719" s="2">
        <v>45230</v>
      </c>
      <c r="D4719">
        <v>76.900000000000006</v>
      </c>
      <c r="E4719" s="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Sources</vt:lpstr>
      <vt:lpstr>Tables for Doc</vt:lpstr>
      <vt:lpstr>Old_Stream_Flow_Data_By_Month</vt:lpstr>
      <vt:lpstr>Green_Lake_Evaporation_Rates</vt:lpstr>
      <vt:lpstr>Old_Stream_Flow_Data_Summers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Kleinschmidt</dc:creator>
  <cp:lastModifiedBy>Caroline Kleinschmidt</cp:lastModifiedBy>
  <dcterms:created xsi:type="dcterms:W3CDTF">2024-05-01T22:29:35Z</dcterms:created>
  <dcterms:modified xsi:type="dcterms:W3CDTF">2024-05-02T22:31:50Z</dcterms:modified>
</cp:coreProperties>
</file>