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NONROAD\OUTPUT\2019\revised\"/>
    </mc:Choice>
  </mc:AlternateContent>
  <bookViews>
    <workbookView xWindow="0" yWindow="0" windowWidth="21600" windowHeight="10095"/>
  </bookViews>
  <sheets>
    <sheet name="2019 RFG NOx VOC Results" sheetId="5" r:id="rId1"/>
    <sheet name="2019 RFG NOx" sheetId="3" r:id="rId2"/>
    <sheet name="2019 RFG VOC" sheetId="4" r:id="rId3"/>
    <sheet name="2019_RFG_nrTPSD_7psi_011818 (2)" sheetId="2" r:id="rId4"/>
    <sheet name="2019_RFG_nrTPSD_7psi_011818" sheetId="1" r:id="rId5"/>
  </sheets>
  <definedNames>
    <definedName name="_xlnm._FilterDatabase" localSheetId="3" hidden="1">'2019_RFG_nrTPSD_7psi_011818 (2)'!$A$1:$AK$37</definedName>
  </definedNames>
  <calcPr calcId="171027"/>
</workbook>
</file>

<file path=xl/calcChain.xml><?xml version="1.0" encoding="utf-8"?>
<calcChain xmlns="http://schemas.openxmlformats.org/spreadsheetml/2006/main">
  <c r="E12" i="5" l="1"/>
  <c r="D12" i="5"/>
  <c r="AM3" i="4"/>
  <c r="AM4" i="4"/>
  <c r="AM5" i="4"/>
  <c r="AM6" i="4"/>
  <c r="AM7" i="4"/>
  <c r="AM8" i="4"/>
  <c r="AM9" i="4"/>
  <c r="AM10" i="4"/>
  <c r="AM2" i="4"/>
  <c r="AM3" i="3"/>
  <c r="AM4" i="3"/>
  <c r="AM5" i="3"/>
  <c r="AM6" i="3"/>
  <c r="AM7" i="3"/>
  <c r="AM8" i="3"/>
  <c r="AM9" i="3"/>
  <c r="AM10" i="3"/>
  <c r="AM2" i="3"/>
</calcChain>
</file>

<file path=xl/sharedStrings.xml><?xml version="1.0" encoding="utf-8"?>
<sst xmlns="http://schemas.openxmlformats.org/spreadsheetml/2006/main" count="2687" uniqueCount="58">
  <si>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</si>
  <si>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</si>
  <si>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</si>
  <si>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</si>
  <si>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</si>
  <si>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</si>
  <si>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</si>
  <si>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</si>
  <si>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</si>
  <si>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</si>
  <si>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</si>
  <si>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</si>
  <si>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</si>
  <si>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</si>
  <si>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</si>
  <si>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</si>
  <si>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</si>
  <si>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</si>
  <si>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</si>
  <si>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regClassId</t>
  </si>
  <si>
    <t>regClassName</t>
  </si>
  <si>
    <t>fuelTypeID</t>
  </si>
  <si>
    <t>fuelTypeDesc</t>
  </si>
  <si>
    <t>fuelSubTypeId</t>
  </si>
  <si>
    <t>fuelSubTypeDesc</t>
  </si>
  <si>
    <t>modelYearID</t>
  </si>
  <si>
    <t>roadTypeID</t>
  </si>
  <si>
    <t>roadDesc</t>
  </si>
  <si>
    <t>SCC</t>
  </si>
  <si>
    <t>engTechId</t>
  </si>
  <si>
    <t>engTechName</t>
  </si>
  <si>
    <t>sectorId</t>
  </si>
  <si>
    <t>sectorDesc</t>
  </si>
  <si>
    <t>hpId</t>
  </si>
  <si>
    <t>emissionQuant</t>
  </si>
  <si>
    <t>emissionQuantMean</t>
  </si>
  <si>
    <t>emissionQuantSigma</t>
  </si>
  <si>
    <t>Weekdays</t>
  </si>
  <si>
    <t>NULL</t>
  </si>
  <si>
    <t>ME</t>
  </si>
  <si>
    <t>Androscoggin County</t>
  </si>
  <si>
    <t>Volatile Organic Compounds</t>
  </si>
  <si>
    <t>Non-Methane Hydrocarbons</t>
  </si>
  <si>
    <t>Oxides of Nitrogen (NOx)</t>
  </si>
  <si>
    <t>Total Gaseous Hydrocarbons</t>
  </si>
  <si>
    <t>Cumberland County</t>
  </si>
  <si>
    <t>Hancock County</t>
  </si>
  <si>
    <t>Kennebec County</t>
  </si>
  <si>
    <t>Knox County</t>
  </si>
  <si>
    <t>Lincoln County</t>
  </si>
  <si>
    <t>Sagadahoc County</t>
  </si>
  <si>
    <t>Waldo County</t>
  </si>
  <si>
    <t>York County</t>
  </si>
  <si>
    <t>CF_NumericValue</t>
  </si>
  <si>
    <t>(NOX)_Tons/Summer_day</t>
  </si>
  <si>
    <t>(VOC)_Tons/Summer_day</t>
  </si>
  <si>
    <t>2019 NONROAD RFG RESULTS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</si>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</sst>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11" xfId="0" applyFont="1" applyFill="1" applyBorder="1" applyAlignment="1" applyProtection="1">
      <alignment horizontal="right" vertical="center" wrapText="1"/>
    </xf>
    <xf numFmtId="0" fontId="0" fillId="33" borderId="0" xfId="0" applyFill="1"/>
    <xf numFmtId="0" fontId="18" fillId="33" borderId="11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10" xfId="0" applyBorder="1"/>
    <xf numFmtId="0" fontId="0" fillId="0" borderId="10" xfId="0" applyFill="1" applyBorder="1"/>
    <xf numFmtId="0" fontId="16" fillId="0" borderId="10" xfId="0" applyFont="1" applyBorder="1" applyAlignment="1">
      <alignment horizontal="center"/>
    </xf>
    <xf numFmtId="0" fontId="16" fillId="0" borderId="10" xfId="0" applyFont="1" applyBorder="1"/>
    <xf numFmtId="0" fontId="16" fillId="0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tabSelected="1" workbookViewId="0">
      <selection activeCell="D15" sqref="D15"/>
    </sheetView>
  </sheetViews>
  <sheetFormatPr defaultRowHeight="15" x14ac:dyDescent="0.25"/>
  <cols>
    <col min="1" max="1" width="8.85546875" style="5" customWidth="1"/>
    <col min="3" max="3" width="20" customWidth="1"/>
    <col min="4" max="4" width="24.42578125" customWidth="1"/>
    <col min="5" max="5" width="24.28515625" bestFit="1" customWidth="1"/>
  </cols>
  <sheetData>
    <row r="1" spans="1:5" x14ac:dyDescent="0.25">
      <c r="C1" s="9" t="s">
        <v>56</v>
      </c>
      <c r="D1" s="9"/>
      <c r="E1" s="9"/>
    </row>
    <row r="2" spans="1:5" x14ac:dyDescent="0.25">
      <c r="A2" s="5" t="s">
        <v>9</v>
      </c>
      <c r="C2" s="10" t="s">
        <v>10</v>
      </c>
      <c r="D2" s="10" t="s">
        <v>54</v>
      </c>
      <c r="E2" s="10" t="s">
        <v>55</v>
      </c>
    </row>
    <row r="3" spans="1:5" x14ac:dyDescent="0.25">
      <c r="A3" s="5">
        <v>23001</v>
      </c>
      <c r="C3" s="7" t="s">
        <v>40</v>
      </c>
      <c r="D3" s="7">
        <v>0.71310307827000008</v>
      </c>
      <c r="E3" s="7">
        <v>0.86995627972000011</v>
      </c>
    </row>
    <row r="4" spans="1:5" s="4" customFormat="1" x14ac:dyDescent="0.25">
      <c r="A4" s="6">
        <v>23005</v>
      </c>
      <c r="C4" s="8" t="s">
        <v>45</v>
      </c>
      <c r="D4" s="8">
        <v>2.9593606339000003</v>
      </c>
      <c r="E4" s="8">
        <v>5.1073990616000007</v>
      </c>
    </row>
    <row r="5" spans="1:5" x14ac:dyDescent="0.25">
      <c r="A5" s="5">
        <v>23009</v>
      </c>
      <c r="C5" s="7" t="s">
        <v>46</v>
      </c>
      <c r="D5" s="7">
        <v>1.06889457466</v>
      </c>
      <c r="E5" s="7">
        <v>2.1948314872000001</v>
      </c>
    </row>
    <row r="6" spans="1:5" x14ac:dyDescent="0.25">
      <c r="A6" s="5">
        <v>23011</v>
      </c>
      <c r="C6" s="7" t="s">
        <v>47</v>
      </c>
      <c r="D6" s="7">
        <v>0.89755701981000002</v>
      </c>
      <c r="E6" s="7">
        <v>1.7007761452000001</v>
      </c>
    </row>
    <row r="7" spans="1:5" x14ac:dyDescent="0.25">
      <c r="A7" s="5">
        <v>23013</v>
      </c>
      <c r="C7" s="7" t="s">
        <v>48</v>
      </c>
      <c r="D7" s="7">
        <v>0.78959898303000009</v>
      </c>
      <c r="E7" s="7">
        <v>1.1991810028000001</v>
      </c>
    </row>
    <row r="8" spans="1:5" x14ac:dyDescent="0.25">
      <c r="A8" s="5">
        <v>23015</v>
      </c>
      <c r="C8" s="7" t="s">
        <v>49</v>
      </c>
      <c r="D8" s="7">
        <v>0.5476386311</v>
      </c>
      <c r="E8" s="7">
        <v>1.3421506098</v>
      </c>
    </row>
    <row r="9" spans="1:5" x14ac:dyDescent="0.25">
      <c r="A9" s="5">
        <v>23023</v>
      </c>
      <c r="C9" s="7" t="s">
        <v>50</v>
      </c>
      <c r="D9" s="7">
        <v>0.41497341798000004</v>
      </c>
      <c r="E9" s="7">
        <v>0.60671032169000005</v>
      </c>
    </row>
    <row r="10" spans="1:5" x14ac:dyDescent="0.25">
      <c r="A10" s="5">
        <v>23027</v>
      </c>
      <c r="C10" s="7" t="s">
        <v>51</v>
      </c>
      <c r="D10" s="7">
        <v>0.50086541318</v>
      </c>
      <c r="E10" s="7">
        <v>0.67424665077000001</v>
      </c>
    </row>
    <row r="11" spans="1:5" x14ac:dyDescent="0.25">
      <c r="A11" s="5">
        <v>23031</v>
      </c>
      <c r="C11" s="7" t="s">
        <v>52</v>
      </c>
      <c r="D11" s="7">
        <v>1.4773268851000001</v>
      </c>
      <c r="E11" s="7">
        <v>2.7948739357000001</v>
      </c>
    </row>
    <row r="12" spans="1:5" x14ac:dyDescent="0.25">
      <c r="C12" s="11" t="s">
        <v>57</v>
      </c>
      <c r="D12" s="10">
        <f>SUM(D3:D11)</f>
        <v>9.3693186370300001</v>
      </c>
      <c r="E12" s="10">
        <f>SUM(E3:E11)</f>
        <v>16.490125494480001</v>
      </c>
    </row>
  </sheetData>
  <mergeCells count="1">
    <mergeCell ref="C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>
      <selection activeCell="B28" sqref="B28"/>
    </sheetView>
  </sheetViews>
  <sheetFormatPr defaultRowHeight="15" x14ac:dyDescent="0.25"/>
  <cols>
    <col min="1" max="1" width="12.7109375" bestFit="1" customWidth="1"/>
    <col min="2" max="2" width="10.5703125" bestFit="1" customWidth="1"/>
    <col min="3" max="3" width="6.7109375" bestFit="1" customWidth="1"/>
    <col min="4" max="4" width="8.7109375" bestFit="1" customWidth="1"/>
    <col min="5" max="5" width="6" bestFit="1" customWidth="1"/>
    <col min="6" max="6" width="10.140625" bestFit="1" customWidth="1"/>
    <col min="7" max="7" width="7" hidden="1" customWidth="1"/>
    <col min="8" max="8" width="7.28515625" bestFit="1" customWidth="1"/>
    <col min="9" max="9" width="10.140625" bestFit="1" customWidth="1"/>
    <col min="10" max="10" width="8.85546875" bestFit="1" customWidth="1"/>
    <col min="11" max="11" width="20" bestFit="1" customWidth="1"/>
    <col min="12" max="12" width="7.140625" hidden="1" customWidth="1"/>
    <col min="13" max="13" width="6.140625" hidden="1" customWidth="1"/>
    <col min="14" max="14" width="11" bestFit="1" customWidth="1"/>
    <col min="15" max="15" width="23.85546875" bestFit="1" customWidth="1"/>
    <col min="16" max="16" width="9.5703125" hidden="1" customWidth="1"/>
    <col min="17" max="18" width="13.140625" hidden="1" customWidth="1"/>
    <col min="19" max="19" width="16.5703125" hidden="1" customWidth="1"/>
    <col min="20" max="20" width="10" hidden="1" customWidth="1"/>
    <col min="21" max="21" width="13.7109375" hidden="1" customWidth="1"/>
    <col min="22" max="22" width="10.7109375" hidden="1" customWidth="1"/>
    <col min="23" max="23" width="13.140625" hidden="1" customWidth="1"/>
    <col min="24" max="24" width="14" hidden="1" customWidth="1"/>
    <col min="25" max="25" width="16.42578125" hidden="1" customWidth="1"/>
    <col min="26" max="26" width="12.42578125" hidden="1" customWidth="1"/>
    <col min="27" max="27" width="11.140625" hidden="1" customWidth="1"/>
    <col min="28" max="28" width="0" hidden="1" customWidth="1"/>
    <col min="29" max="29" width="5.42578125" hidden="1" customWidth="1"/>
    <col min="30" max="30" width="10.140625" hidden="1" customWidth="1"/>
    <col min="31" max="31" width="13.85546875" hidden="1" customWidth="1"/>
    <col min="32" max="32" width="8.140625" hidden="1" customWidth="1"/>
    <col min="33" max="33" width="10.5703125" hidden="1" customWidth="1"/>
    <col min="34" max="34" width="5.42578125" hidden="1" customWidth="1"/>
    <col min="35" max="35" width="14.5703125" bestFit="1" customWidth="1"/>
    <col min="36" max="36" width="19.7109375" hidden="1" customWidth="1"/>
    <col min="37" max="37" width="20" hidden="1" customWidth="1"/>
    <col min="38" max="38" width="17" bestFit="1" customWidth="1"/>
    <col min="39" max="39" width="24.425781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M1" t="s">
        <v>54</v>
      </c>
    </row>
    <row r="2" spans="1:39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3</v>
      </c>
      <c r="O2" t="s">
        <v>43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646917</v>
      </c>
      <c r="AJ2" t="s">
        <v>38</v>
      </c>
      <c r="AK2" t="s">
        <v>38</v>
      </c>
      <c r="AL2" s="1">
        <v>1.1023100000000001E-6</v>
      </c>
      <c r="AM2">
        <f>AI2*AL2</f>
        <v>0.71310307827000008</v>
      </c>
    </row>
    <row r="3" spans="1:39" s="2" customFormat="1" x14ac:dyDescent="0.25">
      <c r="A3" s="2">
        <v>2</v>
      </c>
      <c r="B3" s="2">
        <v>1</v>
      </c>
      <c r="C3" s="2">
        <v>2019</v>
      </c>
      <c r="D3" s="2">
        <v>7</v>
      </c>
      <c r="E3" s="2">
        <v>5</v>
      </c>
      <c r="F3" s="2" t="s">
        <v>37</v>
      </c>
      <c r="G3" s="2" t="s">
        <v>38</v>
      </c>
      <c r="H3" s="2">
        <v>23</v>
      </c>
      <c r="I3" s="2" t="s">
        <v>39</v>
      </c>
      <c r="J3" s="2">
        <v>23005</v>
      </c>
      <c r="K3" s="2" t="s">
        <v>45</v>
      </c>
      <c r="L3" s="2" t="s">
        <v>38</v>
      </c>
      <c r="M3" s="2" t="s">
        <v>38</v>
      </c>
      <c r="N3" s="2">
        <v>3</v>
      </c>
      <c r="O3" s="2" t="s">
        <v>43</v>
      </c>
      <c r="P3" s="2" t="s">
        <v>38</v>
      </c>
      <c r="Q3" s="2" t="s">
        <v>38</v>
      </c>
      <c r="R3" s="2" t="s">
        <v>38</v>
      </c>
      <c r="S3" s="2" t="s">
        <v>38</v>
      </c>
      <c r="T3" s="2" t="s">
        <v>38</v>
      </c>
      <c r="U3" s="2" t="s">
        <v>38</v>
      </c>
      <c r="V3" s="2" t="s">
        <v>38</v>
      </c>
      <c r="W3" s="2" t="s">
        <v>38</v>
      </c>
      <c r="X3" s="2" t="s">
        <v>38</v>
      </c>
      <c r="Y3" s="2" t="s">
        <v>38</v>
      </c>
      <c r="Z3" s="2" t="s">
        <v>38</v>
      </c>
      <c r="AA3" s="2" t="s">
        <v>38</v>
      </c>
      <c r="AB3" s="2" t="s">
        <v>38</v>
      </c>
      <c r="AC3" s="2" t="s">
        <v>38</v>
      </c>
      <c r="AD3" s="2" t="s">
        <v>38</v>
      </c>
      <c r="AE3" s="2" t="s">
        <v>38</v>
      </c>
      <c r="AF3" s="2" t="s">
        <v>38</v>
      </c>
      <c r="AG3" s="2" t="s">
        <v>38</v>
      </c>
      <c r="AH3" s="2" t="s">
        <v>38</v>
      </c>
      <c r="AI3" s="2">
        <v>2684690</v>
      </c>
      <c r="AJ3" s="2" t="s">
        <v>38</v>
      </c>
      <c r="AK3" s="2" t="s">
        <v>38</v>
      </c>
      <c r="AL3" s="3">
        <v>1.1023100000000001E-6</v>
      </c>
      <c r="AM3" s="2">
        <f t="shared" ref="AM3:AM10" si="0">AI3*AL3</f>
        <v>2.9593606339000003</v>
      </c>
    </row>
    <row r="4" spans="1:39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969686</v>
      </c>
      <c r="AJ4" t="s">
        <v>38</v>
      </c>
      <c r="AK4" t="s">
        <v>38</v>
      </c>
      <c r="AL4" s="1">
        <v>1.1023100000000001E-6</v>
      </c>
      <c r="AM4">
        <f t="shared" si="0"/>
        <v>1.06889457466</v>
      </c>
    </row>
    <row r="5" spans="1:39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3</v>
      </c>
      <c r="O5" t="s">
        <v>43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814251</v>
      </c>
      <c r="AJ5" t="s">
        <v>38</v>
      </c>
      <c r="AK5" t="s">
        <v>38</v>
      </c>
      <c r="AL5" s="1">
        <v>1.1023100000000001E-6</v>
      </c>
      <c r="AM5">
        <f t="shared" si="0"/>
        <v>0.89755701981000002</v>
      </c>
    </row>
    <row r="6" spans="1:39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3</v>
      </c>
      <c r="O6" t="s">
        <v>43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716313</v>
      </c>
      <c r="AJ6" t="s">
        <v>38</v>
      </c>
      <c r="AK6" t="s">
        <v>38</v>
      </c>
      <c r="AL6" s="1">
        <v>1.1023100000000001E-6</v>
      </c>
      <c r="AM6">
        <f t="shared" si="0"/>
        <v>0.78959898303000009</v>
      </c>
    </row>
    <row r="7" spans="1:39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3</v>
      </c>
      <c r="O7" t="s">
        <v>43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496810</v>
      </c>
      <c r="AJ7" t="s">
        <v>38</v>
      </c>
      <c r="AK7" t="s">
        <v>38</v>
      </c>
      <c r="AL7" s="1">
        <v>1.1023100000000001E-6</v>
      </c>
      <c r="AM7">
        <f t="shared" si="0"/>
        <v>0.5476386311</v>
      </c>
    </row>
    <row r="8" spans="1:39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376458</v>
      </c>
      <c r="AJ8" t="s">
        <v>38</v>
      </c>
      <c r="AK8" t="s">
        <v>38</v>
      </c>
      <c r="AL8" s="1">
        <v>1.1023100000000001E-6</v>
      </c>
      <c r="AM8">
        <f t="shared" si="0"/>
        <v>0.41497341798000004</v>
      </c>
    </row>
    <row r="9" spans="1:39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3</v>
      </c>
      <c r="O9" t="s">
        <v>43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454378</v>
      </c>
      <c r="AJ9" t="s">
        <v>38</v>
      </c>
      <c r="AK9" t="s">
        <v>38</v>
      </c>
      <c r="AL9" s="1">
        <v>1.1023100000000001E-6</v>
      </c>
      <c r="AM9">
        <f t="shared" si="0"/>
        <v>0.50086541318</v>
      </c>
    </row>
    <row r="10" spans="1:39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3</v>
      </c>
      <c r="O10" t="s">
        <v>43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1340210</v>
      </c>
      <c r="AJ10" t="s">
        <v>38</v>
      </c>
      <c r="AK10" t="s">
        <v>38</v>
      </c>
      <c r="AL10" s="1">
        <v>1.1023100000000001E-6</v>
      </c>
      <c r="AM10">
        <f t="shared" si="0"/>
        <v>1.4773268851000001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opLeftCell="C1" workbookViewId="0">
      <selection activeCell="AM1" sqref="AM1:AM10"/>
    </sheetView>
  </sheetViews>
  <sheetFormatPr defaultRowHeight="15" x14ac:dyDescent="0.25"/>
  <cols>
    <col min="6" max="6" width="10.140625" bestFit="1" customWidth="1"/>
    <col min="7" max="7" width="0" hidden="1" customWidth="1"/>
    <col min="11" max="11" width="20" bestFit="1" customWidth="1"/>
    <col min="12" max="13" width="0" hidden="1" customWidth="1"/>
    <col min="14" max="14" width="11" bestFit="1" customWidth="1"/>
    <col min="15" max="15" width="26.7109375" bestFit="1" customWidth="1"/>
    <col min="16" max="34" width="0" hidden="1" customWidth="1"/>
    <col min="35" max="35" width="14.5703125" bestFit="1" customWidth="1"/>
    <col min="36" max="37" width="0" hidden="1" customWidth="1"/>
    <col min="38" max="38" width="17" bestFit="1" customWidth="1"/>
    <col min="39" max="39" width="24.425781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M1" t="s">
        <v>55</v>
      </c>
    </row>
    <row r="2" spans="1:39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789212</v>
      </c>
      <c r="AJ2" t="s">
        <v>38</v>
      </c>
      <c r="AK2" t="s">
        <v>38</v>
      </c>
      <c r="AL2" s="1">
        <v>1.1023100000000001E-6</v>
      </c>
      <c r="AM2">
        <f>AI2*AL2</f>
        <v>0.86995627972000011</v>
      </c>
    </row>
    <row r="3" spans="1:39" x14ac:dyDescent="0.25">
      <c r="A3">
        <v>2</v>
      </c>
      <c r="B3">
        <v>1</v>
      </c>
      <c r="C3">
        <v>2019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87</v>
      </c>
      <c r="O3" t="s">
        <v>41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4633360</v>
      </c>
      <c r="AJ3" t="s">
        <v>38</v>
      </c>
      <c r="AK3" t="s">
        <v>38</v>
      </c>
      <c r="AL3" s="1">
        <v>1.1023100000000001E-6</v>
      </c>
      <c r="AM3">
        <f t="shared" ref="AM3:AM10" si="0">AI3*AL3</f>
        <v>5.1073990616000007</v>
      </c>
    </row>
    <row r="4" spans="1:39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87</v>
      </c>
      <c r="O4" t="s">
        <v>41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1991120</v>
      </c>
      <c r="AJ4" t="s">
        <v>38</v>
      </c>
      <c r="AK4" t="s">
        <v>38</v>
      </c>
      <c r="AL4" s="1">
        <v>1.1023100000000001E-6</v>
      </c>
      <c r="AM4">
        <f t="shared" si="0"/>
        <v>2.1948314872000001</v>
      </c>
    </row>
    <row r="5" spans="1:39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87</v>
      </c>
      <c r="O5" t="s">
        <v>41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1542920</v>
      </c>
      <c r="AJ5" t="s">
        <v>38</v>
      </c>
      <c r="AK5" t="s">
        <v>38</v>
      </c>
      <c r="AL5" s="1">
        <v>1.1023100000000001E-6</v>
      </c>
      <c r="AM5">
        <f t="shared" si="0"/>
        <v>1.7007761452000001</v>
      </c>
    </row>
    <row r="6" spans="1:39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1087880</v>
      </c>
      <c r="AJ6" t="s">
        <v>38</v>
      </c>
      <c r="AK6" t="s">
        <v>38</v>
      </c>
      <c r="AL6" s="1">
        <v>1.1023100000000001E-6</v>
      </c>
      <c r="AM6">
        <f t="shared" si="0"/>
        <v>1.1991810028000001</v>
      </c>
    </row>
    <row r="7" spans="1:39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87</v>
      </c>
      <c r="O7" t="s">
        <v>41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1217580</v>
      </c>
      <c r="AJ7" t="s">
        <v>38</v>
      </c>
      <c r="AK7" t="s">
        <v>38</v>
      </c>
      <c r="AL7" s="1">
        <v>1.1023100000000001E-6</v>
      </c>
      <c r="AM7">
        <f t="shared" si="0"/>
        <v>1.3421506098</v>
      </c>
    </row>
    <row r="8" spans="1:39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87</v>
      </c>
      <c r="O8" t="s">
        <v>41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550399</v>
      </c>
      <c r="AJ8" t="s">
        <v>38</v>
      </c>
      <c r="AK8" t="s">
        <v>38</v>
      </c>
      <c r="AL8" s="1">
        <v>1.1023100000000001E-6</v>
      </c>
      <c r="AM8">
        <f t="shared" si="0"/>
        <v>0.60671032169000005</v>
      </c>
    </row>
    <row r="9" spans="1:39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87</v>
      </c>
      <c r="O9" t="s">
        <v>41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611667</v>
      </c>
      <c r="AJ9" t="s">
        <v>38</v>
      </c>
      <c r="AK9" t="s">
        <v>38</v>
      </c>
      <c r="AL9" s="1">
        <v>1.1023100000000001E-6</v>
      </c>
      <c r="AM9">
        <f t="shared" si="0"/>
        <v>0.67424665077000001</v>
      </c>
    </row>
    <row r="10" spans="1:39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2535470</v>
      </c>
      <c r="AJ10" t="s">
        <v>38</v>
      </c>
      <c r="AK10" t="s">
        <v>38</v>
      </c>
      <c r="AL10" s="1">
        <v>1.1023100000000001E-6</v>
      </c>
      <c r="AM10">
        <f t="shared" si="0"/>
        <v>2.7948739357000001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37"/>
  <sheetViews>
    <sheetView workbookViewId="0">
      <selection activeCell="A34" sqref="A1:XFD34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789212</v>
      </c>
      <c r="AJ2" t="s">
        <v>38</v>
      </c>
      <c r="AK2" t="s">
        <v>38</v>
      </c>
    </row>
    <row r="3" spans="1:37" hidden="1" x14ac:dyDescent="0.25">
      <c r="A3">
        <v>1</v>
      </c>
      <c r="B3">
        <v>1</v>
      </c>
      <c r="C3">
        <v>2019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755076</v>
      </c>
      <c r="AJ3" t="s">
        <v>38</v>
      </c>
      <c r="AK3" t="s">
        <v>38</v>
      </c>
    </row>
    <row r="4" spans="1:37" hidden="1" x14ac:dyDescent="0.25">
      <c r="A4">
        <v>1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646917</v>
      </c>
      <c r="AJ4" t="s">
        <v>38</v>
      </c>
      <c r="AK4" t="s">
        <v>38</v>
      </c>
    </row>
    <row r="5" spans="1:37" hidden="1" x14ac:dyDescent="0.25">
      <c r="A5">
        <v>1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813484</v>
      </c>
      <c r="AJ5" t="s">
        <v>38</v>
      </c>
      <c r="AK5" t="s">
        <v>38</v>
      </c>
    </row>
    <row r="6" spans="1:37" x14ac:dyDescent="0.25">
      <c r="A6">
        <v>2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4633360</v>
      </c>
      <c r="AJ6" t="s">
        <v>38</v>
      </c>
      <c r="AK6" t="s">
        <v>38</v>
      </c>
    </row>
    <row r="7" spans="1:37" hidden="1" x14ac:dyDescent="0.25">
      <c r="A7">
        <v>2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4448900</v>
      </c>
      <c r="AJ7" t="s">
        <v>38</v>
      </c>
      <c r="AK7" t="s">
        <v>38</v>
      </c>
    </row>
    <row r="8" spans="1:37" hidden="1" x14ac:dyDescent="0.25">
      <c r="A8">
        <v>2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2684690</v>
      </c>
      <c r="AJ8" t="s">
        <v>38</v>
      </c>
      <c r="AK8" t="s">
        <v>38</v>
      </c>
    </row>
    <row r="9" spans="1:37" hidden="1" x14ac:dyDescent="0.25">
      <c r="A9">
        <v>2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4750430</v>
      </c>
      <c r="AJ9" t="s">
        <v>38</v>
      </c>
      <c r="AK9" t="s">
        <v>38</v>
      </c>
    </row>
    <row r="10" spans="1:37" x14ac:dyDescent="0.25">
      <c r="A10">
        <v>3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1991120</v>
      </c>
      <c r="AJ10" t="s">
        <v>38</v>
      </c>
      <c r="AK10" t="s">
        <v>38</v>
      </c>
    </row>
    <row r="11" spans="1:37" hidden="1" x14ac:dyDescent="0.25">
      <c r="A11">
        <v>3</v>
      </c>
      <c r="B11">
        <v>1</v>
      </c>
      <c r="C11">
        <v>2019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1924120</v>
      </c>
      <c r="AJ11" t="s">
        <v>38</v>
      </c>
      <c r="AK11" t="s">
        <v>38</v>
      </c>
    </row>
    <row r="12" spans="1:37" hidden="1" x14ac:dyDescent="0.25">
      <c r="A12">
        <v>3</v>
      </c>
      <c r="B12">
        <v>1</v>
      </c>
      <c r="C12">
        <v>2019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969686</v>
      </c>
      <c r="AJ12" t="s">
        <v>38</v>
      </c>
      <c r="AK12" t="s">
        <v>38</v>
      </c>
    </row>
    <row r="13" spans="1:37" hidden="1" x14ac:dyDescent="0.25">
      <c r="A13">
        <v>3</v>
      </c>
      <c r="B13">
        <v>1</v>
      </c>
      <c r="C13">
        <v>2019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2019290</v>
      </c>
      <c r="AJ13" t="s">
        <v>38</v>
      </c>
      <c r="AK13" t="s">
        <v>38</v>
      </c>
    </row>
    <row r="14" spans="1:37" x14ac:dyDescent="0.25">
      <c r="A14">
        <v>4</v>
      </c>
      <c r="B14">
        <v>1</v>
      </c>
      <c r="C14">
        <v>2019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1542920</v>
      </c>
      <c r="AJ14" t="s">
        <v>38</v>
      </c>
      <c r="AK14" t="s">
        <v>38</v>
      </c>
    </row>
    <row r="15" spans="1:37" hidden="1" x14ac:dyDescent="0.25">
      <c r="A15">
        <v>4</v>
      </c>
      <c r="B15">
        <v>1</v>
      </c>
      <c r="C15">
        <v>2019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1482330</v>
      </c>
      <c r="AJ15" t="s">
        <v>38</v>
      </c>
      <c r="AK15" t="s">
        <v>38</v>
      </c>
    </row>
    <row r="16" spans="1:37" hidden="1" x14ac:dyDescent="0.25">
      <c r="A16">
        <v>4</v>
      </c>
      <c r="B16">
        <v>1</v>
      </c>
      <c r="C16">
        <v>2019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814251</v>
      </c>
      <c r="AJ16" t="s">
        <v>38</v>
      </c>
      <c r="AK16" t="s">
        <v>38</v>
      </c>
    </row>
    <row r="17" spans="1:37" hidden="1" x14ac:dyDescent="0.25">
      <c r="A17">
        <v>4</v>
      </c>
      <c r="B17">
        <v>1</v>
      </c>
      <c r="C17">
        <v>2019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1568000</v>
      </c>
      <c r="AJ17" t="s">
        <v>38</v>
      </c>
      <c r="AK17" t="s">
        <v>38</v>
      </c>
    </row>
    <row r="18" spans="1:37" x14ac:dyDescent="0.25">
      <c r="A18">
        <v>5</v>
      </c>
      <c r="B18">
        <v>1</v>
      </c>
      <c r="C18">
        <v>2019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1087880</v>
      </c>
      <c r="AJ18" t="s">
        <v>38</v>
      </c>
      <c r="AK18" t="s">
        <v>38</v>
      </c>
    </row>
    <row r="19" spans="1:37" hidden="1" x14ac:dyDescent="0.25">
      <c r="A19">
        <v>5</v>
      </c>
      <c r="B19">
        <v>1</v>
      </c>
      <c r="C19">
        <v>2019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1049930</v>
      </c>
      <c r="AJ19" t="s">
        <v>38</v>
      </c>
      <c r="AK19" t="s">
        <v>38</v>
      </c>
    </row>
    <row r="20" spans="1:37" hidden="1" x14ac:dyDescent="0.25">
      <c r="A20">
        <v>5</v>
      </c>
      <c r="B20">
        <v>1</v>
      </c>
      <c r="C20">
        <v>2019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716313</v>
      </c>
      <c r="AJ20" t="s">
        <v>38</v>
      </c>
      <c r="AK20" t="s">
        <v>38</v>
      </c>
    </row>
    <row r="21" spans="1:37" hidden="1" x14ac:dyDescent="0.25">
      <c r="A21">
        <v>5</v>
      </c>
      <c r="B21">
        <v>1</v>
      </c>
      <c r="C21">
        <v>2019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1108940</v>
      </c>
      <c r="AJ21" t="s">
        <v>38</v>
      </c>
      <c r="AK21" t="s">
        <v>38</v>
      </c>
    </row>
    <row r="22" spans="1:37" x14ac:dyDescent="0.25">
      <c r="A22">
        <v>6</v>
      </c>
      <c r="B22">
        <v>1</v>
      </c>
      <c r="C22">
        <v>2019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1217580</v>
      </c>
      <c r="AJ22" t="s">
        <v>38</v>
      </c>
      <c r="AK22" t="s">
        <v>38</v>
      </c>
    </row>
    <row r="23" spans="1:37" hidden="1" x14ac:dyDescent="0.25">
      <c r="A23">
        <v>6</v>
      </c>
      <c r="B23">
        <v>1</v>
      </c>
      <c r="C23">
        <v>2019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1176720</v>
      </c>
      <c r="AJ23" t="s">
        <v>38</v>
      </c>
      <c r="AK23" t="s">
        <v>38</v>
      </c>
    </row>
    <row r="24" spans="1:37" hidden="1" x14ac:dyDescent="0.25">
      <c r="A24">
        <v>6</v>
      </c>
      <c r="B24">
        <v>1</v>
      </c>
      <c r="C24">
        <v>2019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496810</v>
      </c>
      <c r="AJ24" t="s">
        <v>38</v>
      </c>
      <c r="AK24" t="s">
        <v>38</v>
      </c>
    </row>
    <row r="25" spans="1:37" hidden="1" x14ac:dyDescent="0.25">
      <c r="A25">
        <v>6</v>
      </c>
      <c r="B25">
        <v>1</v>
      </c>
      <c r="C25">
        <v>2019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1240040</v>
      </c>
      <c r="AJ25" t="s">
        <v>38</v>
      </c>
      <c r="AK25" t="s">
        <v>38</v>
      </c>
    </row>
    <row r="26" spans="1:37" x14ac:dyDescent="0.25">
      <c r="A26">
        <v>7</v>
      </c>
      <c r="B26">
        <v>1</v>
      </c>
      <c r="C26">
        <v>2019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550399</v>
      </c>
      <c r="AJ26" t="s">
        <v>38</v>
      </c>
      <c r="AK26" t="s">
        <v>38</v>
      </c>
    </row>
    <row r="27" spans="1:37" hidden="1" x14ac:dyDescent="0.25">
      <c r="A27">
        <v>7</v>
      </c>
      <c r="B27">
        <v>1</v>
      </c>
      <c r="C27">
        <v>2019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532327</v>
      </c>
      <c r="AJ27" t="s">
        <v>38</v>
      </c>
      <c r="AK27" t="s">
        <v>38</v>
      </c>
    </row>
    <row r="28" spans="1:37" hidden="1" x14ac:dyDescent="0.25">
      <c r="A28">
        <v>7</v>
      </c>
      <c r="B28">
        <v>1</v>
      </c>
      <c r="C28">
        <v>2019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376458</v>
      </c>
      <c r="AJ28" t="s">
        <v>38</v>
      </c>
      <c r="AK28" t="s">
        <v>38</v>
      </c>
    </row>
    <row r="29" spans="1:37" hidden="1" x14ac:dyDescent="0.25">
      <c r="A29">
        <v>7</v>
      </c>
      <c r="B29">
        <v>1</v>
      </c>
      <c r="C29">
        <v>2019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566435</v>
      </c>
      <c r="AJ29" t="s">
        <v>38</v>
      </c>
      <c r="AK29" t="s">
        <v>38</v>
      </c>
    </row>
    <row r="30" spans="1:37" x14ac:dyDescent="0.25">
      <c r="A30">
        <v>8</v>
      </c>
      <c r="B30">
        <v>1</v>
      </c>
      <c r="C30">
        <v>2019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611667</v>
      </c>
      <c r="AJ30" t="s">
        <v>38</v>
      </c>
      <c r="AK30" t="s">
        <v>38</v>
      </c>
    </row>
    <row r="31" spans="1:37" hidden="1" x14ac:dyDescent="0.25">
      <c r="A31">
        <v>8</v>
      </c>
      <c r="B31">
        <v>1</v>
      </c>
      <c r="C31">
        <v>2019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590996</v>
      </c>
      <c r="AJ31" t="s">
        <v>38</v>
      </c>
      <c r="AK31" t="s">
        <v>38</v>
      </c>
    </row>
    <row r="32" spans="1:37" hidden="1" x14ac:dyDescent="0.25">
      <c r="A32">
        <v>8</v>
      </c>
      <c r="B32">
        <v>1</v>
      </c>
      <c r="C32">
        <v>2019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454378</v>
      </c>
      <c r="AJ32" t="s">
        <v>38</v>
      </c>
      <c r="AK32" t="s">
        <v>38</v>
      </c>
    </row>
    <row r="33" spans="1:37" hidden="1" x14ac:dyDescent="0.25">
      <c r="A33">
        <v>8</v>
      </c>
      <c r="B33">
        <v>1</v>
      </c>
      <c r="C33">
        <v>2019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616357</v>
      </c>
      <c r="AJ33" t="s">
        <v>38</v>
      </c>
      <c r="AK33" t="s">
        <v>38</v>
      </c>
    </row>
    <row r="34" spans="1:37" x14ac:dyDescent="0.25">
      <c r="A34">
        <v>9</v>
      </c>
      <c r="B34">
        <v>1</v>
      </c>
      <c r="C34">
        <v>2019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2535470</v>
      </c>
      <c r="AJ34" t="s">
        <v>38</v>
      </c>
      <c r="AK34" t="s">
        <v>38</v>
      </c>
    </row>
    <row r="35" spans="1:37" hidden="1" x14ac:dyDescent="0.25">
      <c r="A35">
        <v>9</v>
      </c>
      <c r="B35">
        <v>1</v>
      </c>
      <c r="C35">
        <v>2019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2433900</v>
      </c>
      <c r="AJ35" t="s">
        <v>38</v>
      </c>
      <c r="AK35" t="s">
        <v>38</v>
      </c>
    </row>
    <row r="36" spans="1:37" hidden="1" x14ac:dyDescent="0.25">
      <c r="A36">
        <v>9</v>
      </c>
      <c r="B36">
        <v>1</v>
      </c>
      <c r="C36">
        <v>2019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1340210</v>
      </c>
      <c r="AJ36" t="s">
        <v>38</v>
      </c>
      <c r="AK36" t="s">
        <v>38</v>
      </c>
    </row>
    <row r="37" spans="1:37" hidden="1" x14ac:dyDescent="0.25">
      <c r="A37">
        <v>9</v>
      </c>
      <c r="B37">
        <v>1</v>
      </c>
      <c r="C37">
        <v>2019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2584260</v>
      </c>
      <c r="AJ37" t="s">
        <v>38</v>
      </c>
      <c r="AK37" t="s">
        <v>38</v>
      </c>
    </row>
  </sheetData>
  <autoFilter ref="A1:AK37">
    <filterColumn colId="14">
      <filters>
        <filter val="Volatile Organic Compounds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workbookViewId="0"/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789212</v>
      </c>
      <c r="AJ2" t="s">
        <v>38</v>
      </c>
      <c r="AK2" t="s">
        <v>38</v>
      </c>
    </row>
    <row r="3" spans="1:37" x14ac:dyDescent="0.25">
      <c r="A3">
        <v>1</v>
      </c>
      <c r="B3">
        <v>1</v>
      </c>
      <c r="C3">
        <v>2019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755076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646917</v>
      </c>
      <c r="AJ4" t="s">
        <v>38</v>
      </c>
      <c r="AK4" t="s">
        <v>38</v>
      </c>
    </row>
    <row r="5" spans="1:37" x14ac:dyDescent="0.25">
      <c r="A5">
        <v>1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813484</v>
      </c>
      <c r="AJ5" t="s">
        <v>38</v>
      </c>
      <c r="AK5" t="s">
        <v>38</v>
      </c>
    </row>
    <row r="6" spans="1:37" x14ac:dyDescent="0.25">
      <c r="A6">
        <v>2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4633360</v>
      </c>
      <c r="AJ6" t="s">
        <v>38</v>
      </c>
      <c r="AK6" t="s">
        <v>38</v>
      </c>
    </row>
    <row r="7" spans="1:37" x14ac:dyDescent="0.25">
      <c r="A7">
        <v>2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4448900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2684690</v>
      </c>
      <c r="AJ8" t="s">
        <v>38</v>
      </c>
      <c r="AK8" t="s">
        <v>38</v>
      </c>
    </row>
    <row r="9" spans="1:37" x14ac:dyDescent="0.25">
      <c r="A9">
        <v>2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4750430</v>
      </c>
      <c r="AJ9" t="s">
        <v>38</v>
      </c>
      <c r="AK9" t="s">
        <v>38</v>
      </c>
    </row>
    <row r="10" spans="1:37" x14ac:dyDescent="0.25">
      <c r="A10">
        <v>3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1991120</v>
      </c>
      <c r="AJ10" t="s">
        <v>38</v>
      </c>
      <c r="AK10" t="s">
        <v>38</v>
      </c>
    </row>
    <row r="11" spans="1:37" x14ac:dyDescent="0.25">
      <c r="A11">
        <v>3</v>
      </c>
      <c r="B11">
        <v>1</v>
      </c>
      <c r="C11">
        <v>2019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1924120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2019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969686</v>
      </c>
      <c r="AJ12" t="s">
        <v>38</v>
      </c>
      <c r="AK12" t="s">
        <v>38</v>
      </c>
    </row>
    <row r="13" spans="1:37" x14ac:dyDescent="0.25">
      <c r="A13">
        <v>3</v>
      </c>
      <c r="B13">
        <v>1</v>
      </c>
      <c r="C13">
        <v>2019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2019290</v>
      </c>
      <c r="AJ13" t="s">
        <v>38</v>
      </c>
      <c r="AK13" t="s">
        <v>38</v>
      </c>
    </row>
    <row r="14" spans="1:37" x14ac:dyDescent="0.25">
      <c r="A14">
        <v>4</v>
      </c>
      <c r="B14">
        <v>1</v>
      </c>
      <c r="C14">
        <v>2019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1542920</v>
      </c>
      <c r="AJ14" t="s">
        <v>38</v>
      </c>
      <c r="AK14" t="s">
        <v>38</v>
      </c>
    </row>
    <row r="15" spans="1:37" x14ac:dyDescent="0.25">
      <c r="A15">
        <v>4</v>
      </c>
      <c r="B15">
        <v>1</v>
      </c>
      <c r="C15">
        <v>2019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1482330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2019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814251</v>
      </c>
      <c r="AJ16" t="s">
        <v>38</v>
      </c>
      <c r="AK16" t="s">
        <v>38</v>
      </c>
    </row>
    <row r="17" spans="1:37" x14ac:dyDescent="0.25">
      <c r="A17">
        <v>4</v>
      </c>
      <c r="B17">
        <v>1</v>
      </c>
      <c r="C17">
        <v>2019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1568000</v>
      </c>
      <c r="AJ17" t="s">
        <v>38</v>
      </c>
      <c r="AK17" t="s">
        <v>38</v>
      </c>
    </row>
    <row r="18" spans="1:37" x14ac:dyDescent="0.25">
      <c r="A18">
        <v>5</v>
      </c>
      <c r="B18">
        <v>1</v>
      </c>
      <c r="C18">
        <v>2019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1087880</v>
      </c>
      <c r="AJ18" t="s">
        <v>38</v>
      </c>
      <c r="AK18" t="s">
        <v>38</v>
      </c>
    </row>
    <row r="19" spans="1:37" x14ac:dyDescent="0.25">
      <c r="A19">
        <v>5</v>
      </c>
      <c r="B19">
        <v>1</v>
      </c>
      <c r="C19">
        <v>2019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1049930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2019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716313</v>
      </c>
      <c r="AJ20" t="s">
        <v>38</v>
      </c>
      <c r="AK20" t="s">
        <v>38</v>
      </c>
    </row>
    <row r="21" spans="1:37" x14ac:dyDescent="0.25">
      <c r="A21">
        <v>5</v>
      </c>
      <c r="B21">
        <v>1</v>
      </c>
      <c r="C21">
        <v>2019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1108940</v>
      </c>
      <c r="AJ21" t="s">
        <v>38</v>
      </c>
      <c r="AK21" t="s">
        <v>38</v>
      </c>
    </row>
    <row r="22" spans="1:37" x14ac:dyDescent="0.25">
      <c r="A22">
        <v>6</v>
      </c>
      <c r="B22">
        <v>1</v>
      </c>
      <c r="C22">
        <v>2019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1217580</v>
      </c>
      <c r="AJ22" t="s">
        <v>38</v>
      </c>
      <c r="AK22" t="s">
        <v>38</v>
      </c>
    </row>
    <row r="23" spans="1:37" x14ac:dyDescent="0.25">
      <c r="A23">
        <v>6</v>
      </c>
      <c r="B23">
        <v>1</v>
      </c>
      <c r="C23">
        <v>2019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1176720</v>
      </c>
      <c r="AJ23" t="s">
        <v>38</v>
      </c>
      <c r="AK23" t="s">
        <v>38</v>
      </c>
    </row>
    <row r="24" spans="1:37" x14ac:dyDescent="0.25">
      <c r="A24">
        <v>6</v>
      </c>
      <c r="B24">
        <v>1</v>
      </c>
      <c r="C24">
        <v>2019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496810</v>
      </c>
      <c r="AJ24" t="s">
        <v>38</v>
      </c>
      <c r="AK24" t="s">
        <v>38</v>
      </c>
    </row>
    <row r="25" spans="1:37" x14ac:dyDescent="0.25">
      <c r="A25">
        <v>6</v>
      </c>
      <c r="B25">
        <v>1</v>
      </c>
      <c r="C25">
        <v>2019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1240040</v>
      </c>
      <c r="AJ25" t="s">
        <v>38</v>
      </c>
      <c r="AK25" t="s">
        <v>38</v>
      </c>
    </row>
    <row r="26" spans="1:37" x14ac:dyDescent="0.25">
      <c r="A26">
        <v>7</v>
      </c>
      <c r="B26">
        <v>1</v>
      </c>
      <c r="C26">
        <v>2019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550399</v>
      </c>
      <c r="AJ26" t="s">
        <v>38</v>
      </c>
      <c r="AK26" t="s">
        <v>38</v>
      </c>
    </row>
    <row r="27" spans="1:37" x14ac:dyDescent="0.25">
      <c r="A27">
        <v>7</v>
      </c>
      <c r="B27">
        <v>1</v>
      </c>
      <c r="C27">
        <v>2019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532327</v>
      </c>
      <c r="AJ27" t="s">
        <v>38</v>
      </c>
      <c r="AK27" t="s">
        <v>38</v>
      </c>
    </row>
    <row r="28" spans="1:37" x14ac:dyDescent="0.25">
      <c r="A28">
        <v>7</v>
      </c>
      <c r="B28">
        <v>1</v>
      </c>
      <c r="C28">
        <v>2019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376458</v>
      </c>
      <c r="AJ28" t="s">
        <v>38</v>
      </c>
      <c r="AK28" t="s">
        <v>38</v>
      </c>
    </row>
    <row r="29" spans="1:37" x14ac:dyDescent="0.25">
      <c r="A29">
        <v>7</v>
      </c>
      <c r="B29">
        <v>1</v>
      </c>
      <c r="C29">
        <v>2019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566435</v>
      </c>
      <c r="AJ29" t="s">
        <v>38</v>
      </c>
      <c r="AK29" t="s">
        <v>38</v>
      </c>
    </row>
    <row r="30" spans="1:37" x14ac:dyDescent="0.25">
      <c r="A30">
        <v>8</v>
      </c>
      <c r="B30">
        <v>1</v>
      </c>
      <c r="C30">
        <v>2019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611667</v>
      </c>
      <c r="AJ30" t="s">
        <v>38</v>
      </c>
      <c r="AK30" t="s">
        <v>38</v>
      </c>
    </row>
    <row r="31" spans="1:37" x14ac:dyDescent="0.25">
      <c r="A31">
        <v>8</v>
      </c>
      <c r="B31">
        <v>1</v>
      </c>
      <c r="C31">
        <v>2019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590996</v>
      </c>
      <c r="AJ31" t="s">
        <v>38</v>
      </c>
      <c r="AK31" t="s">
        <v>38</v>
      </c>
    </row>
    <row r="32" spans="1:37" x14ac:dyDescent="0.25">
      <c r="A32">
        <v>8</v>
      </c>
      <c r="B32">
        <v>1</v>
      </c>
      <c r="C32">
        <v>2019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454378</v>
      </c>
      <c r="AJ32" t="s">
        <v>38</v>
      </c>
      <c r="AK32" t="s">
        <v>38</v>
      </c>
    </row>
    <row r="33" spans="1:37" x14ac:dyDescent="0.25">
      <c r="A33">
        <v>8</v>
      </c>
      <c r="B33">
        <v>1</v>
      </c>
      <c r="C33">
        <v>2019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616357</v>
      </c>
      <c r="AJ33" t="s">
        <v>38</v>
      </c>
      <c r="AK33" t="s">
        <v>38</v>
      </c>
    </row>
    <row r="34" spans="1:37" x14ac:dyDescent="0.25">
      <c r="A34">
        <v>9</v>
      </c>
      <c r="B34">
        <v>1</v>
      </c>
      <c r="C34">
        <v>2019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2535470</v>
      </c>
      <c r="AJ34" t="s">
        <v>38</v>
      </c>
      <c r="AK34" t="s">
        <v>38</v>
      </c>
    </row>
    <row r="35" spans="1:37" x14ac:dyDescent="0.25">
      <c r="A35">
        <v>9</v>
      </c>
      <c r="B35">
        <v>1</v>
      </c>
      <c r="C35">
        <v>2019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2433900</v>
      </c>
      <c r="AJ35" t="s">
        <v>38</v>
      </c>
      <c r="AK35" t="s">
        <v>38</v>
      </c>
    </row>
    <row r="36" spans="1:37" x14ac:dyDescent="0.25">
      <c r="A36">
        <v>9</v>
      </c>
      <c r="B36">
        <v>1</v>
      </c>
      <c r="C36">
        <v>2019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1340210</v>
      </c>
      <c r="AJ36" t="s">
        <v>38</v>
      </c>
      <c r="AK36" t="s">
        <v>38</v>
      </c>
    </row>
    <row r="37" spans="1:37" x14ac:dyDescent="0.25">
      <c r="A37">
        <v>9</v>
      </c>
      <c r="B37">
        <v>1</v>
      </c>
      <c r="C37">
        <v>2019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2584260</v>
      </c>
      <c r="AJ37" t="s">
        <v>38</v>
      </c>
      <c r="AK3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 RFG NOx VOC Results</vt:lpstr>
      <vt:lpstr>2019 RFG NOx</vt:lpstr>
      <vt:lpstr>2019 RFG VOC</vt:lpstr>
      <vt:lpstr>2019_RFG_nrTPSD_7psi_011818 (2)</vt:lpstr>
      <vt:lpstr>2019_RFG_nrTPSD_7psi_011818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2018-01-18T16:30:00Z</dcterms:created>
  <dcterms:modified xsi:type="dcterms:W3CDTF">2018-01-18T16:48:10Z</dcterms:modified>
</cp:coreProperties>
</file>