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15_RFG\"/>
    </mc:Choice>
  </mc:AlternateContent>
  <bookViews>
    <workbookView xWindow="0" yWindow="0" windowWidth="21600" windowHeight="9510" activeTab="1"/>
  </bookViews>
  <sheets>
    <sheet name="2015 RFG NOx2" sheetId="4" r:id="rId1"/>
    <sheet name="2015 RFG VOC2" sheetId="3" r:id="rId2"/>
    <sheet name="2015_RFG_nrTPSD_7psi_012218 (2)" sheetId="2" r:id="rId3"/>
    <sheet name="2015_RFG_nrTPSD_7psi_012218" sheetId="1" r:id="rId4"/>
  </sheets>
  <definedNames>
    <definedName name="_xlnm._FilterDatabase" localSheetId="2" hidden="1">'2015_RFG_nrTPSD_7psi_012218 (2)'!$A$1:$AK$17</definedName>
  </definedNames>
  <calcPr calcId="171027"/>
</workbook>
</file>

<file path=xl/calcChain.xml><?xml version="1.0" encoding="utf-8"?>
<calcChain xmlns="http://schemas.openxmlformats.org/spreadsheetml/2006/main">
  <c r="AM5" i="3" l="1"/>
  <c r="AM4" i="3"/>
  <c r="AM3" i="3"/>
  <c r="AM2" i="3"/>
  <c r="AM5" i="4"/>
  <c r="AM4" i="4"/>
  <c r="AM3" i="4"/>
  <c r="AM2" i="4"/>
</calcChain>
</file>

<file path=xl/sharedStrings.xml><?xml version="1.0" encoding="utf-8"?>
<sst xmlns="http://schemas.openxmlformats.org/spreadsheetml/2006/main" count="1272" uniqueCount="51">
  <si>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</si>
  <si>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</si>
  <si>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</si>
  <si>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</si>
  <si>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</si>
  <si>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</si>
  <si>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</si>
  <si>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</si>
  <si>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</si>
  <si>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</si>
  <si>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</si>
  <si>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</si>
  <si>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</si>
  <si>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</si>
  <si>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</si>
  <si>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</si>
  <si>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</si>
  <si>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</si>
  <si>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</si>
  <si>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</si>
  <si>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</si>
  <si>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</si>
  <si>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</si>
  <si>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</si>
  <si>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</si>
  <si>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</si>
  <si>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</si>
  <si>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</si>
  <si>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</si>
  <si>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</si>
  <si>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</si>
  <si>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</si>
  <si>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</si>
  <si>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</si>
  <si>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</si>
  <si>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</si>
  <si>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</si>
  <si>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</si>
  <si>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</si>
  <si>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</si>
  <si>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Lincoln County</t>
  </si>
  <si>
    <t>Volatile Organic Compounds</t>
  </si>
  <si>
    <t>Non-Methane Hydrocarbons</t>
  </si>
  <si>
    <t>Oxides of Nitrogen (NOx)</t>
  </si>
  <si>
    <t>Total Gaseous Hydrocarbons</t>
  </si>
  <si>
    <t>Sagadahoc County</t>
  </si>
  <si>
    <t>Waldo County</t>
  </si>
  <si>
    <t>York County</t>
  </si>
  <si>
    <t>CF_NumericValue</t>
  </si>
  <si>
    <t>(NOx)_Tons/Summer_day</t>
  </si>
  <si>
    <t>(VOC)_Tons/Summer_day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</si>
</sst>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10" xfId="0" applyFont="1" applyFill="1" applyBorder="1" applyAlignment="1" applyProtection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"/>
  <sheetViews>
    <sheetView tabSelected="1" topLeftCell="Y1" workbookViewId="0">
      <selection activeCell="AC13" sqref="AC13"/>
    </sheetView>
  </sheetViews>
  <sheetFormatPr defaultRowHeight="15" x14ac:dyDescent="0.25"/>
  <cols>
    <col min="38" max="38" width="17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48</v>
      </c>
      <c r="AM1" t="s">
        <v>49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23015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579685</v>
      </c>
      <c r="AJ2" t="s">
        <v>38</v>
      </c>
      <c r="AK2" t="s">
        <v>38</v>
      </c>
      <c r="AL2">
        <v>1.1023100000000001E-6</v>
      </c>
      <c r="AM2">
        <f>AI2*AL2</f>
        <v>0.63899257235000007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23023</v>
      </c>
      <c r="K3" t="s">
        <v>45</v>
      </c>
      <c r="L3" t="s">
        <v>38</v>
      </c>
      <c r="M3" t="s">
        <v>38</v>
      </c>
      <c r="N3">
        <v>3</v>
      </c>
      <c r="O3" t="s">
        <v>43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483607</v>
      </c>
      <c r="AJ3" t="s">
        <v>38</v>
      </c>
      <c r="AK3" t="s">
        <v>38</v>
      </c>
      <c r="AL3">
        <v>1.1023100000000001E-6</v>
      </c>
      <c r="AM3">
        <f t="shared" ref="AM3:AM6" si="0">AI3*AL3</f>
        <v>0.53308483217000002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23027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569239</v>
      </c>
      <c r="AJ4" t="s">
        <v>38</v>
      </c>
      <c r="AK4" t="s">
        <v>38</v>
      </c>
      <c r="AL4">
        <v>1.1023100000000001E-6</v>
      </c>
      <c r="AM4">
        <f t="shared" si="0"/>
        <v>0.62747784209000002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23031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1725560</v>
      </c>
      <c r="AJ5" t="s">
        <v>38</v>
      </c>
      <c r="AK5" t="s">
        <v>38</v>
      </c>
      <c r="AL5">
        <v>1.1023100000000001E-6</v>
      </c>
      <c r="AM5">
        <f t="shared" si="0"/>
        <v>1.9021020436000002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topLeftCell="W1" workbookViewId="0">
      <selection activeCell="AC13" sqref="AC13"/>
    </sheetView>
  </sheetViews>
  <sheetFormatPr defaultRowHeight="15" x14ac:dyDescent="0.25"/>
  <cols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48</v>
      </c>
      <c r="AM1" t="s">
        <v>50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23015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1483540</v>
      </c>
      <c r="AJ2" t="s">
        <v>38</v>
      </c>
      <c r="AK2" t="s">
        <v>38</v>
      </c>
      <c r="AL2" s="1">
        <v>1.1023100000000001E-6</v>
      </c>
      <c r="AM2">
        <f>AI2*AL2</f>
        <v>1.6353209774000002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23023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698682</v>
      </c>
      <c r="AJ3" t="s">
        <v>38</v>
      </c>
      <c r="AK3" t="s">
        <v>38</v>
      </c>
      <c r="AL3" s="1">
        <v>1.1023100000000001E-6</v>
      </c>
      <c r="AM3">
        <f t="shared" ref="AM3:AM10" si="0">AI3*AL3</f>
        <v>0.77016415542000005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23027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644263</v>
      </c>
      <c r="AJ4" t="s">
        <v>38</v>
      </c>
      <c r="AK4" t="s">
        <v>38</v>
      </c>
      <c r="AL4" s="1">
        <v>1.1023100000000001E-6</v>
      </c>
      <c r="AM4">
        <f t="shared" si="0"/>
        <v>0.71017754753000006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23031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3088610</v>
      </c>
      <c r="AJ5" t="s">
        <v>38</v>
      </c>
      <c r="AK5" t="s">
        <v>38</v>
      </c>
      <c r="AL5" s="1">
        <v>1.1023100000000001E-6</v>
      </c>
      <c r="AM5">
        <f t="shared" si="0"/>
        <v>3.4046056891000003</v>
      </c>
    </row>
    <row r="6" spans="1:39" x14ac:dyDescent="0.25">
      <c r="AL6" s="1"/>
    </row>
    <row r="7" spans="1:39" x14ac:dyDescent="0.25">
      <c r="AL7" s="1"/>
    </row>
    <row r="8" spans="1:39" x14ac:dyDescent="0.25">
      <c r="AL8" s="1"/>
    </row>
    <row r="9" spans="1:39" x14ac:dyDescent="0.25">
      <c r="AL9" s="1"/>
    </row>
    <row r="10" spans="1:39" x14ac:dyDescent="0.25">
      <c r="AL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17"/>
  <sheetViews>
    <sheetView workbookViewId="0">
      <selection activeCell="A16" sqref="A1:XFD16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hidden="1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23015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1483540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23015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1432280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23015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579685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23015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1500280</v>
      </c>
      <c r="AJ5" t="s">
        <v>38</v>
      </c>
      <c r="AK5" t="s">
        <v>38</v>
      </c>
    </row>
    <row r="6" spans="1:37" hidden="1" x14ac:dyDescent="0.25">
      <c r="A6">
        <v>2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23023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698682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2015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23023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675864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483607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2015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23023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719015</v>
      </c>
      <c r="AJ9" t="s">
        <v>38</v>
      </c>
      <c r="AK9" t="s">
        <v>38</v>
      </c>
    </row>
    <row r="10" spans="1:37" hidden="1" x14ac:dyDescent="0.25">
      <c r="A10">
        <v>3</v>
      </c>
      <c r="B10">
        <v>1</v>
      </c>
      <c r="C10">
        <v>2015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23027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644263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2015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23027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641939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2015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23027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569239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2015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23027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719866</v>
      </c>
      <c r="AJ13" t="s">
        <v>38</v>
      </c>
      <c r="AK13" t="s">
        <v>38</v>
      </c>
    </row>
    <row r="14" spans="1:37" hidden="1" x14ac:dyDescent="0.25">
      <c r="A14">
        <v>4</v>
      </c>
      <c r="B14">
        <v>1</v>
      </c>
      <c r="C14">
        <v>2015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23031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3088610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2015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23031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2961980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2015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23031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1725560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2015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23031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3134990</v>
      </c>
      <c r="AJ17" t="s">
        <v>38</v>
      </c>
      <c r="AK17" t="s">
        <v>38</v>
      </c>
    </row>
  </sheetData>
  <autoFilter ref="A1:AK17">
    <filterColumn colId="14">
      <filters>
        <filter val="Oxides of Nitrogen (NOx)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7"/>
  <sheetViews>
    <sheetView workbookViewId="0">
      <selection activeCell="G24" sqref="G24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23015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1483540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23015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1432280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23015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579685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23015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1500280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23023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698682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2015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23023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675864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483607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2015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23023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719015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2015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23027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644263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2015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23027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641939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2015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23027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569239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2015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23027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719866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2015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23031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3088610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2015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23031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2961980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2015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23031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1725560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2015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23031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3134990</v>
      </c>
      <c r="AJ17" t="s">
        <v>38</v>
      </c>
      <c r="AK1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2015 RFG NOx2</vt:lpstr>
      <vt:lpstr>2015 RFG VOC2</vt:lpstr>
      <vt:lpstr>2015_RFG_nrTPSD_7psi_012218 (2)</vt:lpstr>
      <vt:lpstr>2015_RFG_nrTPSD_7psi_012218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2018-01-22T15:57:45Z</dcterms:created>
  <dcterms:modified xsi:type="dcterms:W3CDTF">2018-01-22T16:35:44Z</dcterms:modified>
</cp:coreProperties>
</file>