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1" documentId="8_{4768F13F-5EB6-456D-8D19-388149045D48}" xr6:coauthVersionLast="47" xr6:coauthVersionMax="47" xr10:uidLastSave="{09D6112C-6A7F-4466-BDCF-F452D8BDAAD5}"/>
  <bookViews>
    <workbookView xWindow="-110" yWindow="-110" windowWidth="19420" windowHeight="10420" xr2:uid="{8B1392C8-403A-4761-97E3-392DE573ED07}"/>
  </bookViews>
  <sheets>
    <sheet name="CY 2025 Q1" sheetId="11" r:id="rId1"/>
    <sheet name="CY 2024" sheetId="10" r:id="rId2"/>
    <sheet name="CY 2023" sheetId="4" r:id="rId3"/>
    <sheet name="CY 2022" sheetId="3" r:id="rId4"/>
    <sheet name="CY 2021" sheetId="2" r:id="rId5"/>
    <sheet name="CY 2020" sheetId="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11" l="1"/>
  <c r="E76" i="11"/>
  <c r="E69" i="11"/>
  <c r="E51" i="11"/>
  <c r="E50" i="11"/>
  <c r="E49" i="11"/>
  <c r="E47" i="11"/>
  <c r="E46" i="11"/>
  <c r="E45" i="11"/>
  <c r="E43" i="11"/>
  <c r="E41" i="11"/>
  <c r="E40" i="11"/>
  <c r="E39" i="11"/>
  <c r="E37" i="11"/>
  <c r="E36" i="11"/>
  <c r="E35" i="11"/>
  <c r="E34" i="11"/>
  <c r="E32" i="11"/>
  <c r="E31" i="11"/>
  <c r="E30" i="11"/>
  <c r="E29" i="11"/>
  <c r="E27" i="11"/>
  <c r="E26" i="11"/>
  <c r="E25" i="11"/>
  <c r="E24" i="11"/>
  <c r="E22" i="11"/>
  <c r="E21" i="11"/>
  <c r="E20" i="11"/>
  <c r="E19" i="11"/>
  <c r="E17" i="11"/>
  <c r="E16" i="11"/>
  <c r="E15" i="11"/>
  <c r="E13" i="11"/>
  <c r="E12" i="11"/>
  <c r="E11" i="11"/>
  <c r="C96" i="10"/>
  <c r="E96" i="10" s="1"/>
  <c r="C82" i="10"/>
  <c r="E82" i="10" s="1"/>
  <c r="C75" i="10"/>
  <c r="E75" i="10" s="1"/>
  <c r="E51" i="10"/>
  <c r="E50" i="10"/>
  <c r="E49" i="10"/>
  <c r="E47" i="10"/>
  <c r="E46" i="10"/>
  <c r="E45" i="10"/>
  <c r="E43" i="10"/>
  <c r="E41" i="10"/>
  <c r="E40" i="10"/>
  <c r="E39" i="10"/>
  <c r="E37" i="10"/>
  <c r="E36" i="10"/>
  <c r="E35" i="10"/>
  <c r="E34" i="10"/>
  <c r="E32" i="10"/>
  <c r="E31" i="10"/>
  <c r="E30" i="10"/>
  <c r="E29" i="10"/>
  <c r="E27" i="10"/>
  <c r="E26" i="10"/>
  <c r="E25" i="10"/>
  <c r="E24" i="10"/>
  <c r="E22" i="10"/>
  <c r="E21" i="10"/>
  <c r="E20" i="10"/>
  <c r="E19" i="10"/>
  <c r="E17" i="10"/>
  <c r="E16" i="10"/>
  <c r="E15" i="10"/>
  <c r="E13" i="10"/>
  <c r="E12" i="10"/>
  <c r="E11" i="10"/>
  <c r="D5" i="10"/>
  <c r="D5" i="1"/>
  <c r="D5" i="2"/>
  <c r="D5" i="3"/>
  <c r="D5" i="4"/>
  <c r="E101" i="4"/>
  <c r="C84" i="4"/>
  <c r="E84" i="4" s="1"/>
  <c r="C74" i="4"/>
  <c r="E74" i="4" s="1"/>
  <c r="E61" i="1"/>
  <c r="E58" i="1"/>
  <c r="E50" i="1"/>
  <c r="E51" i="1"/>
  <c r="E46" i="1"/>
  <c r="E47" i="1"/>
  <c r="E45" i="1"/>
  <c r="E43" i="1"/>
  <c r="E40" i="1"/>
  <c r="E41" i="1"/>
  <c r="E35" i="1"/>
  <c r="E36" i="1"/>
  <c r="E37" i="1"/>
  <c r="E34" i="1"/>
  <c r="E25" i="1"/>
  <c r="E26" i="1"/>
  <c r="E20" i="1"/>
  <c r="E21" i="1"/>
  <c r="E50" i="2"/>
  <c r="E51" i="2"/>
  <c r="E49" i="2"/>
  <c r="E45" i="2"/>
  <c r="E35" i="2"/>
  <c r="E36" i="2"/>
  <c r="E37" i="2"/>
  <c r="E34" i="2"/>
  <c r="E31" i="2"/>
  <c r="E20" i="2"/>
  <c r="E21" i="2"/>
  <c r="E16" i="2"/>
  <c r="E50" i="3"/>
  <c r="E51" i="3"/>
  <c r="E49" i="3"/>
  <c r="E45" i="3"/>
  <c r="E35" i="3"/>
  <c r="E36" i="3"/>
  <c r="E37" i="3"/>
  <c r="E34" i="3"/>
  <c r="E30" i="3"/>
  <c r="E31" i="3"/>
  <c r="E32" i="3"/>
  <c r="E20" i="3"/>
  <c r="E21" i="3"/>
  <c r="E22" i="3"/>
  <c r="E16" i="3"/>
  <c r="E17" i="3"/>
  <c r="E50" i="4"/>
  <c r="E51" i="4"/>
  <c r="E49" i="4"/>
  <c r="E46" i="4"/>
  <c r="E47" i="4"/>
  <c r="E45" i="4"/>
  <c r="E43" i="4"/>
  <c r="E40" i="4"/>
  <c r="E41" i="4"/>
  <c r="E39" i="4"/>
  <c r="E35" i="4"/>
  <c r="E36" i="4"/>
  <c r="E37" i="4"/>
  <c r="E34" i="4"/>
  <c r="E30" i="4"/>
  <c r="E31" i="4"/>
  <c r="E32" i="4"/>
  <c r="E29" i="4"/>
  <c r="E25" i="4"/>
  <c r="E26" i="4"/>
  <c r="E27" i="4"/>
  <c r="E24" i="4"/>
  <c r="E21" i="4"/>
  <c r="E22" i="4"/>
  <c r="E20" i="4"/>
  <c r="E19" i="4"/>
  <c r="E16" i="4"/>
  <c r="E17" i="4"/>
  <c r="E15" i="4"/>
  <c r="E12" i="4"/>
  <c r="E13" i="4"/>
  <c r="E11" i="4"/>
  <c r="E68" i="1"/>
  <c r="E39" i="1"/>
  <c r="E27" i="1"/>
  <c r="E24" i="1"/>
  <c r="E22" i="1"/>
  <c r="E19" i="1"/>
  <c r="E79" i="2"/>
  <c r="E69" i="2"/>
  <c r="E61" i="2"/>
  <c r="E47" i="2"/>
  <c r="E46" i="2"/>
  <c r="E43" i="2"/>
  <c r="E40" i="2"/>
  <c r="E41" i="2"/>
  <c r="E39" i="2"/>
  <c r="E32" i="2"/>
  <c r="E30" i="2"/>
  <c r="E29" i="2"/>
  <c r="E25" i="2"/>
  <c r="E26" i="2"/>
  <c r="E27" i="2"/>
  <c r="E24" i="2"/>
  <c r="E22" i="2"/>
  <c r="E19" i="2"/>
  <c r="E17" i="2"/>
  <c r="E15" i="2"/>
  <c r="E82" i="3"/>
  <c r="E71" i="3"/>
  <c r="E63" i="3"/>
  <c r="E47" i="3"/>
  <c r="E46" i="3"/>
  <c r="E43" i="3"/>
  <c r="E40" i="3"/>
  <c r="E41" i="3"/>
  <c r="E39" i="3"/>
  <c r="E29" i="3"/>
  <c r="E19" i="3"/>
  <c r="E15" i="3"/>
  <c r="E12" i="3"/>
  <c r="E13" i="3"/>
  <c r="E11" i="3"/>
</calcChain>
</file>

<file path=xl/sharedStrings.xml><?xml version="1.0" encoding="utf-8"?>
<sst xmlns="http://schemas.openxmlformats.org/spreadsheetml/2006/main" count="698" uniqueCount="66">
  <si>
    <t>Total Sample Fails*</t>
  </si>
  <si>
    <t>Total Samples</t>
  </si>
  <si>
    <t>Fail Rate</t>
  </si>
  <si>
    <t xml:space="preserve">*This number represents the number of individual samples that failed testing for at least one analyte. Samples may have failed testing for multiple analytes, and in the table below, each of those fails is counted separately. Retest sample data are not included. </t>
  </si>
  <si>
    <t>Analyte Category</t>
  </si>
  <si>
    <t>Matrix</t>
  </si>
  <si>
    <t>Total Fails</t>
  </si>
  <si>
    <t>Pesticides</t>
  </si>
  <si>
    <t>Usable Cannabis</t>
  </si>
  <si>
    <t>Concentrates</t>
  </si>
  <si>
    <t>Total All Matrices</t>
  </si>
  <si>
    <t>Residual Solvents</t>
  </si>
  <si>
    <t>Infused Products</t>
  </si>
  <si>
    <t>Total Yeast &amp; Mold</t>
  </si>
  <si>
    <t>Harmful Microbes</t>
  </si>
  <si>
    <t>Metals</t>
  </si>
  <si>
    <t>Filth &amp; Foreign Material</t>
  </si>
  <si>
    <t>Water Activity</t>
  </si>
  <si>
    <t>Potency</t>
  </si>
  <si>
    <t>Homogeneity</t>
  </si>
  <si>
    <t>Mycotoxins</t>
  </si>
  <si>
    <r>
      <t xml:space="preserve">Total Fails by Analyte per Matrix                                                                                                                            </t>
    </r>
    <r>
      <rPr>
        <sz val="11"/>
        <color theme="1"/>
        <rFont val="Calibri"/>
        <family val="2"/>
      </rPr>
      <t>Samples exceeded the pass/fail thresholds for the specific contaminants listed below.</t>
    </r>
  </si>
  <si>
    <t>Analyte</t>
  </si>
  <si>
    <t>Benzene</t>
  </si>
  <si>
    <t>Bifenazate</t>
  </si>
  <si>
    <t>Bifenthrin</t>
  </si>
  <si>
    <t>Chlorpyrifos</t>
  </si>
  <si>
    <t>Myclobutanil</t>
  </si>
  <si>
    <t>Permethrin</t>
  </si>
  <si>
    <t>Total</t>
  </si>
  <si>
    <t>THC/Package</t>
  </si>
  <si>
    <t>THC/Serving</t>
  </si>
  <si>
    <t>Arsenic</t>
  </si>
  <si>
    <t>Cadmium</t>
  </si>
  <si>
    <t>Enterobacteria</t>
  </si>
  <si>
    <t>E. coli (STEC)</t>
  </si>
  <si>
    <t>Total Aerobic Bacteria</t>
  </si>
  <si>
    <t>Ethanol</t>
  </si>
  <si>
    <t>Filth &amp; Foreign</t>
  </si>
  <si>
    <t>Malathion</t>
  </si>
  <si>
    <t>Methylene Chloride</t>
  </si>
  <si>
    <t>Piperonylbutoxide</t>
  </si>
  <si>
    <t>Pyrethrins (Total)</t>
  </si>
  <si>
    <t>Total Coliform Bacteria</t>
  </si>
  <si>
    <t>Maine Office of Cannabis Policy – 2023 Adult Use Sample Report</t>
  </si>
  <si>
    <t>Butane</t>
  </si>
  <si>
    <t>Cypermethrin</t>
  </si>
  <si>
    <t>Ethylene Oxide</t>
  </si>
  <si>
    <t>Fludioxonil</t>
  </si>
  <si>
    <t>Imidacloprid</t>
  </si>
  <si>
    <t>Metalaxyl</t>
  </si>
  <si>
    <t>Piperonyl Butoxide</t>
  </si>
  <si>
    <t>Pyrethrins</t>
  </si>
  <si>
    <t>Spinosad</t>
  </si>
  <si>
    <t>Total Coliform</t>
  </si>
  <si>
    <t>Etoxazole</t>
  </si>
  <si>
    <t>Mercury</t>
  </si>
  <si>
    <t>Maine Office of Cannabis Policy – 2022 Adult Use Sample Report</t>
  </si>
  <si>
    <t>Lead</t>
  </si>
  <si>
    <t>Maine Office of Cannabis Policy – 2021 Adult Use Sample Report</t>
  </si>
  <si>
    <t>NA</t>
  </si>
  <si>
    <t>Maine Office of Cannabis Policy – 2020 Adult Use Sample Report</t>
  </si>
  <si>
    <t>Maine Office of Cannabis Policy – 2024 Adult Use Sample Report</t>
  </si>
  <si>
    <t>Maine Office of Cannabis Policy – Quarter 1 2025 Adult Use Sample Report</t>
  </si>
  <si>
    <t>Chlorfenapyr</t>
  </si>
  <si>
    <t>Ethoprophos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</si>
</sst>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ptos"/>
      <family val="2"/>
    </font>
    <font>
      <b/>
      <sz val="11"/>
      <color theme="1"/>
      <name val="Aptos"/>
      <family val="2"/>
    </font>
    <font>
      <sz val="11"/>
      <color theme="1"/>
      <name val="Calibri"/>
      <family val="2"/>
    </font>
    <font>
      <b/>
      <sz val="11"/>
      <color theme="1"/>
      <name val="Calibri"/>
      <family val="2"/>
    </font>
    <font>
      <b/>
      <sz val="11"/>
      <color theme="0"/>
      <name val="Calibri"/>
      <family val="2"/>
    </font>
    <font>
      <sz val="11"/>
      <color theme="0"/>
      <name val="Calibri"/>
      <family val="2"/>
    </font>
    <font>
      <b/>
      <sz val="12"/>
      <color theme="1"/>
      <name val="Calibri"/>
      <family val="2"/>
    </font>
    <font>
      <sz val="11"/>
      <color theme="1"/>
      <name val="Aptos Narrow"/>
      <family val="2"/>
      <scheme val="minor"/>
    </font>
  </fonts>
  <fills count="5">
    <fill>
      <patternFill patternType="none"/>
    </fill>
    <fill>
      <patternFill patternType="gray125"/>
    </fill>
    <fill>
      <patternFill patternType="solid">
        <fgColor theme="7" tint="-0.499984740745262"/>
        <bgColor indexed="64"/>
      </patternFill>
    </fill>
    <fill>
      <patternFill patternType="solid">
        <fgColor theme="0" tint="-4.9989318521683403E-2"/>
        <bgColor indexed="64"/>
      </patternFill>
    </fill>
    <fill>
      <patternFill patternType="solid">
        <fgColor theme="7" tint="-0.249977111117893"/>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59">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10" fontId="2" fillId="0" borderId="0" xfId="0" applyNumberFormat="1" applyFont="1" applyAlignment="1">
      <alignment horizontal="center" vertical="center" wrapText="1"/>
    </xf>
    <xf numFmtId="10" fontId="3"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0" fontId="4" fillId="0" borderId="8" xfId="0" applyNumberFormat="1" applyFont="1" applyBorder="1" applyAlignment="1">
      <alignment horizontal="center" vertical="center" wrapText="1"/>
    </xf>
    <xf numFmtId="0" fontId="3" fillId="0" borderId="0" xfId="0" applyFont="1" applyAlignment="1">
      <alignment horizontal="center"/>
    </xf>
    <xf numFmtId="3" fontId="4" fillId="0" borderId="7" xfId="0" applyNumberFormat="1" applyFont="1" applyBorder="1" applyAlignment="1">
      <alignment horizontal="center" vertical="center" wrapText="1"/>
    </xf>
    <xf numFmtId="3" fontId="2" fillId="0" borderId="0" xfId="0" applyNumberFormat="1" applyFont="1" applyAlignment="1">
      <alignment horizontal="center" vertical="center" wrapText="1"/>
    </xf>
    <xf numFmtId="10" fontId="4" fillId="0" borderId="5" xfId="0" applyNumberFormat="1" applyFont="1" applyBorder="1" applyAlignment="1">
      <alignment horizontal="center" vertical="center" wrapText="1"/>
    </xf>
    <xf numFmtId="10" fontId="6" fillId="3" borderId="5"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4" borderId="4"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vertical="center" wrapText="1"/>
    </xf>
    <xf numFmtId="3" fontId="4" fillId="0" borderId="0" xfId="0" applyNumberFormat="1" applyFont="1" applyAlignment="1">
      <alignment horizontal="center" vertical="center" wrapText="1"/>
    </xf>
    <xf numFmtId="10" fontId="3" fillId="0" borderId="5" xfId="1" applyNumberFormat="1" applyFont="1" applyBorder="1" applyAlignment="1">
      <alignment horizontal="center" vertical="center" wrapText="1"/>
    </xf>
    <xf numFmtId="10" fontId="3" fillId="0" borderId="8" xfId="1" applyNumberFormat="1" applyFont="1" applyBorder="1" applyAlignment="1">
      <alignment horizontal="center" vertical="center" wrapText="1"/>
    </xf>
    <xf numFmtId="3"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0" fontId="3" fillId="0" borderId="5"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5" fillId="4" borderId="0" xfId="0" applyFont="1" applyFill="1" applyAlignment="1">
      <alignment horizontal="center" vertical="center" wrapText="1"/>
    </xf>
    <xf numFmtId="0" fontId="5" fillId="4" borderId="5" xfId="0" applyFont="1" applyFill="1" applyBorder="1" applyAlignment="1">
      <alignment horizontal="center" vertical="center" wrapText="1"/>
    </xf>
    <xf numFmtId="3" fontId="3"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0" fontId="3" fillId="0" borderId="5"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029-02E6-42DE-8EC7-9855D89576FD}">
  <dimension ref="A1:E85"/>
  <sheetViews>
    <sheetView tabSelected="1" workbookViewId="0">
      <selection activeCell="G78" sqref="G78"/>
    </sheetView>
  </sheetViews>
  <sheetFormatPr defaultColWidth="20.54296875" defaultRowHeight="14.5" x14ac:dyDescent="0.35"/>
  <cols>
    <col min="1" max="2" width="21.54296875" style="3" customWidth="1"/>
    <col min="3" max="5" width="14.54296875" style="3" customWidth="1"/>
  </cols>
  <sheetData>
    <row r="1" spans="1:5" x14ac:dyDescent="0.35">
      <c r="A1" s="41" t="s">
        <v>63</v>
      </c>
      <c r="B1" s="47"/>
      <c r="C1" s="47"/>
      <c r="D1" s="47"/>
      <c r="E1" s="48"/>
    </row>
    <row r="2" spans="1:5"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265</v>
      </c>
      <c r="B5" s="54">
        <v>4155</v>
      </c>
      <c r="C5" s="54"/>
      <c r="D5" s="55">
        <v>6.3799999999999996E-2</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16" t="s">
        <v>4</v>
      </c>
      <c r="B10" s="17" t="s">
        <v>5</v>
      </c>
      <c r="C10" s="17" t="s">
        <v>6</v>
      </c>
      <c r="D10" s="17" t="s">
        <v>1</v>
      </c>
      <c r="E10" s="18" t="s">
        <v>2</v>
      </c>
    </row>
    <row r="11" spans="1:5" x14ac:dyDescent="0.35">
      <c r="A11" s="38" t="s">
        <v>7</v>
      </c>
      <c r="B11" s="36" t="s">
        <v>8</v>
      </c>
      <c r="C11" s="36">
        <v>0</v>
      </c>
      <c r="D11" s="35">
        <v>1282</v>
      </c>
      <c r="E11" s="33">
        <f>C11/D11</f>
        <v>0</v>
      </c>
    </row>
    <row r="12" spans="1:5" x14ac:dyDescent="0.35">
      <c r="A12" s="38" t="s">
        <v>7</v>
      </c>
      <c r="B12" s="36" t="s">
        <v>9</v>
      </c>
      <c r="C12" s="36">
        <v>9</v>
      </c>
      <c r="D12" s="35">
        <v>864</v>
      </c>
      <c r="E12" s="33">
        <f t="shared" ref="E12:E51" si="0">C12/D12</f>
        <v>1.0416666666666666E-2</v>
      </c>
    </row>
    <row r="13" spans="1:5" x14ac:dyDescent="0.35">
      <c r="A13" s="38" t="s">
        <v>7</v>
      </c>
      <c r="B13" s="36" t="s">
        <v>10</v>
      </c>
      <c r="C13" s="36">
        <v>9</v>
      </c>
      <c r="D13" s="35">
        <v>2146</v>
      </c>
      <c r="E13" s="33">
        <f t="shared" si="0"/>
        <v>4.1938490214352281E-3</v>
      </c>
    </row>
    <row r="14" spans="1:5" x14ac:dyDescent="0.35">
      <c r="A14" s="6"/>
      <c r="B14" s="28"/>
      <c r="C14" s="28"/>
      <c r="D14" s="28"/>
      <c r="E14" s="7"/>
    </row>
    <row r="15" spans="1:5" x14ac:dyDescent="0.35">
      <c r="A15" s="38" t="s">
        <v>11</v>
      </c>
      <c r="B15" s="36" t="s">
        <v>9</v>
      </c>
      <c r="C15" s="36">
        <v>12</v>
      </c>
      <c r="D15" s="35">
        <v>856</v>
      </c>
      <c r="E15" s="33">
        <f>C15/D15</f>
        <v>1.4018691588785047E-2</v>
      </c>
    </row>
    <row r="16" spans="1:5" x14ac:dyDescent="0.35">
      <c r="A16" s="38" t="s">
        <v>11</v>
      </c>
      <c r="B16" s="36" t="s">
        <v>12</v>
      </c>
      <c r="C16" s="36">
        <v>0</v>
      </c>
      <c r="D16" s="36">
        <v>9</v>
      </c>
      <c r="E16" s="33">
        <f>C16/D16</f>
        <v>0</v>
      </c>
    </row>
    <row r="17" spans="1:5" x14ac:dyDescent="0.35">
      <c r="A17" s="38" t="s">
        <v>11</v>
      </c>
      <c r="B17" s="36" t="s">
        <v>10</v>
      </c>
      <c r="C17" s="36">
        <v>12</v>
      </c>
      <c r="D17" s="35">
        <v>865</v>
      </c>
      <c r="E17" s="33">
        <f>C17/D17</f>
        <v>1.3872832369942197E-2</v>
      </c>
    </row>
    <row r="18" spans="1:5" x14ac:dyDescent="0.35">
      <c r="A18" s="8"/>
      <c r="B18" s="29"/>
      <c r="C18" s="29"/>
      <c r="D18" s="29"/>
      <c r="E18" s="9"/>
    </row>
    <row r="19" spans="1:5" x14ac:dyDescent="0.35">
      <c r="A19" s="38" t="s">
        <v>13</v>
      </c>
      <c r="B19" s="36" t="s">
        <v>8</v>
      </c>
      <c r="C19" s="36">
        <v>180</v>
      </c>
      <c r="D19" s="35">
        <v>2110</v>
      </c>
      <c r="E19" s="33">
        <f t="shared" si="0"/>
        <v>8.5308056872037921E-2</v>
      </c>
    </row>
    <row r="20" spans="1:5" x14ac:dyDescent="0.35">
      <c r="A20" s="38" t="s">
        <v>13</v>
      </c>
      <c r="B20" s="36" t="s">
        <v>9</v>
      </c>
      <c r="C20" s="36">
        <v>0</v>
      </c>
      <c r="D20" s="35">
        <v>1089</v>
      </c>
      <c r="E20" s="33">
        <f t="shared" si="0"/>
        <v>0</v>
      </c>
    </row>
    <row r="21" spans="1:5" x14ac:dyDescent="0.35">
      <c r="A21" s="38" t="s">
        <v>13</v>
      </c>
      <c r="B21" s="36" t="s">
        <v>12</v>
      </c>
      <c r="C21" s="36">
        <v>0</v>
      </c>
      <c r="D21" s="35">
        <v>853</v>
      </c>
      <c r="E21" s="33">
        <f t="shared" si="0"/>
        <v>0</v>
      </c>
    </row>
    <row r="22" spans="1:5" x14ac:dyDescent="0.35">
      <c r="A22" s="38" t="s">
        <v>13</v>
      </c>
      <c r="B22" s="36" t="s">
        <v>10</v>
      </c>
      <c r="C22" s="36">
        <v>180</v>
      </c>
      <c r="D22" s="35">
        <v>4052</v>
      </c>
      <c r="E22" s="33">
        <f t="shared" si="0"/>
        <v>4.4422507403751234E-2</v>
      </c>
    </row>
    <row r="23" spans="1:5" x14ac:dyDescent="0.35">
      <c r="A23" s="8"/>
      <c r="B23" s="29"/>
      <c r="C23" s="29"/>
      <c r="D23" s="29"/>
      <c r="E23" s="9"/>
    </row>
    <row r="24" spans="1:5" x14ac:dyDescent="0.35">
      <c r="A24" s="38" t="s">
        <v>14</v>
      </c>
      <c r="B24" s="36" t="s">
        <v>8</v>
      </c>
      <c r="C24" s="36">
        <v>73</v>
      </c>
      <c r="D24" s="35">
        <v>2110</v>
      </c>
      <c r="E24" s="33">
        <f t="shared" si="0"/>
        <v>3.4597156398104269E-2</v>
      </c>
    </row>
    <row r="25" spans="1:5" x14ac:dyDescent="0.35">
      <c r="A25" s="38" t="s">
        <v>14</v>
      </c>
      <c r="B25" s="36" t="s">
        <v>9</v>
      </c>
      <c r="C25" s="36">
        <v>2</v>
      </c>
      <c r="D25" s="35">
        <v>1089</v>
      </c>
      <c r="E25" s="33">
        <f t="shared" si="0"/>
        <v>1.8365472910927456E-3</v>
      </c>
    </row>
    <row r="26" spans="1:5" x14ac:dyDescent="0.35">
      <c r="A26" s="38" t="s">
        <v>14</v>
      </c>
      <c r="B26" s="36" t="s">
        <v>12</v>
      </c>
      <c r="C26" s="36">
        <v>2</v>
      </c>
      <c r="D26" s="35">
        <v>853</v>
      </c>
      <c r="E26" s="33">
        <f t="shared" si="0"/>
        <v>2.3446658851113715E-3</v>
      </c>
    </row>
    <row r="27" spans="1:5" x14ac:dyDescent="0.35">
      <c r="A27" s="38" t="s">
        <v>14</v>
      </c>
      <c r="B27" s="36" t="s">
        <v>10</v>
      </c>
      <c r="C27" s="36">
        <v>77</v>
      </c>
      <c r="D27" s="35">
        <v>4052</v>
      </c>
      <c r="E27" s="33">
        <f t="shared" si="0"/>
        <v>1.9002961500493583E-2</v>
      </c>
    </row>
    <row r="28" spans="1:5" x14ac:dyDescent="0.35">
      <c r="A28" s="8"/>
      <c r="B28" s="29"/>
      <c r="C28" s="29"/>
      <c r="D28" s="29"/>
      <c r="E28" s="9"/>
    </row>
    <row r="29" spans="1:5" x14ac:dyDescent="0.35">
      <c r="A29" s="38" t="s">
        <v>15</v>
      </c>
      <c r="B29" s="36" t="s">
        <v>8</v>
      </c>
      <c r="C29" s="36">
        <v>3</v>
      </c>
      <c r="D29" s="35">
        <v>1290</v>
      </c>
      <c r="E29" s="33">
        <f t="shared" si="0"/>
        <v>2.3255813953488372E-3</v>
      </c>
    </row>
    <row r="30" spans="1:5" x14ac:dyDescent="0.35">
      <c r="A30" s="38" t="s">
        <v>15</v>
      </c>
      <c r="B30" s="36" t="s">
        <v>9</v>
      </c>
      <c r="C30" s="36">
        <v>0</v>
      </c>
      <c r="D30" s="35">
        <v>856</v>
      </c>
      <c r="E30" s="33">
        <f t="shared" si="0"/>
        <v>0</v>
      </c>
    </row>
    <row r="31" spans="1:5" x14ac:dyDescent="0.35">
      <c r="A31" s="38" t="s">
        <v>15</v>
      </c>
      <c r="B31" s="36" t="s">
        <v>12</v>
      </c>
      <c r="C31" s="36">
        <v>0</v>
      </c>
      <c r="D31" s="35">
        <v>232</v>
      </c>
      <c r="E31" s="33">
        <f t="shared" si="0"/>
        <v>0</v>
      </c>
    </row>
    <row r="32" spans="1:5" x14ac:dyDescent="0.35">
      <c r="A32" s="38" t="s">
        <v>15</v>
      </c>
      <c r="B32" s="36" t="s">
        <v>10</v>
      </c>
      <c r="C32" s="36">
        <v>3</v>
      </c>
      <c r="D32" s="35">
        <v>2378</v>
      </c>
      <c r="E32" s="33">
        <f t="shared" si="0"/>
        <v>1.2615643397813289E-3</v>
      </c>
    </row>
    <row r="33" spans="1:5" x14ac:dyDescent="0.35">
      <c r="A33" s="8"/>
      <c r="B33" s="29"/>
      <c r="C33" s="29"/>
      <c r="D33" s="29"/>
      <c r="E33" s="9"/>
    </row>
    <row r="34" spans="1:5" x14ac:dyDescent="0.35">
      <c r="A34" s="38" t="s">
        <v>16</v>
      </c>
      <c r="B34" s="36" t="s">
        <v>8</v>
      </c>
      <c r="C34" s="36">
        <v>1</v>
      </c>
      <c r="D34" s="35">
        <v>2129</v>
      </c>
      <c r="E34" s="33">
        <f t="shared" si="0"/>
        <v>4.6970408642555192E-4</v>
      </c>
    </row>
    <row r="35" spans="1:5" x14ac:dyDescent="0.35">
      <c r="A35" s="38" t="s">
        <v>16</v>
      </c>
      <c r="B35" s="36" t="s">
        <v>9</v>
      </c>
      <c r="C35" s="36">
        <v>1</v>
      </c>
      <c r="D35" s="35">
        <v>1096</v>
      </c>
      <c r="E35" s="33">
        <f t="shared" si="0"/>
        <v>9.1240875912408756E-4</v>
      </c>
    </row>
    <row r="36" spans="1:5" x14ac:dyDescent="0.35">
      <c r="A36" s="38" t="s">
        <v>16</v>
      </c>
      <c r="B36" s="36" t="s">
        <v>12</v>
      </c>
      <c r="C36" s="36">
        <v>0</v>
      </c>
      <c r="D36" s="35">
        <v>853</v>
      </c>
      <c r="E36" s="33">
        <f t="shared" si="0"/>
        <v>0</v>
      </c>
    </row>
    <row r="37" spans="1:5" x14ac:dyDescent="0.35">
      <c r="A37" s="38" t="s">
        <v>16</v>
      </c>
      <c r="B37" s="36" t="s">
        <v>10</v>
      </c>
      <c r="C37" s="36">
        <v>2</v>
      </c>
      <c r="D37" s="35">
        <v>4078</v>
      </c>
      <c r="E37" s="33">
        <f t="shared" si="0"/>
        <v>4.9043648847474255E-4</v>
      </c>
    </row>
    <row r="38" spans="1:5" x14ac:dyDescent="0.35">
      <c r="A38" s="8"/>
      <c r="B38" s="29"/>
      <c r="C38" s="29"/>
      <c r="D38" s="29"/>
      <c r="E38" s="9"/>
    </row>
    <row r="39" spans="1:5" x14ac:dyDescent="0.35">
      <c r="A39" s="38" t="s">
        <v>17</v>
      </c>
      <c r="B39" s="36" t="s">
        <v>8</v>
      </c>
      <c r="C39" s="36">
        <v>1</v>
      </c>
      <c r="D39" s="35">
        <v>1338</v>
      </c>
      <c r="E39" s="33">
        <f t="shared" si="0"/>
        <v>7.4738415545590436E-4</v>
      </c>
    </row>
    <row r="40" spans="1:5" x14ac:dyDescent="0.35">
      <c r="A40" s="38" t="s">
        <v>17</v>
      </c>
      <c r="B40" s="36" t="s">
        <v>12</v>
      </c>
      <c r="C40" s="36">
        <v>0</v>
      </c>
      <c r="D40" s="35">
        <v>744</v>
      </c>
      <c r="E40" s="33">
        <f t="shared" si="0"/>
        <v>0</v>
      </c>
    </row>
    <row r="41" spans="1:5" x14ac:dyDescent="0.35">
      <c r="A41" s="38" t="s">
        <v>17</v>
      </c>
      <c r="B41" s="36" t="s">
        <v>10</v>
      </c>
      <c r="C41" s="36">
        <v>1</v>
      </c>
      <c r="D41" s="35">
        <v>2082</v>
      </c>
      <c r="E41" s="33">
        <f t="shared" si="0"/>
        <v>4.8030739673390969E-4</v>
      </c>
    </row>
    <row r="42" spans="1:5" x14ac:dyDescent="0.35">
      <c r="A42" s="8"/>
      <c r="B42" s="29"/>
      <c r="C42" s="29"/>
      <c r="D42" s="29"/>
      <c r="E42" s="9"/>
    </row>
    <row r="43" spans="1:5" x14ac:dyDescent="0.35">
      <c r="A43" s="38" t="s">
        <v>18</v>
      </c>
      <c r="B43" s="36" t="s">
        <v>12</v>
      </c>
      <c r="C43" s="36">
        <v>21</v>
      </c>
      <c r="D43" s="35">
        <v>853</v>
      </c>
      <c r="E43" s="33">
        <f t="shared" si="0"/>
        <v>2.4618991793669401E-2</v>
      </c>
    </row>
    <row r="44" spans="1:5" x14ac:dyDescent="0.35">
      <c r="A44" s="8"/>
      <c r="B44" s="29"/>
      <c r="C44" s="29"/>
      <c r="D44" s="29"/>
      <c r="E44" s="9"/>
    </row>
    <row r="45" spans="1:5" x14ac:dyDescent="0.35">
      <c r="A45" s="38" t="s">
        <v>19</v>
      </c>
      <c r="B45" s="36" t="s">
        <v>9</v>
      </c>
      <c r="C45" s="36">
        <v>0</v>
      </c>
      <c r="D45" s="35">
        <v>1101</v>
      </c>
      <c r="E45" s="33">
        <f t="shared" si="0"/>
        <v>0</v>
      </c>
    </row>
    <row r="46" spans="1:5" x14ac:dyDescent="0.35">
      <c r="A46" s="38" t="s">
        <v>19</v>
      </c>
      <c r="B46" s="36" t="s">
        <v>12</v>
      </c>
      <c r="C46" s="36">
        <v>5</v>
      </c>
      <c r="D46" s="35">
        <v>853</v>
      </c>
      <c r="E46" s="33">
        <f t="shared" si="0"/>
        <v>5.8616647127784291E-3</v>
      </c>
    </row>
    <row r="47" spans="1:5" x14ac:dyDescent="0.35">
      <c r="A47" s="38" t="s">
        <v>19</v>
      </c>
      <c r="B47" s="36" t="s">
        <v>10</v>
      </c>
      <c r="C47" s="36">
        <v>5</v>
      </c>
      <c r="D47" s="35">
        <v>1954</v>
      </c>
      <c r="E47" s="33">
        <f t="shared" si="0"/>
        <v>2.5588536335721598E-3</v>
      </c>
    </row>
    <row r="48" spans="1:5" x14ac:dyDescent="0.35">
      <c r="A48" s="8"/>
      <c r="B48" s="29"/>
      <c r="C48" s="29"/>
      <c r="D48" s="29"/>
      <c r="E48" s="9"/>
    </row>
    <row r="49" spans="1:5" x14ac:dyDescent="0.35">
      <c r="A49" s="38" t="s">
        <v>20</v>
      </c>
      <c r="B49" s="36" t="s">
        <v>8</v>
      </c>
      <c r="C49" s="36">
        <v>0</v>
      </c>
      <c r="D49" s="36">
        <v>2</v>
      </c>
      <c r="E49" s="33">
        <f t="shared" si="0"/>
        <v>0</v>
      </c>
    </row>
    <row r="50" spans="1:5" x14ac:dyDescent="0.35">
      <c r="A50" s="38" t="s">
        <v>20</v>
      </c>
      <c r="B50" s="36" t="s">
        <v>9</v>
      </c>
      <c r="C50" s="36">
        <v>0</v>
      </c>
      <c r="D50" s="36">
        <v>42</v>
      </c>
      <c r="E50" s="33">
        <f t="shared" si="0"/>
        <v>0</v>
      </c>
    </row>
    <row r="51" spans="1:5" x14ac:dyDescent="0.35">
      <c r="A51" s="10" t="s">
        <v>20</v>
      </c>
      <c r="B51" s="11" t="s">
        <v>10</v>
      </c>
      <c r="C51" s="11">
        <v>0</v>
      </c>
      <c r="D51" s="11">
        <v>44</v>
      </c>
      <c r="E51" s="34">
        <f t="shared" si="0"/>
        <v>0</v>
      </c>
    </row>
    <row r="53" spans="1:5" x14ac:dyDescent="0.35">
      <c r="A53" s="41" t="s">
        <v>21</v>
      </c>
      <c r="B53" s="42"/>
      <c r="C53" s="42"/>
      <c r="D53" s="42"/>
      <c r="E53" s="43"/>
    </row>
    <row r="54" spans="1:5" x14ac:dyDescent="0.35">
      <c r="A54" s="44"/>
      <c r="B54" s="45"/>
      <c r="C54" s="45"/>
      <c r="D54" s="45"/>
      <c r="E54" s="46"/>
    </row>
    <row r="55" spans="1:5" x14ac:dyDescent="0.35">
      <c r="A55" s="44"/>
      <c r="B55" s="45"/>
      <c r="C55" s="45"/>
      <c r="D55" s="45"/>
      <c r="E55" s="46"/>
    </row>
    <row r="56" spans="1:5" x14ac:dyDescent="0.35">
      <c r="A56" s="16" t="s">
        <v>5</v>
      </c>
      <c r="B56" s="17" t="s">
        <v>22</v>
      </c>
      <c r="C56" s="17" t="s">
        <v>6</v>
      </c>
      <c r="D56" s="17" t="s">
        <v>1</v>
      </c>
      <c r="E56" s="18" t="s">
        <v>2</v>
      </c>
    </row>
    <row r="57" spans="1:5" x14ac:dyDescent="0.35">
      <c r="A57" s="12" t="s">
        <v>9</v>
      </c>
      <c r="B57" s="20" t="s">
        <v>23</v>
      </c>
      <c r="C57" s="20">
        <v>1</v>
      </c>
      <c r="D57" s="36"/>
      <c r="E57" s="37"/>
    </row>
    <row r="58" spans="1:5" x14ac:dyDescent="0.35">
      <c r="A58" s="12"/>
      <c r="B58" s="36" t="s">
        <v>25</v>
      </c>
      <c r="C58" s="36">
        <v>3</v>
      </c>
      <c r="D58" s="36"/>
      <c r="E58" s="37"/>
    </row>
    <row r="59" spans="1:5" x14ac:dyDescent="0.35">
      <c r="A59" s="12"/>
      <c r="B59" s="20" t="s">
        <v>45</v>
      </c>
      <c r="C59" s="20">
        <v>10</v>
      </c>
      <c r="D59" s="36"/>
      <c r="E59" s="37"/>
    </row>
    <row r="60" spans="1:5" x14ac:dyDescent="0.35">
      <c r="A60" s="12"/>
      <c r="B60" s="20" t="s">
        <v>64</v>
      </c>
      <c r="C60" s="20">
        <v>2</v>
      </c>
      <c r="D60" s="36"/>
      <c r="E60" s="37"/>
    </row>
    <row r="61" spans="1:5" x14ac:dyDescent="0.35">
      <c r="A61" s="12"/>
      <c r="B61" s="36" t="s">
        <v>26</v>
      </c>
      <c r="C61" s="36">
        <v>1</v>
      </c>
      <c r="D61" s="36"/>
      <c r="E61" s="37"/>
    </row>
    <row r="62" spans="1:5" x14ac:dyDescent="0.35">
      <c r="A62" s="12"/>
      <c r="B62" s="20" t="s">
        <v>34</v>
      </c>
      <c r="C62" s="20">
        <v>1</v>
      </c>
      <c r="D62" s="36"/>
      <c r="E62" s="37"/>
    </row>
    <row r="63" spans="1:5" x14ac:dyDescent="0.35">
      <c r="A63" s="12"/>
      <c r="B63" s="36" t="s">
        <v>37</v>
      </c>
      <c r="C63" s="36">
        <v>1</v>
      </c>
      <c r="D63" s="36"/>
      <c r="E63" s="37"/>
    </row>
    <row r="64" spans="1:5" x14ac:dyDescent="0.35">
      <c r="A64" s="12"/>
      <c r="B64" s="36" t="s">
        <v>65</v>
      </c>
      <c r="C64" s="36">
        <v>1</v>
      </c>
      <c r="D64" s="36"/>
      <c r="E64" s="37"/>
    </row>
    <row r="65" spans="1:5" x14ac:dyDescent="0.35">
      <c r="A65" s="12"/>
      <c r="B65" s="20" t="s">
        <v>16</v>
      </c>
      <c r="C65" s="20">
        <v>1</v>
      </c>
      <c r="D65" s="36"/>
      <c r="E65" s="37"/>
    </row>
    <row r="66" spans="1:5" x14ac:dyDescent="0.35">
      <c r="A66" s="12"/>
      <c r="B66" s="36" t="s">
        <v>39</v>
      </c>
      <c r="C66" s="36">
        <v>1</v>
      </c>
      <c r="D66" s="36"/>
      <c r="E66" s="37"/>
    </row>
    <row r="67" spans="1:5" x14ac:dyDescent="0.35">
      <c r="A67" s="12"/>
      <c r="B67" s="36" t="s">
        <v>27</v>
      </c>
      <c r="C67" s="20">
        <v>1</v>
      </c>
      <c r="D67" s="36"/>
      <c r="E67" s="37"/>
    </row>
    <row r="68" spans="1:5" x14ac:dyDescent="0.35">
      <c r="A68" s="12"/>
      <c r="B68" s="20" t="s">
        <v>43</v>
      </c>
      <c r="C68" s="20">
        <v>1</v>
      </c>
      <c r="D68" s="36"/>
      <c r="E68" s="37"/>
    </row>
    <row r="69" spans="1:5" x14ac:dyDescent="0.35">
      <c r="A69" s="38"/>
      <c r="B69" s="30" t="s">
        <v>29</v>
      </c>
      <c r="C69" s="30">
        <v>24</v>
      </c>
      <c r="D69" s="32">
        <v>1156</v>
      </c>
      <c r="E69" s="23">
        <f>C69/D69</f>
        <v>2.0761245674740483E-2</v>
      </c>
    </row>
    <row r="70" spans="1:5" x14ac:dyDescent="0.35">
      <c r="A70" s="8"/>
      <c r="B70" s="29"/>
      <c r="C70" s="29"/>
      <c r="D70" s="29"/>
      <c r="E70" s="9"/>
    </row>
    <row r="71" spans="1:5" x14ac:dyDescent="0.35">
      <c r="A71" s="12" t="s">
        <v>12</v>
      </c>
      <c r="B71" s="36" t="s">
        <v>19</v>
      </c>
      <c r="C71" s="36">
        <v>5</v>
      </c>
      <c r="D71" s="36"/>
      <c r="E71" s="37"/>
    </row>
    <row r="72" spans="1:5" x14ac:dyDescent="0.35">
      <c r="A72" s="12"/>
      <c r="B72" s="36" t="s">
        <v>30</v>
      </c>
      <c r="C72" s="36">
        <v>13</v>
      </c>
      <c r="D72" s="36"/>
      <c r="E72" s="37"/>
    </row>
    <row r="73" spans="1:5" x14ac:dyDescent="0.35">
      <c r="A73" s="12"/>
      <c r="B73" s="36" t="s">
        <v>31</v>
      </c>
      <c r="C73" s="36">
        <v>8</v>
      </c>
      <c r="D73" s="36"/>
      <c r="E73" s="37"/>
    </row>
    <row r="74" spans="1:5" x14ac:dyDescent="0.35">
      <c r="A74" s="12"/>
      <c r="B74" s="36" t="s">
        <v>36</v>
      </c>
      <c r="C74" s="36">
        <v>1</v>
      </c>
      <c r="D74" s="36"/>
      <c r="E74" s="37"/>
    </row>
    <row r="75" spans="1:5" x14ac:dyDescent="0.35">
      <c r="A75" s="12"/>
      <c r="B75" s="36" t="s">
        <v>43</v>
      </c>
      <c r="C75" s="36">
        <v>1</v>
      </c>
      <c r="D75" s="36"/>
      <c r="E75" s="37"/>
    </row>
    <row r="76" spans="1:5" x14ac:dyDescent="0.35">
      <c r="A76" s="38"/>
      <c r="B76" s="30" t="s">
        <v>29</v>
      </c>
      <c r="C76" s="30">
        <v>28</v>
      </c>
      <c r="D76" s="32">
        <v>853</v>
      </c>
      <c r="E76" s="23">
        <f>C76/D76</f>
        <v>3.2825322391559206E-2</v>
      </c>
    </row>
    <row r="77" spans="1:5" x14ac:dyDescent="0.35">
      <c r="A77" s="8"/>
      <c r="B77" s="29"/>
      <c r="C77" s="29"/>
      <c r="D77" s="29"/>
      <c r="E77" s="9"/>
    </row>
    <row r="78" spans="1:5" x14ac:dyDescent="0.35">
      <c r="A78" s="12" t="s">
        <v>8</v>
      </c>
      <c r="B78" s="20" t="s">
        <v>32</v>
      </c>
      <c r="C78" s="20">
        <v>3</v>
      </c>
      <c r="D78" s="31"/>
      <c r="E78" s="37"/>
    </row>
    <row r="79" spans="1:5" x14ac:dyDescent="0.35">
      <c r="A79" s="38"/>
      <c r="B79" s="20" t="s">
        <v>34</v>
      </c>
      <c r="C79" s="20">
        <v>37</v>
      </c>
      <c r="D79" s="36"/>
      <c r="E79" s="37"/>
    </row>
    <row r="80" spans="1:5" x14ac:dyDescent="0.35">
      <c r="A80" s="38"/>
      <c r="B80" s="20" t="s">
        <v>16</v>
      </c>
      <c r="C80" s="20">
        <v>1</v>
      </c>
      <c r="D80" s="36"/>
      <c r="E80" s="37"/>
    </row>
    <row r="81" spans="1:5" x14ac:dyDescent="0.35">
      <c r="A81" s="38"/>
      <c r="B81" s="20" t="s">
        <v>36</v>
      </c>
      <c r="C81" s="20">
        <v>15</v>
      </c>
      <c r="D81" s="36"/>
      <c r="E81" s="37"/>
    </row>
    <row r="82" spans="1:5" x14ac:dyDescent="0.35">
      <c r="A82" s="38"/>
      <c r="B82" s="20" t="s">
        <v>43</v>
      </c>
      <c r="C82" s="20">
        <v>21</v>
      </c>
      <c r="D82" s="36"/>
      <c r="E82" s="37"/>
    </row>
    <row r="83" spans="1:5" x14ac:dyDescent="0.35">
      <c r="A83" s="38"/>
      <c r="B83" s="20" t="s">
        <v>13</v>
      </c>
      <c r="C83" s="20">
        <v>180</v>
      </c>
      <c r="D83" s="36"/>
      <c r="E83" s="37"/>
    </row>
    <row r="84" spans="1:5" x14ac:dyDescent="0.35">
      <c r="A84" s="38"/>
      <c r="B84" s="20" t="s">
        <v>17</v>
      </c>
      <c r="C84" s="20">
        <v>1</v>
      </c>
      <c r="D84" s="36"/>
      <c r="E84" s="37"/>
    </row>
    <row r="85" spans="1:5" x14ac:dyDescent="0.35">
      <c r="A85" s="10"/>
      <c r="B85" s="13" t="s">
        <v>29</v>
      </c>
      <c r="C85" s="21">
        <v>258</v>
      </c>
      <c r="D85" s="21">
        <v>2146</v>
      </c>
      <c r="E85" s="19">
        <f>C85/D85</f>
        <v>0.12022367194780988</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1D0C-50E1-4620-8DF6-D535C49E589F}">
  <dimension ref="A1:E96"/>
  <sheetViews>
    <sheetView workbookViewId="0">
      <selection sqref="A1:XFD1048576"/>
    </sheetView>
  </sheetViews>
  <sheetFormatPr defaultColWidth="20.54296875" defaultRowHeight="14.5" x14ac:dyDescent="0.35"/>
  <cols>
    <col min="1" max="2" width="21.54296875" style="3" customWidth="1"/>
    <col min="3" max="5" width="14.54296875" style="3" customWidth="1"/>
  </cols>
  <sheetData>
    <row r="1" spans="1:5" x14ac:dyDescent="0.35">
      <c r="A1" s="41" t="s">
        <v>62</v>
      </c>
      <c r="B1" s="47"/>
      <c r="C1" s="47"/>
      <c r="D1" s="47"/>
      <c r="E1" s="48"/>
    </row>
    <row r="2" spans="1:5"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923</v>
      </c>
      <c r="B5" s="54">
        <v>14198</v>
      </c>
      <c r="C5" s="54"/>
      <c r="D5" s="55">
        <f>A5/B5</f>
        <v>6.5009156219185807E-2</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16" t="s">
        <v>4</v>
      </c>
      <c r="B10" s="17" t="s">
        <v>5</v>
      </c>
      <c r="C10" s="17" t="s">
        <v>6</v>
      </c>
      <c r="D10" s="17" t="s">
        <v>1</v>
      </c>
      <c r="E10" s="18" t="s">
        <v>2</v>
      </c>
    </row>
    <row r="11" spans="1:5" x14ac:dyDescent="0.35">
      <c r="A11" s="38" t="s">
        <v>7</v>
      </c>
      <c r="B11" s="36" t="s">
        <v>8</v>
      </c>
      <c r="C11" s="36">
        <v>7</v>
      </c>
      <c r="D11" s="35">
        <v>5866</v>
      </c>
      <c r="E11" s="33">
        <f>C11/D11</f>
        <v>1.1933174224343676E-3</v>
      </c>
    </row>
    <row r="12" spans="1:5" x14ac:dyDescent="0.35">
      <c r="A12" s="38" t="s">
        <v>7</v>
      </c>
      <c r="B12" s="36" t="s">
        <v>9</v>
      </c>
      <c r="C12" s="36">
        <v>38</v>
      </c>
      <c r="D12" s="35">
        <v>1693</v>
      </c>
      <c r="E12" s="33">
        <f t="shared" ref="E12:E51" si="0">C12/D12</f>
        <v>2.2445363260484349E-2</v>
      </c>
    </row>
    <row r="13" spans="1:5" x14ac:dyDescent="0.35">
      <c r="A13" s="38" t="s">
        <v>7</v>
      </c>
      <c r="B13" s="36" t="s">
        <v>10</v>
      </c>
      <c r="C13" s="36">
        <v>45</v>
      </c>
      <c r="D13" s="35">
        <v>7559</v>
      </c>
      <c r="E13" s="33">
        <f t="shared" si="0"/>
        <v>5.9531684085196452E-3</v>
      </c>
    </row>
    <row r="14" spans="1:5" x14ac:dyDescent="0.35">
      <c r="A14" s="6"/>
      <c r="B14" s="28"/>
      <c r="C14" s="28"/>
      <c r="D14" s="28"/>
      <c r="E14" s="7"/>
    </row>
    <row r="15" spans="1:5" x14ac:dyDescent="0.35">
      <c r="A15" s="38" t="s">
        <v>11</v>
      </c>
      <c r="B15" s="36" t="s">
        <v>9</v>
      </c>
      <c r="C15" s="36">
        <v>37</v>
      </c>
      <c r="D15" s="35">
        <v>2917</v>
      </c>
      <c r="E15" s="33">
        <f>C15/D15</f>
        <v>1.2684264655467946E-2</v>
      </c>
    </row>
    <row r="16" spans="1:5" x14ac:dyDescent="0.35">
      <c r="A16" s="38" t="s">
        <v>11</v>
      </c>
      <c r="B16" s="36" t="s">
        <v>12</v>
      </c>
      <c r="C16" s="36">
        <v>0</v>
      </c>
      <c r="D16" s="36">
        <v>18</v>
      </c>
      <c r="E16" s="33">
        <f>C16/D16</f>
        <v>0</v>
      </c>
    </row>
    <row r="17" spans="1:5" x14ac:dyDescent="0.35">
      <c r="A17" s="38" t="s">
        <v>11</v>
      </c>
      <c r="B17" s="36" t="s">
        <v>10</v>
      </c>
      <c r="C17" s="36">
        <v>37</v>
      </c>
      <c r="D17" s="35">
        <v>2935</v>
      </c>
      <c r="E17" s="33">
        <f>C17/D17</f>
        <v>1.2606473594548553E-2</v>
      </c>
    </row>
    <row r="18" spans="1:5" x14ac:dyDescent="0.35">
      <c r="A18" s="8"/>
      <c r="B18" s="29"/>
      <c r="C18" s="29"/>
      <c r="D18" s="29"/>
      <c r="E18" s="9"/>
    </row>
    <row r="19" spans="1:5" x14ac:dyDescent="0.35">
      <c r="A19" s="38" t="s">
        <v>13</v>
      </c>
      <c r="B19" s="36" t="s">
        <v>8</v>
      </c>
      <c r="C19" s="36">
        <v>688</v>
      </c>
      <c r="D19" s="35">
        <v>5416</v>
      </c>
      <c r="E19" s="33">
        <f t="shared" si="0"/>
        <v>0.12703101920236337</v>
      </c>
    </row>
    <row r="20" spans="1:5" x14ac:dyDescent="0.35">
      <c r="A20" s="38" t="s">
        <v>13</v>
      </c>
      <c r="B20" s="36" t="s">
        <v>9</v>
      </c>
      <c r="C20" s="36">
        <v>1</v>
      </c>
      <c r="D20" s="35">
        <v>3694</v>
      </c>
      <c r="E20" s="33">
        <f t="shared" si="0"/>
        <v>2.7070925825663239E-4</v>
      </c>
    </row>
    <row r="21" spans="1:5" x14ac:dyDescent="0.35">
      <c r="A21" s="38" t="s">
        <v>13</v>
      </c>
      <c r="B21" s="36" t="s">
        <v>12</v>
      </c>
      <c r="C21" s="36">
        <v>0</v>
      </c>
      <c r="D21" s="35">
        <v>3841</v>
      </c>
      <c r="E21" s="33">
        <f t="shared" si="0"/>
        <v>0</v>
      </c>
    </row>
    <row r="22" spans="1:5" x14ac:dyDescent="0.35">
      <c r="A22" s="38" t="s">
        <v>13</v>
      </c>
      <c r="B22" s="36" t="s">
        <v>10</v>
      </c>
      <c r="C22" s="36">
        <v>689</v>
      </c>
      <c r="D22" s="35">
        <v>12951</v>
      </c>
      <c r="E22" s="33">
        <f t="shared" si="0"/>
        <v>5.3200525055980233E-2</v>
      </c>
    </row>
    <row r="23" spans="1:5" x14ac:dyDescent="0.35">
      <c r="A23" s="8"/>
      <c r="B23" s="29"/>
      <c r="C23" s="29"/>
      <c r="D23" s="29"/>
      <c r="E23" s="9"/>
    </row>
    <row r="24" spans="1:5" x14ac:dyDescent="0.35">
      <c r="A24" s="38" t="s">
        <v>14</v>
      </c>
      <c r="B24" s="36" t="s">
        <v>8</v>
      </c>
      <c r="C24" s="36">
        <v>120</v>
      </c>
      <c r="D24" s="35">
        <v>5407</v>
      </c>
      <c r="E24" s="33">
        <f t="shared" si="0"/>
        <v>2.2193452931385242E-2</v>
      </c>
    </row>
    <row r="25" spans="1:5" x14ac:dyDescent="0.35">
      <c r="A25" s="38" t="s">
        <v>14</v>
      </c>
      <c r="B25" s="36" t="s">
        <v>9</v>
      </c>
      <c r="C25" s="36">
        <v>3</v>
      </c>
      <c r="D25" s="35">
        <v>3694</v>
      </c>
      <c r="E25" s="33">
        <f t="shared" si="0"/>
        <v>8.1212777476989716E-4</v>
      </c>
    </row>
    <row r="26" spans="1:5" x14ac:dyDescent="0.35">
      <c r="A26" s="38" t="s">
        <v>14</v>
      </c>
      <c r="B26" s="36" t="s">
        <v>12</v>
      </c>
      <c r="C26" s="36">
        <v>1</v>
      </c>
      <c r="D26" s="35">
        <v>3841</v>
      </c>
      <c r="E26" s="33">
        <f t="shared" si="0"/>
        <v>2.6034886748242648E-4</v>
      </c>
    </row>
    <row r="27" spans="1:5" x14ac:dyDescent="0.35">
      <c r="A27" s="38" t="s">
        <v>14</v>
      </c>
      <c r="B27" s="36" t="s">
        <v>10</v>
      </c>
      <c r="C27" s="36">
        <v>124</v>
      </c>
      <c r="D27" s="35">
        <v>12942</v>
      </c>
      <c r="E27" s="33">
        <f t="shared" si="0"/>
        <v>9.5812084685520018E-3</v>
      </c>
    </row>
    <row r="28" spans="1:5" x14ac:dyDescent="0.35">
      <c r="A28" s="8"/>
      <c r="B28" s="29"/>
      <c r="C28" s="29"/>
      <c r="D28" s="29"/>
      <c r="E28" s="9"/>
    </row>
    <row r="29" spans="1:5" x14ac:dyDescent="0.35">
      <c r="A29" s="38" t="s">
        <v>15</v>
      </c>
      <c r="B29" s="36" t="s">
        <v>8</v>
      </c>
      <c r="C29" s="36">
        <v>22</v>
      </c>
      <c r="D29" s="35">
        <v>5565</v>
      </c>
      <c r="E29" s="33">
        <f t="shared" si="0"/>
        <v>3.9532794249775381E-3</v>
      </c>
    </row>
    <row r="30" spans="1:5" x14ac:dyDescent="0.35">
      <c r="A30" s="38" t="s">
        <v>15</v>
      </c>
      <c r="B30" s="36" t="s">
        <v>9</v>
      </c>
      <c r="C30" s="36">
        <v>0</v>
      </c>
      <c r="D30" s="35">
        <v>2502</v>
      </c>
      <c r="E30" s="33">
        <f t="shared" si="0"/>
        <v>0</v>
      </c>
    </row>
    <row r="31" spans="1:5" x14ac:dyDescent="0.35">
      <c r="A31" s="38" t="s">
        <v>15</v>
      </c>
      <c r="B31" s="36" t="s">
        <v>12</v>
      </c>
      <c r="C31" s="36">
        <v>0</v>
      </c>
      <c r="D31" s="35">
        <v>1135</v>
      </c>
      <c r="E31" s="33">
        <f t="shared" si="0"/>
        <v>0</v>
      </c>
    </row>
    <row r="32" spans="1:5" x14ac:dyDescent="0.35">
      <c r="A32" s="38" t="s">
        <v>15</v>
      </c>
      <c r="B32" s="36" t="s">
        <v>10</v>
      </c>
      <c r="C32" s="36">
        <v>22</v>
      </c>
      <c r="D32" s="35">
        <v>9202</v>
      </c>
      <c r="E32" s="33">
        <f t="shared" si="0"/>
        <v>2.3907846120408607E-3</v>
      </c>
    </row>
    <row r="33" spans="1:5" x14ac:dyDescent="0.35">
      <c r="A33" s="8"/>
      <c r="B33" s="29"/>
      <c r="C33" s="29"/>
      <c r="D33" s="29"/>
      <c r="E33" s="9"/>
    </row>
    <row r="34" spans="1:5" x14ac:dyDescent="0.35">
      <c r="A34" s="38" t="s">
        <v>16</v>
      </c>
      <c r="B34" s="36" t="s">
        <v>8</v>
      </c>
      <c r="C34" s="36">
        <v>0</v>
      </c>
      <c r="D34" s="35">
        <v>5622</v>
      </c>
      <c r="E34" s="33">
        <f t="shared" si="0"/>
        <v>0</v>
      </c>
    </row>
    <row r="35" spans="1:5" x14ac:dyDescent="0.35">
      <c r="A35" s="38" t="s">
        <v>16</v>
      </c>
      <c r="B35" s="36" t="s">
        <v>9</v>
      </c>
      <c r="C35" s="36">
        <v>1</v>
      </c>
      <c r="D35" s="35">
        <v>3755</v>
      </c>
      <c r="E35" s="33">
        <f t="shared" si="0"/>
        <v>2.6631158455392808E-4</v>
      </c>
    </row>
    <row r="36" spans="1:5" x14ac:dyDescent="0.35">
      <c r="A36" s="38" t="s">
        <v>16</v>
      </c>
      <c r="B36" s="36" t="s">
        <v>12</v>
      </c>
      <c r="C36" s="36">
        <v>0</v>
      </c>
      <c r="D36" s="35">
        <v>3845</v>
      </c>
      <c r="E36" s="33">
        <f t="shared" si="0"/>
        <v>0</v>
      </c>
    </row>
    <row r="37" spans="1:5" x14ac:dyDescent="0.35">
      <c r="A37" s="38" t="s">
        <v>16</v>
      </c>
      <c r="B37" s="36" t="s">
        <v>10</v>
      </c>
      <c r="C37" s="36">
        <v>1</v>
      </c>
      <c r="D37" s="35">
        <v>13222</v>
      </c>
      <c r="E37" s="33">
        <f t="shared" si="0"/>
        <v>7.5631523218877629E-5</v>
      </c>
    </row>
    <row r="38" spans="1:5" x14ac:dyDescent="0.35">
      <c r="A38" s="8"/>
      <c r="B38" s="29"/>
      <c r="C38" s="29"/>
      <c r="D38" s="29"/>
      <c r="E38" s="9"/>
    </row>
    <row r="39" spans="1:5" x14ac:dyDescent="0.35">
      <c r="A39" s="38" t="s">
        <v>17</v>
      </c>
      <c r="B39" s="36" t="s">
        <v>8</v>
      </c>
      <c r="C39" s="36">
        <v>4</v>
      </c>
      <c r="D39" s="35">
        <v>5239</v>
      </c>
      <c r="E39" s="33">
        <f t="shared" si="0"/>
        <v>7.6350448558885279E-4</v>
      </c>
    </row>
    <row r="40" spans="1:5" x14ac:dyDescent="0.35">
      <c r="A40" s="38" t="s">
        <v>17</v>
      </c>
      <c r="B40" s="36" t="s">
        <v>12</v>
      </c>
      <c r="C40" s="36">
        <v>1</v>
      </c>
      <c r="D40" s="35">
        <v>3258</v>
      </c>
      <c r="E40" s="33">
        <f t="shared" si="0"/>
        <v>3.0693677102516879E-4</v>
      </c>
    </row>
    <row r="41" spans="1:5" x14ac:dyDescent="0.35">
      <c r="A41" s="38" t="s">
        <v>17</v>
      </c>
      <c r="B41" s="36" t="s">
        <v>10</v>
      </c>
      <c r="C41" s="36">
        <v>5</v>
      </c>
      <c r="D41" s="35">
        <v>8497</v>
      </c>
      <c r="E41" s="33">
        <f t="shared" si="0"/>
        <v>5.8844297987525006E-4</v>
      </c>
    </row>
    <row r="42" spans="1:5" x14ac:dyDescent="0.35">
      <c r="A42" s="8"/>
      <c r="B42" s="29"/>
      <c r="C42" s="29"/>
      <c r="D42" s="29"/>
      <c r="E42" s="9"/>
    </row>
    <row r="43" spans="1:5" x14ac:dyDescent="0.35">
      <c r="A43" s="38" t="s">
        <v>18</v>
      </c>
      <c r="B43" s="36" t="s">
        <v>12</v>
      </c>
      <c r="C43" s="36">
        <v>83</v>
      </c>
      <c r="D43" s="35">
        <v>3847</v>
      </c>
      <c r="E43" s="33">
        <f t="shared" si="0"/>
        <v>2.1575253444242267E-2</v>
      </c>
    </row>
    <row r="44" spans="1:5" x14ac:dyDescent="0.35">
      <c r="A44" s="8"/>
      <c r="B44" s="29"/>
      <c r="C44" s="29"/>
      <c r="D44" s="29"/>
      <c r="E44" s="9"/>
    </row>
    <row r="45" spans="1:5" x14ac:dyDescent="0.35">
      <c r="A45" s="38" t="s">
        <v>19</v>
      </c>
      <c r="B45" s="36" t="s">
        <v>9</v>
      </c>
      <c r="C45" s="36">
        <v>2</v>
      </c>
      <c r="D45" s="35">
        <v>3728</v>
      </c>
      <c r="E45" s="33">
        <f t="shared" si="0"/>
        <v>5.3648068669527897E-4</v>
      </c>
    </row>
    <row r="46" spans="1:5" x14ac:dyDescent="0.35">
      <c r="A46" s="38" t="s">
        <v>19</v>
      </c>
      <c r="B46" s="36" t="s">
        <v>12</v>
      </c>
      <c r="C46" s="36">
        <v>20</v>
      </c>
      <c r="D46" s="35">
        <v>3847</v>
      </c>
      <c r="E46" s="33">
        <f t="shared" si="0"/>
        <v>5.198856251624643E-3</v>
      </c>
    </row>
    <row r="47" spans="1:5" x14ac:dyDescent="0.35">
      <c r="A47" s="38" t="s">
        <v>19</v>
      </c>
      <c r="B47" s="36" t="s">
        <v>10</v>
      </c>
      <c r="C47" s="36">
        <v>22</v>
      </c>
      <c r="D47" s="35">
        <v>7575</v>
      </c>
      <c r="E47" s="33">
        <f t="shared" si="0"/>
        <v>2.9042904290429044E-3</v>
      </c>
    </row>
    <row r="48" spans="1:5" x14ac:dyDescent="0.35">
      <c r="A48" s="8"/>
      <c r="B48" s="29"/>
      <c r="C48" s="29"/>
      <c r="D48" s="29"/>
      <c r="E48" s="9"/>
    </row>
    <row r="49" spans="1:5" x14ac:dyDescent="0.35">
      <c r="A49" s="38" t="s">
        <v>20</v>
      </c>
      <c r="B49" s="36" t="s">
        <v>8</v>
      </c>
      <c r="C49" s="36">
        <v>0</v>
      </c>
      <c r="D49" s="36">
        <v>14</v>
      </c>
      <c r="E49" s="33">
        <f t="shared" si="0"/>
        <v>0</v>
      </c>
    </row>
    <row r="50" spans="1:5" x14ac:dyDescent="0.35">
      <c r="A50" s="38" t="s">
        <v>20</v>
      </c>
      <c r="B50" s="36" t="s">
        <v>9</v>
      </c>
      <c r="C50" s="36">
        <v>0</v>
      </c>
      <c r="D50" s="36">
        <v>111</v>
      </c>
      <c r="E50" s="33">
        <f t="shared" si="0"/>
        <v>0</v>
      </c>
    </row>
    <row r="51" spans="1:5" x14ac:dyDescent="0.35">
      <c r="A51" s="10" t="s">
        <v>20</v>
      </c>
      <c r="B51" s="11" t="s">
        <v>10</v>
      </c>
      <c r="C51" s="11">
        <v>0</v>
      </c>
      <c r="D51" s="11">
        <v>125</v>
      </c>
      <c r="E51" s="34">
        <f t="shared" si="0"/>
        <v>0</v>
      </c>
    </row>
    <row r="53" spans="1:5" x14ac:dyDescent="0.35">
      <c r="A53" s="41" t="s">
        <v>21</v>
      </c>
      <c r="B53" s="42"/>
      <c r="C53" s="42"/>
      <c r="D53" s="42"/>
      <c r="E53" s="43"/>
    </row>
    <row r="54" spans="1:5" x14ac:dyDescent="0.35">
      <c r="A54" s="44"/>
      <c r="B54" s="45"/>
      <c r="C54" s="45"/>
      <c r="D54" s="45"/>
      <c r="E54" s="46"/>
    </row>
    <row r="55" spans="1:5" x14ac:dyDescent="0.35">
      <c r="A55" s="44"/>
      <c r="B55" s="45"/>
      <c r="C55" s="45"/>
      <c r="D55" s="45"/>
      <c r="E55" s="46"/>
    </row>
    <row r="56" spans="1:5" x14ac:dyDescent="0.35">
      <c r="A56" s="16" t="s">
        <v>5</v>
      </c>
      <c r="B56" s="17" t="s">
        <v>22</v>
      </c>
      <c r="C56" s="17" t="s">
        <v>6</v>
      </c>
      <c r="D56" s="17" t="s">
        <v>1</v>
      </c>
      <c r="E56" s="18" t="s">
        <v>2</v>
      </c>
    </row>
    <row r="57" spans="1:5" x14ac:dyDescent="0.35">
      <c r="A57" s="12" t="s">
        <v>9</v>
      </c>
      <c r="B57" s="20" t="s">
        <v>23</v>
      </c>
      <c r="C57" s="20">
        <v>12</v>
      </c>
      <c r="D57" s="36"/>
      <c r="E57" s="37"/>
    </row>
    <row r="58" spans="1:5" x14ac:dyDescent="0.35">
      <c r="A58" s="12"/>
      <c r="B58" s="36" t="s">
        <v>24</v>
      </c>
      <c r="C58" s="36">
        <v>1</v>
      </c>
      <c r="D58" s="36"/>
      <c r="E58" s="37"/>
    </row>
    <row r="59" spans="1:5" x14ac:dyDescent="0.35">
      <c r="A59" s="12"/>
      <c r="B59" s="20" t="s">
        <v>25</v>
      </c>
      <c r="C59" s="20">
        <v>13</v>
      </c>
      <c r="D59" s="36"/>
      <c r="E59" s="37"/>
    </row>
    <row r="60" spans="1:5" x14ac:dyDescent="0.35">
      <c r="A60" s="12"/>
      <c r="B60" s="20" t="s">
        <v>45</v>
      </c>
      <c r="C60" s="20">
        <v>18</v>
      </c>
      <c r="D60" s="36"/>
      <c r="E60" s="37"/>
    </row>
    <row r="61" spans="1:5" x14ac:dyDescent="0.35">
      <c r="A61" s="12"/>
      <c r="B61" s="36" t="s">
        <v>26</v>
      </c>
      <c r="C61" s="36">
        <v>1</v>
      </c>
      <c r="D61" s="36"/>
      <c r="E61" s="37"/>
    </row>
    <row r="62" spans="1:5" x14ac:dyDescent="0.35">
      <c r="A62" s="12"/>
      <c r="B62" s="20" t="s">
        <v>34</v>
      </c>
      <c r="C62" s="20">
        <v>1</v>
      </c>
      <c r="D62" s="36"/>
      <c r="E62" s="37"/>
    </row>
    <row r="63" spans="1:5" x14ac:dyDescent="0.35">
      <c r="A63" s="12"/>
      <c r="B63" s="36" t="s">
        <v>37</v>
      </c>
      <c r="C63" s="36">
        <v>2</v>
      </c>
      <c r="D63" s="36"/>
      <c r="E63" s="37"/>
    </row>
    <row r="64" spans="1:5" x14ac:dyDescent="0.35">
      <c r="A64" s="12"/>
      <c r="B64" s="36" t="s">
        <v>38</v>
      </c>
      <c r="C64" s="36">
        <v>1</v>
      </c>
      <c r="D64" s="36"/>
      <c r="E64" s="37"/>
    </row>
    <row r="65" spans="1:5" x14ac:dyDescent="0.35">
      <c r="A65" s="12"/>
      <c r="B65" s="20" t="s">
        <v>19</v>
      </c>
      <c r="C65" s="20">
        <v>2</v>
      </c>
      <c r="D65" s="36"/>
      <c r="E65" s="37"/>
    </row>
    <row r="66" spans="1:5" x14ac:dyDescent="0.35">
      <c r="A66" s="12"/>
      <c r="B66" s="36" t="s">
        <v>39</v>
      </c>
      <c r="C66" s="36">
        <v>1</v>
      </c>
      <c r="D66" s="36"/>
      <c r="E66" s="37"/>
    </row>
    <row r="67" spans="1:5" x14ac:dyDescent="0.35">
      <c r="A67" s="12"/>
      <c r="B67" s="36" t="s">
        <v>40</v>
      </c>
      <c r="C67" s="20">
        <v>5</v>
      </c>
      <c r="D67" s="36"/>
      <c r="E67" s="37"/>
    </row>
    <row r="68" spans="1:5" x14ac:dyDescent="0.35">
      <c r="A68" s="12"/>
      <c r="B68" s="20" t="s">
        <v>27</v>
      </c>
      <c r="C68" s="20">
        <v>5</v>
      </c>
      <c r="D68" s="36"/>
      <c r="E68" s="37"/>
    </row>
    <row r="69" spans="1:5" x14ac:dyDescent="0.35">
      <c r="A69" s="12"/>
      <c r="B69" s="36" t="s">
        <v>28</v>
      </c>
      <c r="C69" s="36">
        <v>2</v>
      </c>
      <c r="D69" s="36"/>
      <c r="E69" s="37"/>
    </row>
    <row r="70" spans="1:5" x14ac:dyDescent="0.35">
      <c r="A70" s="12"/>
      <c r="B70" s="20" t="s">
        <v>41</v>
      </c>
      <c r="C70" s="20">
        <v>12</v>
      </c>
      <c r="D70" s="36"/>
      <c r="E70" s="37"/>
    </row>
    <row r="71" spans="1:5" x14ac:dyDescent="0.35">
      <c r="A71" s="38"/>
      <c r="B71" s="36" t="s">
        <v>42</v>
      </c>
      <c r="C71" s="36">
        <v>3</v>
      </c>
      <c r="D71" s="36"/>
      <c r="E71" s="37"/>
    </row>
    <row r="72" spans="1:5" x14ac:dyDescent="0.35">
      <c r="A72" s="38"/>
      <c r="B72" s="20" t="s">
        <v>36</v>
      </c>
      <c r="C72" s="20">
        <v>1</v>
      </c>
      <c r="D72" s="36"/>
      <c r="E72" s="37"/>
    </row>
    <row r="73" spans="1:5" x14ac:dyDescent="0.35">
      <c r="A73" s="38"/>
      <c r="B73" s="20" t="s">
        <v>43</v>
      </c>
      <c r="C73" s="20">
        <v>1</v>
      </c>
      <c r="D73" s="36"/>
      <c r="E73" s="37"/>
    </row>
    <row r="74" spans="1:5" x14ac:dyDescent="0.35">
      <c r="A74" s="38"/>
      <c r="B74" s="20" t="s">
        <v>13</v>
      </c>
      <c r="C74" s="20">
        <v>1</v>
      </c>
      <c r="D74" s="36"/>
      <c r="E74" s="37"/>
    </row>
    <row r="75" spans="1:5" x14ac:dyDescent="0.35">
      <c r="A75" s="38"/>
      <c r="B75" s="30" t="s">
        <v>29</v>
      </c>
      <c r="C75" s="30">
        <f>SUM(C57:C74)</f>
        <v>82</v>
      </c>
      <c r="D75" s="32">
        <v>3891</v>
      </c>
      <c r="E75" s="23">
        <f>C75/D75</f>
        <v>2.1074273965561552E-2</v>
      </c>
    </row>
    <row r="76" spans="1:5" x14ac:dyDescent="0.35">
      <c r="A76" s="8"/>
      <c r="B76" s="29"/>
      <c r="C76" s="29"/>
      <c r="D76" s="29"/>
      <c r="E76" s="9"/>
    </row>
    <row r="77" spans="1:5" x14ac:dyDescent="0.35">
      <c r="A77" s="12" t="s">
        <v>12</v>
      </c>
      <c r="B77" s="36" t="s">
        <v>19</v>
      </c>
      <c r="C77" s="36">
        <v>20</v>
      </c>
      <c r="D77" s="36"/>
      <c r="E77" s="37"/>
    </row>
    <row r="78" spans="1:5" x14ac:dyDescent="0.35">
      <c r="A78" s="12"/>
      <c r="B78" s="36" t="s">
        <v>30</v>
      </c>
      <c r="C78" s="36">
        <v>31</v>
      </c>
      <c r="D78" s="36"/>
      <c r="E78" s="37"/>
    </row>
    <row r="79" spans="1:5" x14ac:dyDescent="0.35">
      <c r="A79" s="12"/>
      <c r="B79" s="36" t="s">
        <v>31</v>
      </c>
      <c r="C79" s="36">
        <v>52</v>
      </c>
      <c r="D79" s="36"/>
      <c r="E79" s="37"/>
    </row>
    <row r="80" spans="1:5" x14ac:dyDescent="0.35">
      <c r="A80" s="12"/>
      <c r="B80" s="36" t="s">
        <v>54</v>
      </c>
      <c r="C80" s="36">
        <v>1</v>
      </c>
      <c r="D80" s="36"/>
      <c r="E80" s="37"/>
    </row>
    <row r="81" spans="1:5" x14ac:dyDescent="0.35">
      <c r="A81" s="12"/>
      <c r="B81" s="36" t="s">
        <v>17</v>
      </c>
      <c r="C81" s="36">
        <v>1</v>
      </c>
      <c r="D81" s="36"/>
      <c r="E81" s="37"/>
    </row>
    <row r="82" spans="1:5" x14ac:dyDescent="0.35">
      <c r="A82" s="38"/>
      <c r="B82" s="30" t="s">
        <v>29</v>
      </c>
      <c r="C82" s="30">
        <f>SUM(C77:C81)</f>
        <v>105</v>
      </c>
      <c r="D82" s="32">
        <v>3846</v>
      </c>
      <c r="E82" s="23">
        <f>C82/D82</f>
        <v>2.7301092043681748E-2</v>
      </c>
    </row>
    <row r="83" spans="1:5" x14ac:dyDescent="0.35">
      <c r="A83" s="8"/>
      <c r="B83" s="29"/>
      <c r="C83" s="29"/>
      <c r="D83" s="29"/>
      <c r="E83" s="9"/>
    </row>
    <row r="84" spans="1:5" x14ac:dyDescent="0.35">
      <c r="A84" s="12" t="s">
        <v>8</v>
      </c>
      <c r="B84" s="20" t="s">
        <v>32</v>
      </c>
      <c r="C84" s="20">
        <v>15</v>
      </c>
      <c r="D84" s="31"/>
      <c r="E84" s="37"/>
    </row>
    <row r="85" spans="1:5" x14ac:dyDescent="0.35">
      <c r="A85" s="38"/>
      <c r="B85" s="20" t="s">
        <v>25</v>
      </c>
      <c r="C85" s="20">
        <v>3</v>
      </c>
      <c r="D85" s="36"/>
      <c r="E85" s="37"/>
    </row>
    <row r="86" spans="1:5" x14ac:dyDescent="0.35">
      <c r="A86" s="38"/>
      <c r="B86" s="20" t="s">
        <v>33</v>
      </c>
      <c r="C86" s="20">
        <v>6</v>
      </c>
      <c r="D86" s="36"/>
      <c r="E86" s="37"/>
    </row>
    <row r="87" spans="1:5" x14ac:dyDescent="0.35">
      <c r="A87" s="38"/>
      <c r="B87" s="20" t="s">
        <v>34</v>
      </c>
      <c r="C87" s="20">
        <v>58</v>
      </c>
      <c r="D87" s="36"/>
      <c r="E87" s="37"/>
    </row>
    <row r="88" spans="1:5" x14ac:dyDescent="0.35">
      <c r="A88" s="38"/>
      <c r="B88" s="20" t="s">
        <v>35</v>
      </c>
      <c r="C88" s="20">
        <v>1</v>
      </c>
      <c r="D88" s="36"/>
      <c r="E88" s="37"/>
    </row>
    <row r="89" spans="1:5" x14ac:dyDescent="0.35">
      <c r="A89" s="38"/>
      <c r="B89" s="20" t="s">
        <v>58</v>
      </c>
      <c r="C89" s="20">
        <v>1</v>
      </c>
      <c r="D89" s="36"/>
      <c r="E89" s="37"/>
    </row>
    <row r="90" spans="1:5" x14ac:dyDescent="0.35">
      <c r="A90" s="38"/>
      <c r="B90" s="20" t="s">
        <v>27</v>
      </c>
      <c r="C90" s="20">
        <v>2</v>
      </c>
      <c r="D90" s="36"/>
      <c r="E90" s="37"/>
    </row>
    <row r="91" spans="1:5" x14ac:dyDescent="0.35">
      <c r="A91" s="38"/>
      <c r="B91" s="20" t="s">
        <v>41</v>
      </c>
      <c r="C91" s="20">
        <v>2</v>
      </c>
      <c r="D91" s="36"/>
      <c r="E91" s="37"/>
    </row>
    <row r="92" spans="1:5" x14ac:dyDescent="0.35">
      <c r="A92" s="38"/>
      <c r="B92" s="20" t="s">
        <v>36</v>
      </c>
      <c r="C92" s="20">
        <v>36</v>
      </c>
      <c r="D92" s="36"/>
      <c r="E92" s="37"/>
    </row>
    <row r="93" spans="1:5" x14ac:dyDescent="0.35">
      <c r="A93" s="38"/>
      <c r="B93" s="20" t="s">
        <v>43</v>
      </c>
      <c r="C93" s="20">
        <v>32</v>
      </c>
      <c r="D93" s="36"/>
      <c r="E93" s="37"/>
    </row>
    <row r="94" spans="1:5" x14ac:dyDescent="0.35">
      <c r="A94" s="38"/>
      <c r="B94" s="20" t="s">
        <v>13</v>
      </c>
      <c r="C94" s="20">
        <v>688</v>
      </c>
      <c r="D94" s="36"/>
      <c r="E94" s="37"/>
    </row>
    <row r="95" spans="1:5" x14ac:dyDescent="0.35">
      <c r="A95" s="38"/>
      <c r="B95" s="20" t="s">
        <v>17</v>
      </c>
      <c r="C95" s="20">
        <v>4</v>
      </c>
      <c r="D95" s="36"/>
      <c r="E95" s="37"/>
    </row>
    <row r="96" spans="1:5" x14ac:dyDescent="0.35">
      <c r="A96" s="10"/>
      <c r="B96" s="13" t="s">
        <v>29</v>
      </c>
      <c r="C96" s="21">
        <f>SUM(C84:C95)</f>
        <v>848</v>
      </c>
      <c r="D96" s="21">
        <v>6461</v>
      </c>
      <c r="E96" s="19">
        <f>C96/D96</f>
        <v>0.13124903265748336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C5754-CB3E-4393-BBBF-EE0F5A1519A6}">
  <dimension ref="A1:E101"/>
  <sheetViews>
    <sheetView workbookViewId="0">
      <selection activeCell="G11" sqref="G11"/>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1" t="s">
        <v>44</v>
      </c>
      <c r="B1" s="47"/>
      <c r="C1" s="47"/>
      <c r="D1" s="47"/>
      <c r="E1" s="48"/>
    </row>
    <row r="2" spans="1:5" ht="14.5" customHeight="1"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1154</v>
      </c>
      <c r="B5" s="54">
        <v>14223</v>
      </c>
      <c r="C5" s="54"/>
      <c r="D5" s="55">
        <f>A5/B5</f>
        <v>8.113618786472615E-2</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16" t="s">
        <v>4</v>
      </c>
      <c r="B10" s="17" t="s">
        <v>5</v>
      </c>
      <c r="C10" s="17" t="s">
        <v>6</v>
      </c>
      <c r="D10" s="17" t="s">
        <v>1</v>
      </c>
      <c r="E10" s="18" t="s">
        <v>2</v>
      </c>
    </row>
    <row r="11" spans="1:5" x14ac:dyDescent="0.35">
      <c r="A11" s="38" t="s">
        <v>7</v>
      </c>
      <c r="B11" s="36" t="s">
        <v>8</v>
      </c>
      <c r="C11" s="36">
        <v>99</v>
      </c>
      <c r="D11" s="35">
        <v>6483</v>
      </c>
      <c r="E11" s="33">
        <f>C11/D11</f>
        <v>1.5270708005552984E-2</v>
      </c>
    </row>
    <row r="12" spans="1:5" x14ac:dyDescent="0.35">
      <c r="A12" s="38" t="s">
        <v>7</v>
      </c>
      <c r="B12" s="36" t="s">
        <v>9</v>
      </c>
      <c r="C12" s="36">
        <v>60</v>
      </c>
      <c r="D12" s="35">
        <v>1896</v>
      </c>
      <c r="E12" s="33">
        <f t="shared" ref="E12:E51" si="0">C12/D12</f>
        <v>3.1645569620253167E-2</v>
      </c>
    </row>
    <row r="13" spans="1:5" x14ac:dyDescent="0.35">
      <c r="A13" s="38" t="s">
        <v>7</v>
      </c>
      <c r="B13" s="36" t="s">
        <v>10</v>
      </c>
      <c r="C13" s="36">
        <v>159</v>
      </c>
      <c r="D13" s="35">
        <v>8379</v>
      </c>
      <c r="E13" s="33">
        <f t="shared" si="0"/>
        <v>1.8976011457214465E-2</v>
      </c>
    </row>
    <row r="14" spans="1:5" x14ac:dyDescent="0.35">
      <c r="A14" s="6"/>
      <c r="B14" s="28"/>
      <c r="C14" s="28"/>
      <c r="D14" s="28"/>
      <c r="E14" s="7"/>
    </row>
    <row r="15" spans="1:5" x14ac:dyDescent="0.35">
      <c r="A15" s="38" t="s">
        <v>11</v>
      </c>
      <c r="B15" s="36" t="s">
        <v>9</v>
      </c>
      <c r="C15" s="36">
        <v>20</v>
      </c>
      <c r="D15" s="35">
        <v>2682</v>
      </c>
      <c r="E15" s="33">
        <f t="shared" si="0"/>
        <v>7.4571215510812828E-3</v>
      </c>
    </row>
    <row r="16" spans="1:5" x14ac:dyDescent="0.35">
      <c r="A16" s="38" t="s">
        <v>11</v>
      </c>
      <c r="B16" s="36" t="s">
        <v>12</v>
      </c>
      <c r="C16" s="36">
        <v>0</v>
      </c>
      <c r="D16" s="36">
        <v>1</v>
      </c>
      <c r="E16" s="33">
        <f t="shared" si="0"/>
        <v>0</v>
      </c>
    </row>
    <row r="17" spans="1:5" x14ac:dyDescent="0.35">
      <c r="A17" s="38" t="s">
        <v>11</v>
      </c>
      <c r="B17" s="36" t="s">
        <v>10</v>
      </c>
      <c r="C17" s="36">
        <v>20</v>
      </c>
      <c r="D17" s="35">
        <v>2683</v>
      </c>
      <c r="E17" s="33">
        <f t="shared" si="0"/>
        <v>7.4543421543048823E-3</v>
      </c>
    </row>
    <row r="18" spans="1:5" x14ac:dyDescent="0.35">
      <c r="A18" s="8"/>
      <c r="B18" s="29"/>
      <c r="C18" s="29"/>
      <c r="D18" s="29"/>
      <c r="E18" s="9"/>
    </row>
    <row r="19" spans="1:5" x14ac:dyDescent="0.35">
      <c r="A19" s="38" t="s">
        <v>13</v>
      </c>
      <c r="B19" s="36" t="s">
        <v>8</v>
      </c>
      <c r="C19" s="36">
        <v>772</v>
      </c>
      <c r="D19" s="35">
        <v>5187</v>
      </c>
      <c r="E19" s="33">
        <f t="shared" si="0"/>
        <v>0.14883362251783305</v>
      </c>
    </row>
    <row r="20" spans="1:5" x14ac:dyDescent="0.35">
      <c r="A20" s="38" t="s">
        <v>13</v>
      </c>
      <c r="B20" s="36" t="s">
        <v>9</v>
      </c>
      <c r="C20" s="36">
        <v>0</v>
      </c>
      <c r="D20" s="35">
        <v>3132</v>
      </c>
      <c r="E20" s="33">
        <f t="shared" si="0"/>
        <v>0</v>
      </c>
    </row>
    <row r="21" spans="1:5" x14ac:dyDescent="0.35">
      <c r="A21" s="38" t="s">
        <v>13</v>
      </c>
      <c r="B21" s="36" t="s">
        <v>12</v>
      </c>
      <c r="C21" s="36">
        <v>1</v>
      </c>
      <c r="D21" s="35">
        <v>3621</v>
      </c>
      <c r="E21" s="33">
        <f t="shared" si="0"/>
        <v>2.7616680475006904E-4</v>
      </c>
    </row>
    <row r="22" spans="1:5" x14ac:dyDescent="0.35">
      <c r="A22" s="38" t="s">
        <v>13</v>
      </c>
      <c r="B22" s="36" t="s">
        <v>10</v>
      </c>
      <c r="C22" s="36">
        <v>773</v>
      </c>
      <c r="D22" s="35">
        <v>11940</v>
      </c>
      <c r="E22" s="33">
        <f t="shared" si="0"/>
        <v>6.4740368509212734E-2</v>
      </c>
    </row>
    <row r="23" spans="1:5" x14ac:dyDescent="0.35">
      <c r="A23" s="8"/>
      <c r="B23" s="29"/>
      <c r="C23" s="29"/>
      <c r="D23" s="29"/>
      <c r="E23" s="9"/>
    </row>
    <row r="24" spans="1:5" x14ac:dyDescent="0.35">
      <c r="A24" s="38" t="s">
        <v>14</v>
      </c>
      <c r="B24" s="36" t="s">
        <v>8</v>
      </c>
      <c r="C24" s="36">
        <v>200</v>
      </c>
      <c r="D24" s="35">
        <v>5187</v>
      </c>
      <c r="E24" s="33">
        <f t="shared" si="0"/>
        <v>3.8557933294775401E-2</v>
      </c>
    </row>
    <row r="25" spans="1:5" x14ac:dyDescent="0.35">
      <c r="A25" s="38" t="s">
        <v>14</v>
      </c>
      <c r="B25" s="36" t="s">
        <v>9</v>
      </c>
      <c r="C25" s="36">
        <v>1</v>
      </c>
      <c r="D25" s="35">
        <v>3131</v>
      </c>
      <c r="E25" s="33">
        <f t="shared" si="0"/>
        <v>3.1938677738741617E-4</v>
      </c>
    </row>
    <row r="26" spans="1:5" x14ac:dyDescent="0.35">
      <c r="A26" s="38" t="s">
        <v>14</v>
      </c>
      <c r="B26" s="36" t="s">
        <v>12</v>
      </c>
      <c r="C26" s="36">
        <v>4</v>
      </c>
      <c r="D26" s="35">
        <v>3622</v>
      </c>
      <c r="E26" s="33">
        <f t="shared" si="0"/>
        <v>1.1043622308117063E-3</v>
      </c>
    </row>
    <row r="27" spans="1:5" x14ac:dyDescent="0.35">
      <c r="A27" s="38" t="s">
        <v>14</v>
      </c>
      <c r="B27" s="36" t="s">
        <v>10</v>
      </c>
      <c r="C27" s="36">
        <v>205</v>
      </c>
      <c r="D27" s="35">
        <v>11940</v>
      </c>
      <c r="E27" s="33">
        <f t="shared" si="0"/>
        <v>1.7169179229480736E-2</v>
      </c>
    </row>
    <row r="28" spans="1:5" x14ac:dyDescent="0.35">
      <c r="A28" s="8"/>
      <c r="B28" s="29"/>
      <c r="C28" s="29"/>
      <c r="D28" s="29"/>
      <c r="E28" s="9"/>
    </row>
    <row r="29" spans="1:5" x14ac:dyDescent="0.35">
      <c r="A29" s="38" t="s">
        <v>15</v>
      </c>
      <c r="B29" s="36" t="s">
        <v>8</v>
      </c>
      <c r="C29" s="36">
        <v>43</v>
      </c>
      <c r="D29" s="35">
        <v>5737</v>
      </c>
      <c r="E29" s="33">
        <f t="shared" si="0"/>
        <v>7.4952065539480566E-3</v>
      </c>
    </row>
    <row r="30" spans="1:5" x14ac:dyDescent="0.35">
      <c r="A30" s="38" t="s">
        <v>15</v>
      </c>
      <c r="B30" s="36" t="s">
        <v>9</v>
      </c>
      <c r="C30" s="36">
        <v>0</v>
      </c>
      <c r="D30" s="35">
        <v>2504</v>
      </c>
      <c r="E30" s="33">
        <f t="shared" si="0"/>
        <v>0</v>
      </c>
    </row>
    <row r="31" spans="1:5" x14ac:dyDescent="0.35">
      <c r="A31" s="38" t="s">
        <v>15</v>
      </c>
      <c r="B31" s="36" t="s">
        <v>12</v>
      </c>
      <c r="C31" s="36">
        <v>0</v>
      </c>
      <c r="D31" s="35">
        <v>1787</v>
      </c>
      <c r="E31" s="33">
        <f t="shared" si="0"/>
        <v>0</v>
      </c>
    </row>
    <row r="32" spans="1:5" x14ac:dyDescent="0.35">
      <c r="A32" s="38" t="s">
        <v>15</v>
      </c>
      <c r="B32" s="36" t="s">
        <v>10</v>
      </c>
      <c r="C32" s="36">
        <v>43</v>
      </c>
      <c r="D32" s="35">
        <v>10028</v>
      </c>
      <c r="E32" s="33">
        <f t="shared" si="0"/>
        <v>4.2879936178699639E-3</v>
      </c>
    </row>
    <row r="33" spans="1:5" x14ac:dyDescent="0.35">
      <c r="A33" s="8"/>
      <c r="B33" s="29"/>
      <c r="C33" s="29"/>
      <c r="D33" s="29"/>
      <c r="E33" s="9"/>
    </row>
    <row r="34" spans="1:5" x14ac:dyDescent="0.35">
      <c r="A34" s="38" t="s">
        <v>16</v>
      </c>
      <c r="B34" s="36" t="s">
        <v>8</v>
      </c>
      <c r="C34" s="36">
        <v>0</v>
      </c>
      <c r="D34" s="35">
        <v>5159</v>
      </c>
      <c r="E34" s="33">
        <f t="shared" si="0"/>
        <v>0</v>
      </c>
    </row>
    <row r="35" spans="1:5" x14ac:dyDescent="0.35">
      <c r="A35" s="38" t="s">
        <v>16</v>
      </c>
      <c r="B35" s="36" t="s">
        <v>9</v>
      </c>
      <c r="C35" s="36">
        <v>0</v>
      </c>
      <c r="D35" s="35">
        <v>3140</v>
      </c>
      <c r="E35" s="33">
        <f t="shared" si="0"/>
        <v>0</v>
      </c>
    </row>
    <row r="36" spans="1:5" x14ac:dyDescent="0.35">
      <c r="A36" s="38" t="s">
        <v>16</v>
      </c>
      <c r="B36" s="36" t="s">
        <v>12</v>
      </c>
      <c r="C36" s="36">
        <v>0</v>
      </c>
      <c r="D36" s="35">
        <v>3608</v>
      </c>
      <c r="E36" s="33">
        <f t="shared" si="0"/>
        <v>0</v>
      </c>
    </row>
    <row r="37" spans="1:5" x14ac:dyDescent="0.35">
      <c r="A37" s="38" t="s">
        <v>16</v>
      </c>
      <c r="B37" s="36" t="s">
        <v>10</v>
      </c>
      <c r="C37" s="36">
        <v>0</v>
      </c>
      <c r="D37" s="35">
        <v>11907</v>
      </c>
      <c r="E37" s="33">
        <f t="shared" si="0"/>
        <v>0</v>
      </c>
    </row>
    <row r="38" spans="1:5" x14ac:dyDescent="0.35">
      <c r="A38" s="8"/>
      <c r="B38" s="29"/>
      <c r="C38" s="29"/>
      <c r="D38" s="29"/>
      <c r="E38" s="9"/>
    </row>
    <row r="39" spans="1:5" x14ac:dyDescent="0.35">
      <c r="A39" s="38" t="s">
        <v>17</v>
      </c>
      <c r="B39" s="36" t="s">
        <v>8</v>
      </c>
      <c r="C39" s="36">
        <v>9</v>
      </c>
      <c r="D39" s="35">
        <v>5244</v>
      </c>
      <c r="E39" s="33">
        <f t="shared" si="0"/>
        <v>1.7162471395881006E-3</v>
      </c>
    </row>
    <row r="40" spans="1:5" x14ac:dyDescent="0.35">
      <c r="A40" s="38" t="s">
        <v>17</v>
      </c>
      <c r="B40" s="36" t="s">
        <v>12</v>
      </c>
      <c r="C40" s="36">
        <v>1</v>
      </c>
      <c r="D40" s="35">
        <v>3112</v>
      </c>
      <c r="E40" s="33">
        <f t="shared" si="0"/>
        <v>3.2133676092544985E-4</v>
      </c>
    </row>
    <row r="41" spans="1:5" x14ac:dyDescent="0.35">
      <c r="A41" s="38" t="s">
        <v>17</v>
      </c>
      <c r="B41" s="36" t="s">
        <v>10</v>
      </c>
      <c r="C41" s="36">
        <v>10</v>
      </c>
      <c r="D41" s="35">
        <v>8356</v>
      </c>
      <c r="E41" s="33">
        <f t="shared" si="0"/>
        <v>1.1967448539971278E-3</v>
      </c>
    </row>
    <row r="42" spans="1:5" x14ac:dyDescent="0.35">
      <c r="A42" s="8"/>
      <c r="B42" s="29"/>
      <c r="C42" s="29"/>
      <c r="D42" s="29"/>
      <c r="E42" s="9"/>
    </row>
    <row r="43" spans="1:5" x14ac:dyDescent="0.35">
      <c r="A43" s="38" t="s">
        <v>18</v>
      </c>
      <c r="B43" s="36" t="s">
        <v>12</v>
      </c>
      <c r="C43" s="36">
        <v>93</v>
      </c>
      <c r="D43" s="35">
        <v>3902</v>
      </c>
      <c r="E43" s="33">
        <f t="shared" si="0"/>
        <v>2.3833931317273193E-2</v>
      </c>
    </row>
    <row r="44" spans="1:5" x14ac:dyDescent="0.35">
      <c r="A44" s="8"/>
      <c r="B44" s="29"/>
      <c r="C44" s="29"/>
      <c r="D44" s="29"/>
      <c r="E44" s="9"/>
    </row>
    <row r="45" spans="1:5" x14ac:dyDescent="0.35">
      <c r="A45" s="38" t="s">
        <v>19</v>
      </c>
      <c r="B45" s="36" t="s">
        <v>9</v>
      </c>
      <c r="C45" s="36">
        <v>2</v>
      </c>
      <c r="D45" s="35">
        <v>3131</v>
      </c>
      <c r="E45" s="33">
        <f t="shared" si="0"/>
        <v>6.3877355477483233E-4</v>
      </c>
    </row>
    <row r="46" spans="1:5" x14ac:dyDescent="0.35">
      <c r="A46" s="38" t="s">
        <v>19</v>
      </c>
      <c r="B46" s="36" t="s">
        <v>12</v>
      </c>
      <c r="C46" s="36">
        <v>32</v>
      </c>
      <c r="D46" s="35">
        <v>3902</v>
      </c>
      <c r="E46" s="33">
        <f t="shared" si="0"/>
        <v>8.2009226037929265E-3</v>
      </c>
    </row>
    <row r="47" spans="1:5" x14ac:dyDescent="0.35">
      <c r="A47" s="38" t="s">
        <v>19</v>
      </c>
      <c r="B47" s="36" t="s">
        <v>10</v>
      </c>
      <c r="C47" s="36">
        <v>34</v>
      </c>
      <c r="D47" s="35">
        <v>7033</v>
      </c>
      <c r="E47" s="33">
        <f t="shared" si="0"/>
        <v>4.8343523389734111E-3</v>
      </c>
    </row>
    <row r="48" spans="1:5" x14ac:dyDescent="0.35">
      <c r="A48" s="8"/>
      <c r="B48" s="29"/>
      <c r="C48" s="29"/>
      <c r="D48" s="29"/>
      <c r="E48" s="9"/>
    </row>
    <row r="49" spans="1:5" x14ac:dyDescent="0.35">
      <c r="A49" s="38" t="s">
        <v>20</v>
      </c>
      <c r="B49" s="36" t="s">
        <v>8</v>
      </c>
      <c r="C49" s="36">
        <v>0</v>
      </c>
      <c r="D49" s="36">
        <v>7</v>
      </c>
      <c r="E49" s="33">
        <f t="shared" si="0"/>
        <v>0</v>
      </c>
    </row>
    <row r="50" spans="1:5" x14ac:dyDescent="0.35">
      <c r="A50" s="38" t="s">
        <v>20</v>
      </c>
      <c r="B50" s="36" t="s">
        <v>9</v>
      </c>
      <c r="C50" s="36">
        <v>0</v>
      </c>
      <c r="D50" s="36">
        <v>87</v>
      </c>
      <c r="E50" s="33">
        <f t="shared" si="0"/>
        <v>0</v>
      </c>
    </row>
    <row r="51" spans="1:5" x14ac:dyDescent="0.35">
      <c r="A51" s="10" t="s">
        <v>20</v>
      </c>
      <c r="B51" s="11" t="s">
        <v>10</v>
      </c>
      <c r="C51" s="11">
        <v>0</v>
      </c>
      <c r="D51" s="11">
        <v>94</v>
      </c>
      <c r="E51" s="34">
        <f t="shared" si="0"/>
        <v>0</v>
      </c>
    </row>
    <row r="53" spans="1:5" x14ac:dyDescent="0.35">
      <c r="A53" s="41" t="s">
        <v>21</v>
      </c>
      <c r="B53" s="42"/>
      <c r="C53" s="42"/>
      <c r="D53" s="42"/>
      <c r="E53" s="43"/>
    </row>
    <row r="54" spans="1:5" x14ac:dyDescent="0.35">
      <c r="A54" s="44"/>
      <c r="B54" s="45"/>
      <c r="C54" s="45"/>
      <c r="D54" s="45"/>
      <c r="E54" s="46"/>
    </row>
    <row r="55" spans="1:5" x14ac:dyDescent="0.35">
      <c r="A55" s="44"/>
      <c r="B55" s="45"/>
      <c r="C55" s="45"/>
      <c r="D55" s="45"/>
      <c r="E55" s="46"/>
    </row>
    <row r="56" spans="1:5" x14ac:dyDescent="0.35">
      <c r="A56" s="16" t="s">
        <v>5</v>
      </c>
      <c r="B56" s="17" t="s">
        <v>22</v>
      </c>
      <c r="C56" s="17" t="s">
        <v>6</v>
      </c>
      <c r="D56" s="17" t="s">
        <v>1</v>
      </c>
      <c r="E56" s="18" t="s">
        <v>2</v>
      </c>
    </row>
    <row r="57" spans="1:5" x14ac:dyDescent="0.35">
      <c r="A57" s="12" t="s">
        <v>9</v>
      </c>
      <c r="B57" s="20" t="s">
        <v>23</v>
      </c>
      <c r="C57" s="20">
        <v>3</v>
      </c>
      <c r="D57" s="36"/>
      <c r="E57" s="37"/>
    </row>
    <row r="58" spans="1:5" x14ac:dyDescent="0.35">
      <c r="A58" s="12"/>
      <c r="B58" s="20" t="s">
        <v>25</v>
      </c>
      <c r="C58" s="20">
        <v>20</v>
      </c>
      <c r="D58" s="36"/>
      <c r="E58" s="37"/>
    </row>
    <row r="59" spans="1:5" x14ac:dyDescent="0.35">
      <c r="A59" s="12"/>
      <c r="B59" s="20" t="s">
        <v>45</v>
      </c>
      <c r="C59" s="20">
        <v>5</v>
      </c>
      <c r="D59" s="36"/>
      <c r="E59" s="37"/>
    </row>
    <row r="60" spans="1:5" x14ac:dyDescent="0.35">
      <c r="A60" s="12"/>
      <c r="B60" s="20" t="s">
        <v>46</v>
      </c>
      <c r="C60" s="20">
        <v>1</v>
      </c>
      <c r="D60" s="36"/>
      <c r="E60" s="37"/>
    </row>
    <row r="61" spans="1:5" x14ac:dyDescent="0.35">
      <c r="A61" s="12"/>
      <c r="B61" s="20" t="s">
        <v>37</v>
      </c>
      <c r="C61" s="20">
        <v>4</v>
      </c>
      <c r="D61" s="36"/>
      <c r="E61" s="37"/>
    </row>
    <row r="62" spans="1:5" x14ac:dyDescent="0.35">
      <c r="A62" s="12"/>
      <c r="B62" s="20" t="s">
        <v>47</v>
      </c>
      <c r="C62" s="20">
        <v>2</v>
      </c>
      <c r="D62" s="36"/>
      <c r="E62" s="37"/>
    </row>
    <row r="63" spans="1:5" x14ac:dyDescent="0.35">
      <c r="A63" s="12"/>
      <c r="B63" s="20" t="s">
        <v>48</v>
      </c>
      <c r="C63" s="20">
        <v>2</v>
      </c>
      <c r="D63" s="36"/>
      <c r="E63" s="37"/>
    </row>
    <row r="64" spans="1:5" x14ac:dyDescent="0.35">
      <c r="A64" s="12"/>
      <c r="B64" s="20" t="s">
        <v>19</v>
      </c>
      <c r="C64" s="20">
        <v>2</v>
      </c>
      <c r="D64" s="36"/>
      <c r="E64" s="37"/>
    </row>
    <row r="65" spans="1:5" x14ac:dyDescent="0.35">
      <c r="A65" s="12"/>
      <c r="B65" s="20" t="s">
        <v>49</v>
      </c>
      <c r="C65" s="20">
        <v>3</v>
      </c>
      <c r="D65" s="36"/>
      <c r="E65" s="37"/>
    </row>
    <row r="66" spans="1:5" x14ac:dyDescent="0.35">
      <c r="A66" s="12"/>
      <c r="B66" s="20" t="s">
        <v>39</v>
      </c>
      <c r="C66" s="20">
        <v>2</v>
      </c>
      <c r="D66" s="36"/>
      <c r="E66" s="37"/>
    </row>
    <row r="67" spans="1:5" x14ac:dyDescent="0.35">
      <c r="A67" s="12"/>
      <c r="B67" s="20" t="s">
        <v>50</v>
      </c>
      <c r="C67" s="20">
        <v>5</v>
      </c>
      <c r="D67" s="36"/>
      <c r="E67" s="37"/>
    </row>
    <row r="68" spans="1:5" x14ac:dyDescent="0.35">
      <c r="A68" s="12"/>
      <c r="B68" s="20" t="s">
        <v>40</v>
      </c>
      <c r="C68" s="20">
        <v>6</v>
      </c>
      <c r="D68" s="36"/>
      <c r="E68" s="37"/>
    </row>
    <row r="69" spans="1:5" x14ac:dyDescent="0.35">
      <c r="A69" s="12"/>
      <c r="B69" s="20" t="s">
        <v>27</v>
      </c>
      <c r="C69" s="20">
        <v>4</v>
      </c>
      <c r="D69" s="36"/>
      <c r="E69" s="37"/>
    </row>
    <row r="70" spans="1:5" x14ac:dyDescent="0.35">
      <c r="A70" s="12"/>
      <c r="B70" s="20" t="s">
        <v>51</v>
      </c>
      <c r="C70" s="20">
        <v>18</v>
      </c>
      <c r="D70" s="36"/>
      <c r="E70" s="37"/>
    </row>
    <row r="71" spans="1:5" x14ac:dyDescent="0.35">
      <c r="A71" s="38"/>
      <c r="B71" s="20" t="s">
        <v>52</v>
      </c>
      <c r="C71" s="20">
        <v>2</v>
      </c>
      <c r="D71" s="36"/>
      <c r="E71" s="37"/>
    </row>
    <row r="72" spans="1:5" x14ac:dyDescent="0.35">
      <c r="A72" s="38"/>
      <c r="B72" s="20" t="s">
        <v>53</v>
      </c>
      <c r="C72" s="20">
        <v>3</v>
      </c>
      <c r="D72" s="36"/>
      <c r="E72" s="37"/>
    </row>
    <row r="73" spans="1:5" x14ac:dyDescent="0.35">
      <c r="A73" s="38"/>
      <c r="B73" s="20" t="s">
        <v>36</v>
      </c>
      <c r="C73" s="20">
        <v>1</v>
      </c>
      <c r="D73" s="36"/>
      <c r="E73" s="37"/>
    </row>
    <row r="74" spans="1:5" x14ac:dyDescent="0.35">
      <c r="A74" s="38"/>
      <c r="B74" s="30" t="s">
        <v>29</v>
      </c>
      <c r="C74" s="30">
        <f>SUM(C57:C73)</f>
        <v>83</v>
      </c>
      <c r="D74" s="32">
        <v>3562</v>
      </c>
      <c r="E74" s="23">
        <f>C74/D74</f>
        <v>2.330151600224593E-2</v>
      </c>
    </row>
    <row r="75" spans="1:5" x14ac:dyDescent="0.35">
      <c r="A75" s="8"/>
      <c r="B75" s="29"/>
      <c r="C75" s="29"/>
      <c r="D75" s="29"/>
      <c r="E75" s="9"/>
    </row>
    <row r="76" spans="1:5" x14ac:dyDescent="0.35">
      <c r="A76" s="12" t="s">
        <v>12</v>
      </c>
      <c r="B76" s="36" t="s">
        <v>34</v>
      </c>
      <c r="C76" s="36">
        <v>1</v>
      </c>
      <c r="D76" s="36"/>
      <c r="E76" s="37"/>
    </row>
    <row r="77" spans="1:5" x14ac:dyDescent="0.35">
      <c r="A77" s="12"/>
      <c r="B77" s="36" t="s">
        <v>19</v>
      </c>
      <c r="C77" s="36">
        <v>32</v>
      </c>
      <c r="D77" s="36"/>
      <c r="E77" s="37"/>
    </row>
    <row r="78" spans="1:5" x14ac:dyDescent="0.35">
      <c r="A78" s="12"/>
      <c r="B78" s="36" t="s">
        <v>30</v>
      </c>
      <c r="C78" s="36">
        <v>53</v>
      </c>
      <c r="D78" s="36"/>
      <c r="E78" s="37"/>
    </row>
    <row r="79" spans="1:5" x14ac:dyDescent="0.35">
      <c r="A79" s="12"/>
      <c r="B79" s="36" t="s">
        <v>31</v>
      </c>
      <c r="C79" s="36">
        <v>40</v>
      </c>
      <c r="D79" s="36"/>
      <c r="E79" s="37"/>
    </row>
    <row r="80" spans="1:5" x14ac:dyDescent="0.35">
      <c r="A80" s="12"/>
      <c r="B80" s="36" t="s">
        <v>36</v>
      </c>
      <c r="C80" s="36">
        <v>2</v>
      </c>
      <c r="D80" s="36"/>
      <c r="E80" s="37"/>
    </row>
    <row r="81" spans="1:5" x14ac:dyDescent="0.35">
      <c r="A81" s="12"/>
      <c r="B81" s="36" t="s">
        <v>54</v>
      </c>
      <c r="C81" s="36">
        <v>1</v>
      </c>
      <c r="D81" s="36"/>
      <c r="E81" s="37"/>
    </row>
    <row r="82" spans="1:5" x14ac:dyDescent="0.35">
      <c r="A82" s="12"/>
      <c r="B82" s="36" t="s">
        <v>13</v>
      </c>
      <c r="C82" s="36">
        <v>1</v>
      </c>
      <c r="D82" s="36"/>
      <c r="E82" s="37"/>
    </row>
    <row r="83" spans="1:5" x14ac:dyDescent="0.35">
      <c r="A83" s="38"/>
      <c r="B83" s="36" t="s">
        <v>17</v>
      </c>
      <c r="C83" s="36">
        <v>1</v>
      </c>
      <c r="D83" s="36"/>
      <c r="E83" s="37"/>
    </row>
    <row r="84" spans="1:5" x14ac:dyDescent="0.35">
      <c r="A84" s="38"/>
      <c r="B84" s="30" t="s">
        <v>29</v>
      </c>
      <c r="C84" s="30">
        <f>SUM(C76:C83)</f>
        <v>131</v>
      </c>
      <c r="D84" s="32">
        <v>3638</v>
      </c>
      <c r="E84" s="23">
        <f>C84/D84</f>
        <v>3.6008796041781199E-2</v>
      </c>
    </row>
    <row r="85" spans="1:5" x14ac:dyDescent="0.35">
      <c r="A85" s="8"/>
      <c r="B85" s="29"/>
      <c r="C85" s="29"/>
      <c r="D85" s="29"/>
      <c r="E85" s="9"/>
    </row>
    <row r="86" spans="1:5" x14ac:dyDescent="0.35">
      <c r="A86" s="12" t="s">
        <v>8</v>
      </c>
      <c r="B86" s="20" t="s">
        <v>32</v>
      </c>
      <c r="C86" s="20">
        <v>29</v>
      </c>
      <c r="D86" s="31"/>
      <c r="E86" s="37"/>
    </row>
    <row r="87" spans="1:5" x14ac:dyDescent="0.35">
      <c r="A87" s="38"/>
      <c r="B87" s="20" t="s">
        <v>25</v>
      </c>
      <c r="C87" s="20">
        <v>26</v>
      </c>
      <c r="D87" s="36"/>
      <c r="E87" s="37"/>
    </row>
    <row r="88" spans="1:5" x14ac:dyDescent="0.35">
      <c r="A88" s="38"/>
      <c r="B88" s="20" t="s">
        <v>33</v>
      </c>
      <c r="C88" s="20">
        <v>7</v>
      </c>
      <c r="D88" s="36"/>
      <c r="E88" s="37"/>
    </row>
    <row r="89" spans="1:5" x14ac:dyDescent="0.35">
      <c r="A89" s="38"/>
      <c r="B89" s="20" t="s">
        <v>34</v>
      </c>
      <c r="C89" s="20">
        <v>86</v>
      </c>
      <c r="D89" s="36"/>
      <c r="E89" s="37"/>
    </row>
    <row r="90" spans="1:5" x14ac:dyDescent="0.35">
      <c r="A90" s="38"/>
      <c r="B90" s="20" t="s">
        <v>55</v>
      </c>
      <c r="C90" s="20">
        <v>2</v>
      </c>
      <c r="D90" s="36"/>
      <c r="E90" s="37"/>
    </row>
    <row r="91" spans="1:5" x14ac:dyDescent="0.35">
      <c r="A91" s="38"/>
      <c r="B91" s="20" t="s">
        <v>49</v>
      </c>
      <c r="C91" s="20">
        <v>4</v>
      </c>
      <c r="D91" s="36"/>
      <c r="E91" s="37"/>
    </row>
    <row r="92" spans="1:5" x14ac:dyDescent="0.35">
      <c r="A92" s="38"/>
      <c r="B92" s="20" t="s">
        <v>39</v>
      </c>
      <c r="C92" s="20">
        <v>1</v>
      </c>
      <c r="D92" s="36"/>
      <c r="E92" s="37"/>
    </row>
    <row r="93" spans="1:5" x14ac:dyDescent="0.35">
      <c r="A93" s="38"/>
      <c r="B93" s="20" t="s">
        <v>56</v>
      </c>
      <c r="C93" s="20">
        <v>7</v>
      </c>
      <c r="D93" s="36"/>
      <c r="E93" s="37"/>
    </row>
    <row r="94" spans="1:5" x14ac:dyDescent="0.35">
      <c r="A94" s="38"/>
      <c r="B94" s="20" t="s">
        <v>51</v>
      </c>
      <c r="C94" s="20">
        <v>44</v>
      </c>
      <c r="D94" s="36"/>
      <c r="E94" s="37"/>
    </row>
    <row r="95" spans="1:5" x14ac:dyDescent="0.35">
      <c r="A95" s="38"/>
      <c r="B95" s="20" t="s">
        <v>52</v>
      </c>
      <c r="C95" s="20">
        <v>12</v>
      </c>
      <c r="D95" s="36"/>
      <c r="E95" s="37"/>
    </row>
    <row r="96" spans="1:5" x14ac:dyDescent="0.35">
      <c r="A96" s="38"/>
      <c r="B96" s="20" t="s">
        <v>53</v>
      </c>
      <c r="C96" s="20">
        <v>10</v>
      </c>
      <c r="D96" s="36"/>
      <c r="E96" s="37"/>
    </row>
    <row r="97" spans="1:5" x14ac:dyDescent="0.35">
      <c r="A97" s="38"/>
      <c r="B97" s="20" t="s">
        <v>36</v>
      </c>
      <c r="C97" s="20">
        <v>58</v>
      </c>
      <c r="D97" s="36"/>
      <c r="E97" s="37"/>
    </row>
    <row r="98" spans="1:5" x14ac:dyDescent="0.35">
      <c r="A98" s="38"/>
      <c r="B98" s="20" t="s">
        <v>43</v>
      </c>
      <c r="C98" s="20">
        <v>56</v>
      </c>
      <c r="D98" s="36"/>
      <c r="E98" s="37"/>
    </row>
    <row r="99" spans="1:5" x14ac:dyDescent="0.35">
      <c r="A99" s="38"/>
      <c r="B99" s="20" t="s">
        <v>13</v>
      </c>
      <c r="C99" s="20">
        <v>772</v>
      </c>
      <c r="D99" s="36"/>
      <c r="E99" s="37"/>
    </row>
    <row r="100" spans="1:5" x14ac:dyDescent="0.35">
      <c r="A100" s="38"/>
      <c r="B100" s="20" t="s">
        <v>17</v>
      </c>
      <c r="C100" s="20">
        <v>9</v>
      </c>
      <c r="D100" s="36"/>
      <c r="E100" s="37"/>
    </row>
    <row r="101" spans="1:5" x14ac:dyDescent="0.35">
      <c r="A101" s="10"/>
      <c r="B101" s="13" t="s">
        <v>29</v>
      </c>
      <c r="C101" s="21">
        <v>1123</v>
      </c>
      <c r="D101" s="21">
        <v>7023</v>
      </c>
      <c r="E101" s="19">
        <f>C101/D101</f>
        <v>0.15990317528121886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AC87-E8D9-4EDC-8CB7-117DF3A0A4B8}">
  <dimension ref="A1:J82"/>
  <sheetViews>
    <sheetView workbookViewId="0">
      <selection activeCell="G39" sqref="G39"/>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1" t="s">
        <v>57</v>
      </c>
      <c r="B1" s="47"/>
      <c r="C1" s="47"/>
      <c r="D1" s="47"/>
      <c r="E1" s="48"/>
    </row>
    <row r="2" spans="1:5" ht="14.5" customHeight="1"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719</v>
      </c>
      <c r="B5" s="54">
        <v>11710</v>
      </c>
      <c r="C5" s="54"/>
      <c r="D5" s="55">
        <f>A5/B5</f>
        <v>6.1400512382578994E-2</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4" t="s">
        <v>4</v>
      </c>
      <c r="B10" s="26" t="s">
        <v>5</v>
      </c>
      <c r="C10" s="26" t="s">
        <v>6</v>
      </c>
      <c r="D10" s="26" t="s">
        <v>1</v>
      </c>
      <c r="E10" s="5" t="s">
        <v>2</v>
      </c>
    </row>
    <row r="11" spans="1:5" x14ac:dyDescent="0.35">
      <c r="A11" s="38" t="s">
        <v>7</v>
      </c>
      <c r="B11" s="36" t="s">
        <v>8</v>
      </c>
      <c r="C11" s="36">
        <v>10</v>
      </c>
      <c r="D11" s="36">
        <v>223</v>
      </c>
      <c r="E11" s="39">
        <f>C11/D11</f>
        <v>4.4843049327354258E-2</v>
      </c>
    </row>
    <row r="12" spans="1:5" x14ac:dyDescent="0.35">
      <c r="A12" s="38" t="s">
        <v>7</v>
      </c>
      <c r="B12" s="36" t="s">
        <v>9</v>
      </c>
      <c r="C12" s="36">
        <v>10</v>
      </c>
      <c r="D12" s="36">
        <v>56</v>
      </c>
      <c r="E12" s="39">
        <f t="shared" ref="E12:E13" si="0">C12/D12</f>
        <v>0.17857142857142858</v>
      </c>
    </row>
    <row r="13" spans="1:5" x14ac:dyDescent="0.35">
      <c r="A13" s="38" t="s">
        <v>7</v>
      </c>
      <c r="B13" s="36" t="s">
        <v>10</v>
      </c>
      <c r="C13" s="36">
        <v>20</v>
      </c>
      <c r="D13" s="36">
        <v>279</v>
      </c>
      <c r="E13" s="39">
        <f t="shared" si="0"/>
        <v>7.1684587813620068E-2</v>
      </c>
    </row>
    <row r="14" spans="1:5" x14ac:dyDescent="0.35">
      <c r="A14" s="6"/>
      <c r="B14" s="28"/>
      <c r="C14" s="28"/>
      <c r="D14" s="28"/>
      <c r="E14" s="24"/>
    </row>
    <row r="15" spans="1:5" x14ac:dyDescent="0.35">
      <c r="A15" s="38" t="s">
        <v>11</v>
      </c>
      <c r="B15" s="36" t="s">
        <v>9</v>
      </c>
      <c r="C15" s="36">
        <v>25</v>
      </c>
      <c r="D15" s="35">
        <v>2478</v>
      </c>
      <c r="E15" s="39">
        <f>C15/D15</f>
        <v>1.0088781275221953E-2</v>
      </c>
    </row>
    <row r="16" spans="1:5" x14ac:dyDescent="0.35">
      <c r="A16" s="38" t="s">
        <v>11</v>
      </c>
      <c r="B16" s="36" t="s">
        <v>12</v>
      </c>
      <c r="C16" s="36">
        <v>0</v>
      </c>
      <c r="D16" s="36">
        <v>417</v>
      </c>
      <c r="E16" s="39">
        <f t="shared" ref="E16:E17" si="1">C16/D16</f>
        <v>0</v>
      </c>
    </row>
    <row r="17" spans="1:5" x14ac:dyDescent="0.35">
      <c r="A17" s="38" t="s">
        <v>11</v>
      </c>
      <c r="B17" s="36" t="s">
        <v>10</v>
      </c>
      <c r="C17" s="36">
        <v>25</v>
      </c>
      <c r="D17" s="35">
        <v>2895</v>
      </c>
      <c r="E17" s="39">
        <f t="shared" si="1"/>
        <v>8.6355785837651123E-3</v>
      </c>
    </row>
    <row r="18" spans="1:5" x14ac:dyDescent="0.35">
      <c r="A18" s="8"/>
      <c r="B18" s="29"/>
      <c r="C18" s="29"/>
      <c r="D18" s="29"/>
      <c r="E18" s="25"/>
    </row>
    <row r="19" spans="1:5" x14ac:dyDescent="0.35">
      <c r="A19" s="38" t="s">
        <v>13</v>
      </c>
      <c r="B19" s="36" t="s">
        <v>8</v>
      </c>
      <c r="C19" s="36">
        <v>439</v>
      </c>
      <c r="D19" s="35">
        <v>4250</v>
      </c>
      <c r="E19" s="39">
        <f>C19/D19</f>
        <v>0.10329411764705883</v>
      </c>
    </row>
    <row r="20" spans="1:5" x14ac:dyDescent="0.35">
      <c r="A20" s="38" t="s">
        <v>13</v>
      </c>
      <c r="B20" s="36" t="s">
        <v>9</v>
      </c>
      <c r="C20" s="36">
        <v>1</v>
      </c>
      <c r="D20" s="35">
        <v>2604</v>
      </c>
      <c r="E20" s="39">
        <f t="shared" ref="E20:E22" si="2">C20/D20</f>
        <v>3.8402457757296467E-4</v>
      </c>
    </row>
    <row r="21" spans="1:5" x14ac:dyDescent="0.35">
      <c r="A21" s="38" t="s">
        <v>13</v>
      </c>
      <c r="B21" s="36" t="s">
        <v>12</v>
      </c>
      <c r="C21" s="36">
        <v>0</v>
      </c>
      <c r="D21" s="35">
        <v>2750</v>
      </c>
      <c r="E21" s="39">
        <f t="shared" si="2"/>
        <v>0</v>
      </c>
    </row>
    <row r="22" spans="1:5" x14ac:dyDescent="0.35">
      <c r="A22" s="38" t="s">
        <v>13</v>
      </c>
      <c r="B22" s="36" t="s">
        <v>10</v>
      </c>
      <c r="C22" s="36">
        <v>440</v>
      </c>
      <c r="D22" s="35">
        <v>9604</v>
      </c>
      <c r="E22" s="39">
        <f t="shared" si="2"/>
        <v>4.5814244064972927E-2</v>
      </c>
    </row>
    <row r="23" spans="1:5" x14ac:dyDescent="0.35">
      <c r="A23" s="8"/>
      <c r="B23" s="29"/>
      <c r="C23" s="29"/>
      <c r="D23" s="29"/>
      <c r="E23" s="25"/>
    </row>
    <row r="24" spans="1:5" x14ac:dyDescent="0.35">
      <c r="A24" s="38" t="s">
        <v>14</v>
      </c>
      <c r="B24" s="36" t="s">
        <v>8</v>
      </c>
      <c r="C24" s="36">
        <v>164</v>
      </c>
      <c r="D24" s="35">
        <v>4257</v>
      </c>
      <c r="E24" s="39">
        <v>3.85E-2</v>
      </c>
    </row>
    <row r="25" spans="1:5" x14ac:dyDescent="0.35">
      <c r="A25" s="38" t="s">
        <v>14</v>
      </c>
      <c r="B25" s="36" t="s">
        <v>9</v>
      </c>
      <c r="C25" s="36">
        <v>0</v>
      </c>
      <c r="D25" s="35">
        <v>2604</v>
      </c>
      <c r="E25" s="39">
        <v>3.85E-2</v>
      </c>
    </row>
    <row r="26" spans="1:5" x14ac:dyDescent="0.35">
      <c r="A26" s="38" t="s">
        <v>14</v>
      </c>
      <c r="B26" s="36" t="s">
        <v>12</v>
      </c>
      <c r="C26" s="36">
        <v>2</v>
      </c>
      <c r="D26" s="35">
        <v>2750</v>
      </c>
      <c r="E26" s="39">
        <v>3.85E-2</v>
      </c>
    </row>
    <row r="27" spans="1:5" x14ac:dyDescent="0.35">
      <c r="A27" s="38" t="s">
        <v>14</v>
      </c>
      <c r="B27" s="36" t="s">
        <v>10</v>
      </c>
      <c r="C27" s="36">
        <v>166</v>
      </c>
      <c r="D27" s="35">
        <v>9611</v>
      </c>
      <c r="E27" s="39">
        <v>3.85E-2</v>
      </c>
    </row>
    <row r="28" spans="1:5" x14ac:dyDescent="0.35">
      <c r="A28" s="8"/>
      <c r="B28" s="29"/>
      <c r="C28" s="29"/>
      <c r="D28" s="29"/>
      <c r="E28" s="25"/>
    </row>
    <row r="29" spans="1:5" x14ac:dyDescent="0.35">
      <c r="A29" s="38" t="s">
        <v>15</v>
      </c>
      <c r="B29" s="36" t="s">
        <v>8</v>
      </c>
      <c r="C29" s="36">
        <v>68</v>
      </c>
      <c r="D29" s="35">
        <v>6175</v>
      </c>
      <c r="E29" s="39">
        <f>C29/D29</f>
        <v>1.1012145748987854E-2</v>
      </c>
    </row>
    <row r="30" spans="1:5" x14ac:dyDescent="0.35">
      <c r="A30" s="38" t="s">
        <v>15</v>
      </c>
      <c r="B30" s="36" t="s">
        <v>9</v>
      </c>
      <c r="C30" s="36">
        <v>3</v>
      </c>
      <c r="D30" s="35">
        <v>2550</v>
      </c>
      <c r="E30" s="39">
        <f t="shared" ref="E30:E37" si="3">C30/D30</f>
        <v>1.176470588235294E-3</v>
      </c>
    </row>
    <row r="31" spans="1:5" x14ac:dyDescent="0.35">
      <c r="A31" s="38" t="s">
        <v>15</v>
      </c>
      <c r="B31" s="36" t="s">
        <v>12</v>
      </c>
      <c r="C31" s="36">
        <v>0</v>
      </c>
      <c r="D31" s="35">
        <v>2484</v>
      </c>
      <c r="E31" s="39">
        <f t="shared" si="3"/>
        <v>0</v>
      </c>
    </row>
    <row r="32" spans="1:5" x14ac:dyDescent="0.35">
      <c r="A32" s="38" t="s">
        <v>15</v>
      </c>
      <c r="B32" s="36" t="s">
        <v>10</v>
      </c>
      <c r="C32" s="36">
        <v>71</v>
      </c>
      <c r="D32" s="35">
        <v>11209</v>
      </c>
      <c r="E32" s="39">
        <f t="shared" si="3"/>
        <v>6.3341957355696312E-3</v>
      </c>
    </row>
    <row r="33" spans="1:5" x14ac:dyDescent="0.35">
      <c r="A33" s="8"/>
      <c r="B33" s="29"/>
      <c r="C33" s="29"/>
      <c r="D33" s="29"/>
      <c r="E33" s="25"/>
    </row>
    <row r="34" spans="1:5" x14ac:dyDescent="0.35">
      <c r="A34" s="38" t="s">
        <v>16</v>
      </c>
      <c r="B34" s="36" t="s">
        <v>8</v>
      </c>
      <c r="C34" s="36">
        <v>0</v>
      </c>
      <c r="D34" s="35">
        <v>4256</v>
      </c>
      <c r="E34" s="39">
        <f t="shared" si="3"/>
        <v>0</v>
      </c>
    </row>
    <row r="35" spans="1:5" x14ac:dyDescent="0.35">
      <c r="A35" s="38" t="s">
        <v>16</v>
      </c>
      <c r="B35" s="36" t="s">
        <v>9</v>
      </c>
      <c r="C35" s="36">
        <v>0</v>
      </c>
      <c r="D35" s="35">
        <v>2604</v>
      </c>
      <c r="E35" s="39">
        <f t="shared" si="3"/>
        <v>0</v>
      </c>
    </row>
    <row r="36" spans="1:5" x14ac:dyDescent="0.35">
      <c r="A36" s="38" t="s">
        <v>16</v>
      </c>
      <c r="B36" s="36" t="s">
        <v>12</v>
      </c>
      <c r="C36" s="36">
        <v>0</v>
      </c>
      <c r="D36" s="35">
        <v>2751</v>
      </c>
      <c r="E36" s="39">
        <f t="shared" si="3"/>
        <v>0</v>
      </c>
    </row>
    <row r="37" spans="1:5" x14ac:dyDescent="0.35">
      <c r="A37" s="38" t="s">
        <v>16</v>
      </c>
      <c r="B37" s="36" t="s">
        <v>10</v>
      </c>
      <c r="C37" s="36">
        <v>0</v>
      </c>
      <c r="D37" s="35">
        <v>9611</v>
      </c>
      <c r="E37" s="39">
        <f t="shared" si="3"/>
        <v>0</v>
      </c>
    </row>
    <row r="38" spans="1:5" x14ac:dyDescent="0.35">
      <c r="A38" s="8"/>
      <c r="B38" s="29"/>
      <c r="C38" s="29"/>
      <c r="D38" s="29"/>
      <c r="E38" s="25"/>
    </row>
    <row r="39" spans="1:5" x14ac:dyDescent="0.35">
      <c r="A39" s="38" t="s">
        <v>17</v>
      </c>
      <c r="B39" s="36" t="s">
        <v>8</v>
      </c>
      <c r="C39" s="36">
        <v>11</v>
      </c>
      <c r="D39" s="35">
        <v>5200</v>
      </c>
      <c r="E39" s="39">
        <f>C39/D39</f>
        <v>2.1153846153846153E-3</v>
      </c>
    </row>
    <row r="40" spans="1:5" x14ac:dyDescent="0.35">
      <c r="A40" s="38" t="s">
        <v>17</v>
      </c>
      <c r="B40" s="36" t="s">
        <v>12</v>
      </c>
      <c r="C40" s="36">
        <v>5</v>
      </c>
      <c r="D40" s="35">
        <v>2313</v>
      </c>
      <c r="E40" s="39">
        <f t="shared" ref="E40:E41" si="4">C40/D40</f>
        <v>2.1616947686986599E-3</v>
      </c>
    </row>
    <row r="41" spans="1:5" x14ac:dyDescent="0.35">
      <c r="A41" s="38" t="s">
        <v>17</v>
      </c>
      <c r="B41" s="36" t="s">
        <v>10</v>
      </c>
      <c r="C41" s="36">
        <v>16</v>
      </c>
      <c r="D41" s="35">
        <v>7513</v>
      </c>
      <c r="E41" s="39">
        <f t="shared" si="4"/>
        <v>2.1296419539464928E-3</v>
      </c>
    </row>
    <row r="42" spans="1:5" x14ac:dyDescent="0.35">
      <c r="A42" s="8"/>
      <c r="B42" s="29"/>
      <c r="C42" s="29"/>
      <c r="D42" s="29"/>
      <c r="E42" s="25"/>
    </row>
    <row r="43" spans="1:5" x14ac:dyDescent="0.35">
      <c r="A43" s="38" t="s">
        <v>18</v>
      </c>
      <c r="B43" s="36" t="s">
        <v>12</v>
      </c>
      <c r="C43" s="36">
        <v>150</v>
      </c>
      <c r="D43" s="35">
        <v>2789</v>
      </c>
      <c r="E43" s="39">
        <f>C43/D43</f>
        <v>5.3782717820007174E-2</v>
      </c>
    </row>
    <row r="44" spans="1:5" x14ac:dyDescent="0.35">
      <c r="A44" s="8"/>
      <c r="B44" s="29"/>
      <c r="C44" s="29"/>
      <c r="D44" s="29"/>
      <c r="E44" s="25"/>
    </row>
    <row r="45" spans="1:5" x14ac:dyDescent="0.35">
      <c r="A45" s="38" t="s">
        <v>19</v>
      </c>
      <c r="B45" s="36" t="s">
        <v>9</v>
      </c>
      <c r="C45" s="36">
        <v>0</v>
      </c>
      <c r="D45" s="35">
        <v>2601</v>
      </c>
      <c r="E45" s="39">
        <f>C45/D45</f>
        <v>0</v>
      </c>
    </row>
    <row r="46" spans="1:5" x14ac:dyDescent="0.35">
      <c r="A46" s="38" t="s">
        <v>19</v>
      </c>
      <c r="B46" s="36" t="s">
        <v>12</v>
      </c>
      <c r="C46" s="36">
        <v>37</v>
      </c>
      <c r="D46" s="35">
        <v>2767</v>
      </c>
      <c r="E46" s="39">
        <f>C46/D46</f>
        <v>1.3371882905674015E-2</v>
      </c>
    </row>
    <row r="47" spans="1:5" x14ac:dyDescent="0.35">
      <c r="A47" s="38" t="s">
        <v>19</v>
      </c>
      <c r="B47" s="36" t="s">
        <v>10</v>
      </c>
      <c r="C47" s="36">
        <v>37</v>
      </c>
      <c r="D47" s="35">
        <v>5368</v>
      </c>
      <c r="E47" s="39">
        <f>C47/D47</f>
        <v>6.8926974664679586E-3</v>
      </c>
    </row>
    <row r="48" spans="1:5" x14ac:dyDescent="0.35">
      <c r="A48" s="8"/>
      <c r="B48" s="29"/>
      <c r="C48" s="29"/>
      <c r="D48" s="29"/>
      <c r="E48" s="9"/>
    </row>
    <row r="49" spans="1:10" x14ac:dyDescent="0.35">
      <c r="A49" s="38" t="s">
        <v>20</v>
      </c>
      <c r="B49" s="36" t="s">
        <v>8</v>
      </c>
      <c r="C49" s="36">
        <v>0</v>
      </c>
      <c r="D49" s="36">
        <v>5</v>
      </c>
      <c r="E49" s="39">
        <f>C49/D49</f>
        <v>0</v>
      </c>
    </row>
    <row r="50" spans="1:10" x14ac:dyDescent="0.35">
      <c r="A50" s="38" t="s">
        <v>20</v>
      </c>
      <c r="B50" s="36" t="s">
        <v>9</v>
      </c>
      <c r="C50" s="36">
        <v>0</v>
      </c>
      <c r="D50" s="36">
        <v>79</v>
      </c>
      <c r="E50" s="39">
        <f t="shared" ref="E50:E51" si="5">C50/D50</f>
        <v>0</v>
      </c>
    </row>
    <row r="51" spans="1:10" x14ac:dyDescent="0.35">
      <c r="A51" s="10" t="s">
        <v>20</v>
      </c>
      <c r="B51" s="11" t="s">
        <v>10</v>
      </c>
      <c r="C51" s="11">
        <v>0</v>
      </c>
      <c r="D51" s="11">
        <v>84</v>
      </c>
      <c r="E51" s="15">
        <f t="shared" si="5"/>
        <v>0</v>
      </c>
    </row>
    <row r="52" spans="1:10" x14ac:dyDescent="0.35">
      <c r="A52" s="36"/>
      <c r="B52" s="36"/>
      <c r="C52" s="36"/>
      <c r="D52" s="36"/>
      <c r="E52" s="36"/>
    </row>
    <row r="53" spans="1:10" x14ac:dyDescent="0.35">
      <c r="A53" s="41" t="s">
        <v>21</v>
      </c>
      <c r="B53" s="42"/>
      <c r="C53" s="42"/>
      <c r="D53" s="42"/>
      <c r="E53" s="43"/>
    </row>
    <row r="54" spans="1:10" x14ac:dyDescent="0.35">
      <c r="A54" s="44"/>
      <c r="B54" s="45"/>
      <c r="C54" s="45"/>
      <c r="D54" s="45"/>
      <c r="E54" s="46"/>
    </row>
    <row r="55" spans="1:10" x14ac:dyDescent="0.35">
      <c r="A55" s="44"/>
      <c r="B55" s="45"/>
      <c r="C55" s="45"/>
      <c r="D55" s="45"/>
      <c r="E55" s="46"/>
    </row>
    <row r="56" spans="1:10" x14ac:dyDescent="0.35">
      <c r="A56" s="4" t="s">
        <v>5</v>
      </c>
      <c r="B56" s="26" t="s">
        <v>22</v>
      </c>
      <c r="C56" s="26" t="s">
        <v>6</v>
      </c>
      <c r="D56" s="26" t="s">
        <v>1</v>
      </c>
      <c r="E56" s="5" t="s">
        <v>2</v>
      </c>
    </row>
    <row r="57" spans="1:10" x14ac:dyDescent="0.35">
      <c r="A57" s="12" t="s">
        <v>9</v>
      </c>
      <c r="B57" s="36" t="s">
        <v>32</v>
      </c>
      <c r="C57" s="36">
        <v>3</v>
      </c>
      <c r="D57" s="36"/>
      <c r="E57" s="37"/>
    </row>
    <row r="58" spans="1:10" x14ac:dyDescent="0.35">
      <c r="A58" s="12"/>
      <c r="B58" s="36" t="s">
        <v>45</v>
      </c>
      <c r="C58" s="36">
        <v>2</v>
      </c>
      <c r="D58" s="36"/>
      <c r="E58" s="37"/>
    </row>
    <row r="59" spans="1:10" x14ac:dyDescent="0.35">
      <c r="A59" s="12"/>
      <c r="B59" s="36" t="s">
        <v>37</v>
      </c>
      <c r="C59" s="36">
        <v>23</v>
      </c>
      <c r="D59" s="36"/>
      <c r="E59" s="37"/>
    </row>
    <row r="60" spans="1:10" x14ac:dyDescent="0.35">
      <c r="A60" s="12"/>
      <c r="B60" s="36" t="s">
        <v>27</v>
      </c>
      <c r="C60" s="36">
        <v>1</v>
      </c>
      <c r="D60" s="36"/>
      <c r="E60" s="37"/>
    </row>
    <row r="61" spans="1:10" x14ac:dyDescent="0.35">
      <c r="A61" s="38"/>
      <c r="B61" s="36" t="s">
        <v>51</v>
      </c>
      <c r="C61" s="36">
        <v>9</v>
      </c>
      <c r="D61" s="36"/>
      <c r="E61" s="37"/>
      <c r="G61" s="2"/>
      <c r="H61" s="2"/>
      <c r="I61" s="1"/>
      <c r="J61" s="1"/>
    </row>
    <row r="62" spans="1:10" x14ac:dyDescent="0.35">
      <c r="A62" s="38"/>
      <c r="B62" s="36" t="s">
        <v>13</v>
      </c>
      <c r="C62" s="36">
        <v>1</v>
      </c>
      <c r="D62" s="36"/>
      <c r="E62" s="37"/>
      <c r="G62" s="2"/>
      <c r="H62" s="2"/>
      <c r="I62" s="1"/>
      <c r="J62" s="1"/>
    </row>
    <row r="63" spans="1:10" x14ac:dyDescent="0.35">
      <c r="A63" s="38"/>
      <c r="B63" s="30" t="s">
        <v>29</v>
      </c>
      <c r="C63" s="30">
        <v>39</v>
      </c>
      <c r="D63" s="32">
        <v>2643</v>
      </c>
      <c r="E63" s="23">
        <f>C63/D63</f>
        <v>1.4755959137343927E-2</v>
      </c>
      <c r="G63" s="2"/>
      <c r="H63" s="2"/>
      <c r="I63" s="2"/>
      <c r="J63" s="2"/>
    </row>
    <row r="64" spans="1:10" x14ac:dyDescent="0.35">
      <c r="A64" s="8"/>
      <c r="B64" s="29"/>
      <c r="C64" s="29"/>
      <c r="D64" s="29"/>
      <c r="E64" s="9"/>
      <c r="G64" s="2"/>
      <c r="H64" s="2"/>
      <c r="I64" s="2"/>
      <c r="J64" s="2"/>
    </row>
    <row r="65" spans="1:10" x14ac:dyDescent="0.35">
      <c r="A65" s="12" t="s">
        <v>12</v>
      </c>
      <c r="B65" s="36" t="s">
        <v>34</v>
      </c>
      <c r="C65" s="36">
        <v>1</v>
      </c>
      <c r="D65" s="36"/>
      <c r="E65" s="37"/>
      <c r="G65" s="2"/>
      <c r="H65" s="2"/>
      <c r="I65" s="2"/>
      <c r="J65" s="2"/>
    </row>
    <row r="66" spans="1:10" x14ac:dyDescent="0.35">
      <c r="A66" s="12"/>
      <c r="B66" s="36" t="s">
        <v>19</v>
      </c>
      <c r="C66" s="36">
        <v>37</v>
      </c>
      <c r="D66" s="36"/>
      <c r="E66" s="37"/>
      <c r="G66" s="2"/>
      <c r="H66" s="2"/>
      <c r="I66" s="2"/>
      <c r="J66" s="2"/>
    </row>
    <row r="67" spans="1:10" x14ac:dyDescent="0.35">
      <c r="A67" s="12"/>
      <c r="B67" s="36" t="s">
        <v>30</v>
      </c>
      <c r="C67" s="36">
        <v>75</v>
      </c>
      <c r="D67" s="36"/>
      <c r="E67" s="37"/>
      <c r="G67" s="2"/>
      <c r="H67" s="2"/>
      <c r="I67" s="2"/>
      <c r="J67" s="2"/>
    </row>
    <row r="68" spans="1:10" x14ac:dyDescent="0.35">
      <c r="A68" s="12"/>
      <c r="B68" s="36" t="s">
        <v>31</v>
      </c>
      <c r="C68" s="36">
        <v>75</v>
      </c>
      <c r="D68" s="36"/>
      <c r="E68" s="37"/>
      <c r="G68" s="2"/>
      <c r="H68" s="2"/>
      <c r="I68" s="2"/>
      <c r="J68" s="2"/>
    </row>
    <row r="69" spans="1:10" x14ac:dyDescent="0.35">
      <c r="A69" s="12"/>
      <c r="B69" s="36" t="s">
        <v>54</v>
      </c>
      <c r="C69" s="36">
        <v>1</v>
      </c>
      <c r="D69" s="36"/>
      <c r="E69" s="37"/>
      <c r="G69" s="2"/>
      <c r="H69" s="2"/>
      <c r="I69" s="2"/>
      <c r="J69" s="2"/>
    </row>
    <row r="70" spans="1:10" x14ac:dyDescent="0.35">
      <c r="A70" s="38"/>
      <c r="B70" s="36" t="s">
        <v>17</v>
      </c>
      <c r="C70" s="36">
        <v>5</v>
      </c>
      <c r="D70" s="36"/>
      <c r="E70" s="37"/>
      <c r="G70" s="2"/>
      <c r="H70" s="2"/>
      <c r="I70" s="2"/>
      <c r="J70" s="2"/>
    </row>
    <row r="71" spans="1:10" x14ac:dyDescent="0.35">
      <c r="A71" s="38"/>
      <c r="B71" s="30" t="s">
        <v>29</v>
      </c>
      <c r="C71" s="30">
        <v>194</v>
      </c>
      <c r="D71" s="32">
        <v>2791</v>
      </c>
      <c r="E71" s="23">
        <f>C71/D71</f>
        <v>6.95091365102114E-2</v>
      </c>
      <c r="G71" s="2"/>
      <c r="H71" s="2"/>
      <c r="I71" s="2"/>
      <c r="J71" s="2"/>
    </row>
    <row r="72" spans="1:10" x14ac:dyDescent="0.35">
      <c r="A72" s="8"/>
      <c r="B72" s="29"/>
      <c r="C72" s="29"/>
      <c r="D72" s="29"/>
      <c r="E72" s="9"/>
      <c r="G72" s="2"/>
      <c r="H72" s="2"/>
      <c r="I72" s="2"/>
      <c r="J72" s="2"/>
    </row>
    <row r="73" spans="1:10" x14ac:dyDescent="0.35">
      <c r="A73" s="12" t="s">
        <v>8</v>
      </c>
      <c r="B73" s="36" t="s">
        <v>32</v>
      </c>
      <c r="C73" s="36">
        <v>59</v>
      </c>
      <c r="D73" s="31"/>
      <c r="E73" s="37"/>
      <c r="G73" s="1"/>
      <c r="H73" s="1"/>
      <c r="I73" s="22"/>
      <c r="J73" s="14"/>
    </row>
    <row r="74" spans="1:10" x14ac:dyDescent="0.35">
      <c r="A74" s="38"/>
      <c r="B74" s="36" t="s">
        <v>33</v>
      </c>
      <c r="C74" s="36">
        <v>6</v>
      </c>
      <c r="D74" s="36"/>
      <c r="E74" s="37"/>
    </row>
    <row r="75" spans="1:10" x14ac:dyDescent="0.35">
      <c r="A75" s="38"/>
      <c r="B75" s="36" t="s">
        <v>34</v>
      </c>
      <c r="C75" s="36">
        <v>72</v>
      </c>
      <c r="D75" s="36"/>
      <c r="E75" s="37"/>
    </row>
    <row r="76" spans="1:10" x14ac:dyDescent="0.35">
      <c r="A76" s="38"/>
      <c r="B76" s="36" t="s">
        <v>58</v>
      </c>
      <c r="C76" s="36">
        <v>3</v>
      </c>
      <c r="D76" s="36"/>
      <c r="E76" s="37"/>
    </row>
    <row r="77" spans="1:10" x14ac:dyDescent="0.35">
      <c r="A77" s="38"/>
      <c r="B77" s="36" t="s">
        <v>51</v>
      </c>
      <c r="C77" s="36">
        <v>10</v>
      </c>
      <c r="D77" s="36"/>
      <c r="E77" s="37"/>
    </row>
    <row r="78" spans="1:10" x14ac:dyDescent="0.35">
      <c r="A78" s="38"/>
      <c r="B78" s="36" t="s">
        <v>36</v>
      </c>
      <c r="C78" s="36">
        <v>47</v>
      </c>
      <c r="D78" s="36"/>
      <c r="E78" s="37"/>
    </row>
    <row r="79" spans="1:10" x14ac:dyDescent="0.35">
      <c r="A79" s="38"/>
      <c r="B79" s="36" t="s">
        <v>43</v>
      </c>
      <c r="C79" s="36">
        <v>45</v>
      </c>
      <c r="D79" s="36"/>
      <c r="E79" s="37"/>
    </row>
    <row r="80" spans="1:10" x14ac:dyDescent="0.35">
      <c r="A80" s="38"/>
      <c r="B80" s="36" t="s">
        <v>13</v>
      </c>
      <c r="C80" s="36">
        <v>439</v>
      </c>
      <c r="D80" s="36"/>
      <c r="E80" s="37"/>
    </row>
    <row r="81" spans="1:5" x14ac:dyDescent="0.35">
      <c r="A81" s="38"/>
      <c r="B81" s="36" t="s">
        <v>17</v>
      </c>
      <c r="C81" s="36">
        <v>11</v>
      </c>
      <c r="D81" s="36"/>
      <c r="E81" s="37"/>
    </row>
    <row r="82" spans="1:5" x14ac:dyDescent="0.35">
      <c r="A82" s="10"/>
      <c r="B82" s="13" t="s">
        <v>29</v>
      </c>
      <c r="C82" s="13">
        <v>692</v>
      </c>
      <c r="D82" s="21">
        <v>6276</v>
      </c>
      <c r="E82" s="19">
        <f>C82/D82</f>
        <v>0.11026131293817719</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793F-1B31-48C7-8998-5611B7E103B7}">
  <dimension ref="A1:E79"/>
  <sheetViews>
    <sheetView workbookViewId="0">
      <selection activeCell="F11" sqref="F11"/>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1" t="s">
        <v>59</v>
      </c>
      <c r="B1" s="47"/>
      <c r="C1" s="47"/>
      <c r="D1" s="47"/>
      <c r="E1" s="48"/>
    </row>
    <row r="2" spans="1:5" ht="14.5" customHeight="1"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388</v>
      </c>
      <c r="B5" s="54">
        <v>6779</v>
      </c>
      <c r="C5" s="54"/>
      <c r="D5" s="55">
        <f>A5/B5</f>
        <v>5.7235580469095736E-2</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4" t="s">
        <v>4</v>
      </c>
      <c r="B10" s="26" t="s">
        <v>5</v>
      </c>
      <c r="C10" s="26" t="s">
        <v>6</v>
      </c>
      <c r="D10" s="26" t="s">
        <v>1</v>
      </c>
      <c r="E10" s="5" t="s">
        <v>2</v>
      </c>
    </row>
    <row r="11" spans="1:5" x14ac:dyDescent="0.35">
      <c r="A11" s="38" t="s">
        <v>7</v>
      </c>
      <c r="B11" s="36" t="s">
        <v>8</v>
      </c>
      <c r="C11" s="36" t="s">
        <v>60</v>
      </c>
      <c r="D11" s="36" t="s">
        <v>60</v>
      </c>
      <c r="E11" s="37" t="s">
        <v>60</v>
      </c>
    </row>
    <row r="12" spans="1:5" x14ac:dyDescent="0.35">
      <c r="A12" s="38" t="s">
        <v>7</v>
      </c>
      <c r="B12" s="36" t="s">
        <v>9</v>
      </c>
      <c r="C12" s="36" t="s">
        <v>60</v>
      </c>
      <c r="D12" s="36" t="s">
        <v>60</v>
      </c>
      <c r="E12" s="37" t="s">
        <v>60</v>
      </c>
    </row>
    <row r="13" spans="1:5" x14ac:dyDescent="0.35">
      <c r="A13" s="38" t="s">
        <v>7</v>
      </c>
      <c r="B13" s="36" t="s">
        <v>10</v>
      </c>
      <c r="C13" s="36" t="s">
        <v>60</v>
      </c>
      <c r="D13" s="36" t="s">
        <v>60</v>
      </c>
      <c r="E13" s="37" t="s">
        <v>60</v>
      </c>
    </row>
    <row r="14" spans="1:5" x14ac:dyDescent="0.35">
      <c r="A14" s="6"/>
      <c r="B14" s="28"/>
      <c r="C14" s="28"/>
      <c r="D14" s="28"/>
      <c r="E14" s="7"/>
    </row>
    <row r="15" spans="1:5" x14ac:dyDescent="0.35">
      <c r="A15" s="38" t="s">
        <v>11</v>
      </c>
      <c r="B15" s="36" t="s">
        <v>9</v>
      </c>
      <c r="C15" s="36">
        <v>9</v>
      </c>
      <c r="D15" s="36">
        <v>378</v>
      </c>
      <c r="E15" s="39">
        <f>C15/D15</f>
        <v>2.3809523809523808E-2</v>
      </c>
    </row>
    <row r="16" spans="1:5" x14ac:dyDescent="0.35">
      <c r="A16" s="38" t="s">
        <v>11</v>
      </c>
      <c r="B16" s="36" t="s">
        <v>12</v>
      </c>
      <c r="C16" s="36">
        <v>0</v>
      </c>
      <c r="D16" s="36">
        <v>217</v>
      </c>
      <c r="E16" s="39">
        <f>C16/D16</f>
        <v>0</v>
      </c>
    </row>
    <row r="17" spans="1:5" x14ac:dyDescent="0.35">
      <c r="A17" s="38" t="s">
        <v>11</v>
      </c>
      <c r="B17" s="36" t="s">
        <v>10</v>
      </c>
      <c r="C17" s="36">
        <v>9</v>
      </c>
      <c r="D17" s="36">
        <v>595</v>
      </c>
      <c r="E17" s="39">
        <f>C17/D17</f>
        <v>1.5126050420168067E-2</v>
      </c>
    </row>
    <row r="18" spans="1:5" x14ac:dyDescent="0.35">
      <c r="A18" s="8"/>
      <c r="B18" s="29"/>
      <c r="C18" s="29"/>
      <c r="D18" s="29"/>
      <c r="E18" s="9"/>
    </row>
    <row r="19" spans="1:5" x14ac:dyDescent="0.35">
      <c r="A19" s="38" t="s">
        <v>13</v>
      </c>
      <c r="B19" s="36" t="s">
        <v>8</v>
      </c>
      <c r="C19" s="36">
        <v>250</v>
      </c>
      <c r="D19" s="35">
        <v>2324</v>
      </c>
      <c r="E19" s="39">
        <f>C19/D19</f>
        <v>0.10757314974182444</v>
      </c>
    </row>
    <row r="20" spans="1:5" x14ac:dyDescent="0.35">
      <c r="A20" s="38" t="s">
        <v>13</v>
      </c>
      <c r="B20" s="36" t="s">
        <v>9</v>
      </c>
      <c r="C20" s="36">
        <v>0</v>
      </c>
      <c r="D20" s="35">
        <v>1320</v>
      </c>
      <c r="E20" s="39">
        <f t="shared" ref="E20:E21" si="0">C20/D20</f>
        <v>0</v>
      </c>
    </row>
    <row r="21" spans="1:5" x14ac:dyDescent="0.35">
      <c r="A21" s="38" t="s">
        <v>13</v>
      </c>
      <c r="B21" s="36" t="s">
        <v>12</v>
      </c>
      <c r="C21" s="36">
        <v>1</v>
      </c>
      <c r="D21" s="35">
        <v>1349</v>
      </c>
      <c r="E21" s="39">
        <f t="shared" si="0"/>
        <v>7.4128984432913266E-4</v>
      </c>
    </row>
    <row r="22" spans="1:5" x14ac:dyDescent="0.35">
      <c r="A22" s="38" t="s">
        <v>13</v>
      </c>
      <c r="B22" s="36" t="s">
        <v>10</v>
      </c>
      <c r="C22" s="36">
        <v>251</v>
      </c>
      <c r="D22" s="35">
        <v>4993</v>
      </c>
      <c r="E22" s="39">
        <f>C22/D22</f>
        <v>5.0270378529941921E-2</v>
      </c>
    </row>
    <row r="23" spans="1:5" x14ac:dyDescent="0.35">
      <c r="A23" s="8"/>
      <c r="B23" s="29"/>
      <c r="C23" s="29"/>
      <c r="D23" s="29"/>
      <c r="E23" s="9"/>
    </row>
    <row r="24" spans="1:5" x14ac:dyDescent="0.35">
      <c r="A24" s="38" t="s">
        <v>14</v>
      </c>
      <c r="B24" s="36" t="s">
        <v>8</v>
      </c>
      <c r="C24" s="36">
        <v>210</v>
      </c>
      <c r="D24" s="35">
        <v>2327</v>
      </c>
      <c r="E24" s="39">
        <f>C24/D24</f>
        <v>9.0244950580146116E-2</v>
      </c>
    </row>
    <row r="25" spans="1:5" x14ac:dyDescent="0.35">
      <c r="A25" s="38" t="s">
        <v>14</v>
      </c>
      <c r="B25" s="36" t="s">
        <v>9</v>
      </c>
      <c r="C25" s="36">
        <v>3</v>
      </c>
      <c r="D25" s="35">
        <v>1322</v>
      </c>
      <c r="E25" s="39">
        <f t="shared" ref="E25:E27" si="1">C25/D25</f>
        <v>2.2692889561270802E-3</v>
      </c>
    </row>
    <row r="26" spans="1:5" x14ac:dyDescent="0.35">
      <c r="A26" s="38" t="s">
        <v>14</v>
      </c>
      <c r="B26" s="36" t="s">
        <v>12</v>
      </c>
      <c r="C26" s="36">
        <v>1</v>
      </c>
      <c r="D26" s="35">
        <v>1354</v>
      </c>
      <c r="E26" s="39">
        <f t="shared" si="1"/>
        <v>7.3855243722304289E-4</v>
      </c>
    </row>
    <row r="27" spans="1:5" x14ac:dyDescent="0.35">
      <c r="A27" s="38" t="s">
        <v>14</v>
      </c>
      <c r="B27" s="36" t="s">
        <v>10</v>
      </c>
      <c r="C27" s="36">
        <v>214</v>
      </c>
      <c r="D27" s="35">
        <v>5003</v>
      </c>
      <c r="E27" s="39">
        <f t="shared" si="1"/>
        <v>4.2774335398760743E-2</v>
      </c>
    </row>
    <row r="28" spans="1:5" x14ac:dyDescent="0.35">
      <c r="A28" s="8"/>
      <c r="B28" s="29"/>
      <c r="C28" s="29"/>
      <c r="D28" s="29"/>
      <c r="E28" s="9"/>
    </row>
    <row r="29" spans="1:5" x14ac:dyDescent="0.35">
      <c r="A29" s="38" t="s">
        <v>15</v>
      </c>
      <c r="B29" s="36" t="s">
        <v>8</v>
      </c>
      <c r="C29" s="36">
        <v>14</v>
      </c>
      <c r="D29" s="35">
        <v>2958</v>
      </c>
      <c r="E29" s="39">
        <f>C29/D29</f>
        <v>4.7329276538201487E-3</v>
      </c>
    </row>
    <row r="30" spans="1:5" x14ac:dyDescent="0.35">
      <c r="A30" s="38" t="s">
        <v>15</v>
      </c>
      <c r="B30" s="36" t="s">
        <v>9</v>
      </c>
      <c r="C30" s="36">
        <v>1</v>
      </c>
      <c r="D30" s="36">
        <v>896</v>
      </c>
      <c r="E30" s="39">
        <f>C30/D30</f>
        <v>1.1160714285714285E-3</v>
      </c>
    </row>
    <row r="31" spans="1:5" x14ac:dyDescent="0.35">
      <c r="A31" s="38" t="s">
        <v>15</v>
      </c>
      <c r="B31" s="36" t="s">
        <v>12</v>
      </c>
      <c r="C31" s="36">
        <v>0</v>
      </c>
      <c r="D31" s="36">
        <v>993</v>
      </c>
      <c r="E31" s="39">
        <f>C31/D31</f>
        <v>0</v>
      </c>
    </row>
    <row r="32" spans="1:5" x14ac:dyDescent="0.35">
      <c r="A32" s="38" t="s">
        <v>15</v>
      </c>
      <c r="B32" s="36" t="s">
        <v>10</v>
      </c>
      <c r="C32" s="36">
        <v>15</v>
      </c>
      <c r="D32" s="35">
        <v>4847</v>
      </c>
      <c r="E32" s="39">
        <f>C32/D32</f>
        <v>3.0946977511863006E-3</v>
      </c>
    </row>
    <row r="33" spans="1:5" x14ac:dyDescent="0.35">
      <c r="A33" s="8"/>
      <c r="B33" s="29"/>
      <c r="C33" s="29"/>
      <c r="D33" s="29"/>
      <c r="E33" s="9"/>
    </row>
    <row r="34" spans="1:5" x14ac:dyDescent="0.35">
      <c r="A34" s="38" t="s">
        <v>16</v>
      </c>
      <c r="B34" s="36" t="s">
        <v>8</v>
      </c>
      <c r="C34" s="36">
        <v>0</v>
      </c>
      <c r="D34" s="35">
        <v>2325</v>
      </c>
      <c r="E34" s="39">
        <f>C34/D34</f>
        <v>0</v>
      </c>
    </row>
    <row r="35" spans="1:5" x14ac:dyDescent="0.35">
      <c r="A35" s="38" t="s">
        <v>16</v>
      </c>
      <c r="B35" s="36" t="s">
        <v>9</v>
      </c>
      <c r="C35" s="36">
        <v>0</v>
      </c>
      <c r="D35" s="35">
        <v>1322</v>
      </c>
      <c r="E35" s="39">
        <f t="shared" ref="E35:E37" si="2">C35/D35</f>
        <v>0</v>
      </c>
    </row>
    <row r="36" spans="1:5" x14ac:dyDescent="0.35">
      <c r="A36" s="38" t="s">
        <v>16</v>
      </c>
      <c r="B36" s="36" t="s">
        <v>12</v>
      </c>
      <c r="C36" s="36">
        <v>0</v>
      </c>
      <c r="D36" s="35">
        <v>1354</v>
      </c>
      <c r="E36" s="39">
        <f t="shared" si="2"/>
        <v>0</v>
      </c>
    </row>
    <row r="37" spans="1:5" x14ac:dyDescent="0.35">
      <c r="A37" s="38" t="s">
        <v>16</v>
      </c>
      <c r="B37" s="36" t="s">
        <v>10</v>
      </c>
      <c r="C37" s="36">
        <v>0</v>
      </c>
      <c r="D37" s="35">
        <v>5001</v>
      </c>
      <c r="E37" s="39">
        <f t="shared" si="2"/>
        <v>0</v>
      </c>
    </row>
    <row r="38" spans="1:5" x14ac:dyDescent="0.35">
      <c r="A38" s="8"/>
      <c r="B38" s="29"/>
      <c r="C38" s="29"/>
      <c r="D38" s="29"/>
      <c r="E38" s="9"/>
    </row>
    <row r="39" spans="1:5" x14ac:dyDescent="0.35">
      <c r="A39" s="38" t="s">
        <v>17</v>
      </c>
      <c r="B39" s="36" t="s">
        <v>8</v>
      </c>
      <c r="C39" s="36">
        <v>19</v>
      </c>
      <c r="D39" s="35">
        <v>3256</v>
      </c>
      <c r="E39" s="39">
        <f>C39/D39</f>
        <v>5.8353808353808351E-3</v>
      </c>
    </row>
    <row r="40" spans="1:5" x14ac:dyDescent="0.35">
      <c r="A40" s="38" t="s">
        <v>17</v>
      </c>
      <c r="B40" s="36" t="s">
        <v>12</v>
      </c>
      <c r="C40" s="36">
        <v>3</v>
      </c>
      <c r="D40" s="35">
        <v>1178</v>
      </c>
      <c r="E40" s="39">
        <f t="shared" ref="E40:E41" si="3">C40/D40</f>
        <v>2.5466893039049238E-3</v>
      </c>
    </row>
    <row r="41" spans="1:5" x14ac:dyDescent="0.35">
      <c r="A41" s="38" t="s">
        <v>17</v>
      </c>
      <c r="B41" s="36" t="s">
        <v>10</v>
      </c>
      <c r="C41" s="36">
        <v>22</v>
      </c>
      <c r="D41" s="35">
        <v>4434</v>
      </c>
      <c r="E41" s="39">
        <f t="shared" si="3"/>
        <v>4.9616599007668016E-3</v>
      </c>
    </row>
    <row r="42" spans="1:5" x14ac:dyDescent="0.35">
      <c r="A42" s="8"/>
      <c r="B42" s="29"/>
      <c r="C42" s="29"/>
      <c r="D42" s="29"/>
      <c r="E42" s="9"/>
    </row>
    <row r="43" spans="1:5" x14ac:dyDescent="0.35">
      <c r="A43" s="38" t="s">
        <v>18</v>
      </c>
      <c r="B43" s="36" t="s">
        <v>12</v>
      </c>
      <c r="C43" s="36">
        <v>36</v>
      </c>
      <c r="D43" s="35">
        <v>1374</v>
      </c>
      <c r="E43" s="39">
        <f>C43/D43</f>
        <v>2.6200873362445413E-2</v>
      </c>
    </row>
    <row r="44" spans="1:5" x14ac:dyDescent="0.35">
      <c r="A44" s="8"/>
      <c r="B44" s="29"/>
      <c r="C44" s="29"/>
      <c r="D44" s="29"/>
      <c r="E44" s="9"/>
    </row>
    <row r="45" spans="1:5" x14ac:dyDescent="0.35">
      <c r="A45" s="38" t="s">
        <v>19</v>
      </c>
      <c r="B45" s="36" t="s">
        <v>9</v>
      </c>
      <c r="C45" s="36">
        <v>0</v>
      </c>
      <c r="D45" s="35">
        <v>1322</v>
      </c>
      <c r="E45" s="39">
        <f>C45/D45</f>
        <v>0</v>
      </c>
    </row>
    <row r="46" spans="1:5" x14ac:dyDescent="0.35">
      <c r="A46" s="38" t="s">
        <v>19</v>
      </c>
      <c r="B46" s="36" t="s">
        <v>12</v>
      </c>
      <c r="C46" s="36">
        <v>9</v>
      </c>
      <c r="D46" s="35">
        <v>1374</v>
      </c>
      <c r="E46" s="39">
        <f>C46/D46</f>
        <v>6.5502183406113534E-3</v>
      </c>
    </row>
    <row r="47" spans="1:5" x14ac:dyDescent="0.35">
      <c r="A47" s="38" t="s">
        <v>19</v>
      </c>
      <c r="B47" s="36" t="s">
        <v>10</v>
      </c>
      <c r="C47" s="36">
        <v>9</v>
      </c>
      <c r="D47" s="35">
        <v>2696</v>
      </c>
      <c r="E47" s="39">
        <f>C47/D47</f>
        <v>3.3382789317507417E-3</v>
      </c>
    </row>
    <row r="48" spans="1:5" x14ac:dyDescent="0.35">
      <c r="A48" s="8"/>
      <c r="B48" s="29"/>
      <c r="C48" s="29"/>
      <c r="D48" s="29"/>
      <c r="E48" s="9"/>
    </row>
    <row r="49" spans="1:5" x14ac:dyDescent="0.35">
      <c r="A49" s="38" t="s">
        <v>20</v>
      </c>
      <c r="B49" s="36" t="s">
        <v>8</v>
      </c>
      <c r="C49" s="36">
        <v>0</v>
      </c>
      <c r="D49" s="36">
        <v>19</v>
      </c>
      <c r="E49" s="39">
        <f>C49/D49</f>
        <v>0</v>
      </c>
    </row>
    <row r="50" spans="1:5" x14ac:dyDescent="0.35">
      <c r="A50" s="38" t="s">
        <v>20</v>
      </c>
      <c r="B50" s="36" t="s">
        <v>9</v>
      </c>
      <c r="C50" s="36">
        <v>0</v>
      </c>
      <c r="D50" s="36">
        <v>42</v>
      </c>
      <c r="E50" s="39">
        <f t="shared" ref="E50:E51" si="4">C50/D50</f>
        <v>0</v>
      </c>
    </row>
    <row r="51" spans="1:5" x14ac:dyDescent="0.35">
      <c r="A51" s="10" t="s">
        <v>20</v>
      </c>
      <c r="B51" s="11" t="s">
        <v>10</v>
      </c>
      <c r="C51" s="11">
        <v>0</v>
      </c>
      <c r="D51" s="11">
        <v>61</v>
      </c>
      <c r="E51" s="15">
        <f t="shared" si="4"/>
        <v>0</v>
      </c>
    </row>
    <row r="52" spans="1:5" x14ac:dyDescent="0.35">
      <c r="A52" s="36"/>
      <c r="B52" s="36"/>
      <c r="C52" s="36"/>
      <c r="D52" s="36"/>
      <c r="E52" s="36"/>
    </row>
    <row r="53" spans="1:5" x14ac:dyDescent="0.35">
      <c r="A53" s="41" t="s">
        <v>21</v>
      </c>
      <c r="B53" s="42"/>
      <c r="C53" s="42"/>
      <c r="D53" s="42"/>
      <c r="E53" s="43"/>
    </row>
    <row r="54" spans="1:5" x14ac:dyDescent="0.35">
      <c r="A54" s="44"/>
      <c r="B54" s="45"/>
      <c r="C54" s="45"/>
      <c r="D54" s="45"/>
      <c r="E54" s="46"/>
    </row>
    <row r="55" spans="1:5" x14ac:dyDescent="0.35">
      <c r="A55" s="44"/>
      <c r="B55" s="45"/>
      <c r="C55" s="45"/>
      <c r="D55" s="45"/>
      <c r="E55" s="46"/>
    </row>
    <row r="56" spans="1:5" x14ac:dyDescent="0.35">
      <c r="A56" s="16" t="s">
        <v>5</v>
      </c>
      <c r="B56" s="17" t="s">
        <v>22</v>
      </c>
      <c r="C56" s="17" t="s">
        <v>6</v>
      </c>
      <c r="D56" s="17" t="s">
        <v>1</v>
      </c>
      <c r="E56" s="18" t="s">
        <v>2</v>
      </c>
    </row>
    <row r="57" spans="1:5" x14ac:dyDescent="0.35">
      <c r="A57" s="12" t="s">
        <v>9</v>
      </c>
      <c r="B57" s="36" t="s">
        <v>45</v>
      </c>
      <c r="C57" s="36">
        <v>3</v>
      </c>
      <c r="D57" s="36"/>
      <c r="E57" s="37"/>
    </row>
    <row r="58" spans="1:5" x14ac:dyDescent="0.35">
      <c r="A58" s="12"/>
      <c r="B58" s="36" t="s">
        <v>34</v>
      </c>
      <c r="C58" s="36">
        <v>3</v>
      </c>
      <c r="D58" s="36"/>
      <c r="E58" s="37"/>
    </row>
    <row r="59" spans="1:5" x14ac:dyDescent="0.35">
      <c r="A59" s="12"/>
      <c r="B59" s="36" t="s">
        <v>37</v>
      </c>
      <c r="C59" s="36">
        <v>6</v>
      </c>
      <c r="D59" s="36"/>
      <c r="E59" s="37"/>
    </row>
    <row r="60" spans="1:5" x14ac:dyDescent="0.35">
      <c r="A60" s="38"/>
      <c r="B60" s="36" t="s">
        <v>58</v>
      </c>
      <c r="C60" s="36">
        <v>1</v>
      </c>
      <c r="D60" s="36"/>
      <c r="E60" s="37"/>
    </row>
    <row r="61" spans="1:5" x14ac:dyDescent="0.35">
      <c r="A61" s="38"/>
      <c r="B61" s="30" t="s">
        <v>29</v>
      </c>
      <c r="C61" s="30">
        <v>13</v>
      </c>
      <c r="D61" s="32">
        <v>1335</v>
      </c>
      <c r="E61" s="23">
        <f>C61/D61</f>
        <v>9.7378277153558051E-3</v>
      </c>
    </row>
    <row r="62" spans="1:5" x14ac:dyDescent="0.35">
      <c r="A62" s="8"/>
      <c r="B62" s="29"/>
      <c r="C62" s="29"/>
      <c r="D62" s="29"/>
      <c r="E62" s="9"/>
    </row>
    <row r="63" spans="1:5" x14ac:dyDescent="0.35">
      <c r="A63" s="12" t="s">
        <v>12</v>
      </c>
      <c r="B63" s="20" t="s">
        <v>19</v>
      </c>
      <c r="C63" s="36">
        <v>9</v>
      </c>
      <c r="D63" s="36"/>
      <c r="E63" s="37"/>
    </row>
    <row r="64" spans="1:5" x14ac:dyDescent="0.35">
      <c r="A64" s="12"/>
      <c r="B64" s="20" t="s">
        <v>30</v>
      </c>
      <c r="C64" s="36">
        <v>14</v>
      </c>
      <c r="D64" s="36"/>
      <c r="E64" s="37"/>
    </row>
    <row r="65" spans="1:5" x14ac:dyDescent="0.35">
      <c r="A65" s="12"/>
      <c r="B65" s="20" t="s">
        <v>31</v>
      </c>
      <c r="C65" s="36">
        <v>22</v>
      </c>
      <c r="D65" s="36"/>
      <c r="E65" s="37"/>
    </row>
    <row r="66" spans="1:5" x14ac:dyDescent="0.35">
      <c r="A66" s="12"/>
      <c r="B66" s="20" t="s">
        <v>36</v>
      </c>
      <c r="C66" s="36">
        <v>1</v>
      </c>
      <c r="D66" s="36"/>
      <c r="E66" s="37"/>
    </row>
    <row r="67" spans="1:5" x14ac:dyDescent="0.35">
      <c r="A67" s="12"/>
      <c r="B67" s="20" t="s">
        <v>13</v>
      </c>
      <c r="C67" s="36">
        <v>1</v>
      </c>
      <c r="D67" s="36"/>
      <c r="E67" s="37"/>
    </row>
    <row r="68" spans="1:5" x14ac:dyDescent="0.35">
      <c r="A68" s="38"/>
      <c r="B68" s="36" t="s">
        <v>17</v>
      </c>
      <c r="C68" s="36">
        <v>3</v>
      </c>
      <c r="D68" s="36"/>
      <c r="E68" s="37"/>
    </row>
    <row r="69" spans="1:5" x14ac:dyDescent="0.35">
      <c r="A69" s="38"/>
      <c r="B69" s="30" t="s">
        <v>29</v>
      </c>
      <c r="C69" s="30">
        <v>50</v>
      </c>
      <c r="D69" s="32">
        <v>1371</v>
      </c>
      <c r="E69" s="23">
        <f>C69/D69</f>
        <v>3.6469730123997082E-2</v>
      </c>
    </row>
    <row r="70" spans="1:5" x14ac:dyDescent="0.35">
      <c r="A70" s="8"/>
      <c r="B70" s="29"/>
      <c r="C70" s="29"/>
      <c r="D70" s="29"/>
      <c r="E70" s="9"/>
    </row>
    <row r="71" spans="1:5" x14ac:dyDescent="0.35">
      <c r="A71" s="12" t="s">
        <v>8</v>
      </c>
      <c r="B71" s="36" t="s">
        <v>32</v>
      </c>
      <c r="C71" s="36">
        <v>9</v>
      </c>
      <c r="D71" s="31"/>
      <c r="E71" s="37"/>
    </row>
    <row r="72" spans="1:5" x14ac:dyDescent="0.35">
      <c r="A72" s="38"/>
      <c r="B72" s="36" t="s">
        <v>33</v>
      </c>
      <c r="C72" s="36">
        <v>3</v>
      </c>
      <c r="D72" s="36"/>
      <c r="E72" s="37"/>
    </row>
    <row r="73" spans="1:5" x14ac:dyDescent="0.35">
      <c r="A73" s="38"/>
      <c r="B73" s="36" t="s">
        <v>34</v>
      </c>
      <c r="C73" s="36">
        <v>92</v>
      </c>
      <c r="D73" s="36"/>
      <c r="E73" s="37"/>
    </row>
    <row r="74" spans="1:5" x14ac:dyDescent="0.35">
      <c r="A74" s="38"/>
      <c r="B74" s="36" t="s">
        <v>58</v>
      </c>
      <c r="C74" s="36">
        <v>2</v>
      </c>
      <c r="D74" s="36"/>
      <c r="E74" s="37"/>
    </row>
    <row r="75" spans="1:5" x14ac:dyDescent="0.35">
      <c r="A75" s="38"/>
      <c r="B75" s="36" t="s">
        <v>36</v>
      </c>
      <c r="C75" s="36">
        <v>45</v>
      </c>
      <c r="D75" s="36"/>
      <c r="E75" s="37"/>
    </row>
    <row r="76" spans="1:5" x14ac:dyDescent="0.35">
      <c r="A76" s="38"/>
      <c r="B76" s="36" t="s">
        <v>43</v>
      </c>
      <c r="C76" s="36">
        <v>73</v>
      </c>
      <c r="D76" s="36"/>
      <c r="E76" s="37"/>
    </row>
    <row r="77" spans="1:5" x14ac:dyDescent="0.35">
      <c r="A77" s="38"/>
      <c r="B77" s="36" t="s">
        <v>13</v>
      </c>
      <c r="C77" s="36">
        <v>250</v>
      </c>
      <c r="D77" s="36"/>
      <c r="E77" s="37"/>
    </row>
    <row r="78" spans="1:5" x14ac:dyDescent="0.35">
      <c r="A78" s="38"/>
      <c r="B78" s="36" t="s">
        <v>17</v>
      </c>
      <c r="C78" s="36">
        <v>19</v>
      </c>
      <c r="D78" s="36"/>
      <c r="E78" s="37"/>
    </row>
    <row r="79" spans="1:5" x14ac:dyDescent="0.35">
      <c r="A79" s="10"/>
      <c r="B79" s="13" t="s">
        <v>29</v>
      </c>
      <c r="C79" s="13">
        <v>493</v>
      </c>
      <c r="D79" s="21">
        <v>4073</v>
      </c>
      <c r="E79" s="19">
        <f>C79/D79</f>
        <v>0.12104100171863491</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B2C5-5B95-4261-9516-1E70861F11CA}">
  <dimension ref="A1:E68"/>
  <sheetViews>
    <sheetView topLeftCell="A52" workbookViewId="0">
      <selection activeCell="F58" sqref="F58"/>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1" t="s">
        <v>61</v>
      </c>
      <c r="B1" s="47"/>
      <c r="C1" s="47"/>
      <c r="D1" s="47"/>
      <c r="E1" s="48"/>
    </row>
    <row r="2" spans="1:5" ht="14.5" customHeight="1"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75</v>
      </c>
      <c r="B5" s="54">
        <v>594</v>
      </c>
      <c r="C5" s="54"/>
      <c r="D5" s="55">
        <f>A5/B5</f>
        <v>0.12626262626262627</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4" t="s">
        <v>4</v>
      </c>
      <c r="B10" s="26" t="s">
        <v>5</v>
      </c>
      <c r="C10" s="26" t="s">
        <v>6</v>
      </c>
      <c r="D10" s="26" t="s">
        <v>1</v>
      </c>
      <c r="E10" s="5" t="s">
        <v>2</v>
      </c>
    </row>
    <row r="11" spans="1:5" x14ac:dyDescent="0.35">
      <c r="A11" s="38" t="s">
        <v>7</v>
      </c>
      <c r="B11" s="36" t="s">
        <v>8</v>
      </c>
      <c r="C11" s="36" t="s">
        <v>60</v>
      </c>
      <c r="D11" s="36" t="s">
        <v>60</v>
      </c>
      <c r="E11" s="37" t="s">
        <v>60</v>
      </c>
    </row>
    <row r="12" spans="1:5" x14ac:dyDescent="0.35">
      <c r="A12" s="38" t="s">
        <v>7</v>
      </c>
      <c r="B12" s="36" t="s">
        <v>9</v>
      </c>
      <c r="C12" s="36" t="s">
        <v>60</v>
      </c>
      <c r="D12" s="36" t="s">
        <v>60</v>
      </c>
      <c r="E12" s="37" t="s">
        <v>60</v>
      </c>
    </row>
    <row r="13" spans="1:5" x14ac:dyDescent="0.35">
      <c r="A13" s="38" t="s">
        <v>7</v>
      </c>
      <c r="B13" s="36" t="s">
        <v>10</v>
      </c>
      <c r="C13" s="36" t="s">
        <v>60</v>
      </c>
      <c r="D13" s="36" t="s">
        <v>60</v>
      </c>
      <c r="E13" s="37" t="s">
        <v>60</v>
      </c>
    </row>
    <row r="14" spans="1:5" x14ac:dyDescent="0.35">
      <c r="A14" s="6"/>
      <c r="B14" s="28"/>
      <c r="C14" s="28"/>
      <c r="D14" s="28"/>
      <c r="E14" s="7"/>
    </row>
    <row r="15" spans="1:5" x14ac:dyDescent="0.35">
      <c r="A15" s="38" t="s">
        <v>11</v>
      </c>
      <c r="B15" s="36" t="s">
        <v>9</v>
      </c>
      <c r="C15" s="36" t="s">
        <v>60</v>
      </c>
      <c r="D15" s="36" t="s">
        <v>60</v>
      </c>
      <c r="E15" s="37" t="s">
        <v>60</v>
      </c>
    </row>
    <row r="16" spans="1:5" x14ac:dyDescent="0.35">
      <c r="A16" s="38" t="s">
        <v>11</v>
      </c>
      <c r="B16" s="36" t="s">
        <v>12</v>
      </c>
      <c r="C16" s="36" t="s">
        <v>60</v>
      </c>
      <c r="D16" s="36" t="s">
        <v>60</v>
      </c>
      <c r="E16" s="37" t="s">
        <v>60</v>
      </c>
    </row>
    <row r="17" spans="1:5" x14ac:dyDescent="0.35">
      <c r="A17" s="38" t="s">
        <v>11</v>
      </c>
      <c r="B17" s="36" t="s">
        <v>10</v>
      </c>
      <c r="C17" s="36" t="s">
        <v>60</v>
      </c>
      <c r="D17" s="36" t="s">
        <v>60</v>
      </c>
      <c r="E17" s="37" t="s">
        <v>60</v>
      </c>
    </row>
    <row r="18" spans="1:5" x14ac:dyDescent="0.35">
      <c r="A18" s="8"/>
      <c r="B18" s="29"/>
      <c r="C18" s="29"/>
      <c r="D18" s="29"/>
      <c r="E18" s="9"/>
    </row>
    <row r="19" spans="1:5" x14ac:dyDescent="0.35">
      <c r="A19" s="38" t="s">
        <v>13</v>
      </c>
      <c r="B19" s="36" t="s">
        <v>8</v>
      </c>
      <c r="C19" s="36">
        <v>49</v>
      </c>
      <c r="D19" s="36">
        <v>373</v>
      </c>
      <c r="E19" s="39">
        <f>C19/D19</f>
        <v>0.13136729222520108</v>
      </c>
    </row>
    <row r="20" spans="1:5" x14ac:dyDescent="0.35">
      <c r="A20" s="38" t="s">
        <v>13</v>
      </c>
      <c r="B20" s="36" t="s">
        <v>9</v>
      </c>
      <c r="C20" s="36">
        <v>0</v>
      </c>
      <c r="D20" s="36">
        <v>62</v>
      </c>
      <c r="E20" s="39">
        <f t="shared" ref="E20:E21" si="0">C20/D20</f>
        <v>0</v>
      </c>
    </row>
    <row r="21" spans="1:5" x14ac:dyDescent="0.35">
      <c r="A21" s="38" t="s">
        <v>13</v>
      </c>
      <c r="B21" s="36" t="s">
        <v>12</v>
      </c>
      <c r="C21" s="36">
        <v>0</v>
      </c>
      <c r="D21" s="36">
        <v>72</v>
      </c>
      <c r="E21" s="39">
        <f t="shared" si="0"/>
        <v>0</v>
      </c>
    </row>
    <row r="22" spans="1:5" x14ac:dyDescent="0.35">
      <c r="A22" s="38" t="s">
        <v>13</v>
      </c>
      <c r="B22" s="36" t="s">
        <v>10</v>
      </c>
      <c r="C22" s="36">
        <v>49</v>
      </c>
      <c r="D22" s="36">
        <v>507</v>
      </c>
      <c r="E22" s="39">
        <f>C22/D22</f>
        <v>9.6646942800788949E-2</v>
      </c>
    </row>
    <row r="23" spans="1:5" x14ac:dyDescent="0.35">
      <c r="A23" s="8"/>
      <c r="B23" s="29"/>
      <c r="C23" s="29"/>
      <c r="D23" s="29"/>
      <c r="E23" s="9"/>
    </row>
    <row r="24" spans="1:5" x14ac:dyDescent="0.35">
      <c r="A24" s="38" t="s">
        <v>14</v>
      </c>
      <c r="B24" s="36" t="s">
        <v>8</v>
      </c>
      <c r="C24" s="36">
        <v>74</v>
      </c>
      <c r="D24" s="36">
        <v>373</v>
      </c>
      <c r="E24" s="39">
        <f>C24/D24</f>
        <v>0.19839142091152814</v>
      </c>
    </row>
    <row r="25" spans="1:5" x14ac:dyDescent="0.35">
      <c r="A25" s="38" t="s">
        <v>14</v>
      </c>
      <c r="B25" s="36" t="s">
        <v>9</v>
      </c>
      <c r="C25" s="36">
        <v>0</v>
      </c>
      <c r="D25" s="36">
        <v>62</v>
      </c>
      <c r="E25" s="39">
        <f t="shared" ref="E25:E26" si="1">C25/D25</f>
        <v>0</v>
      </c>
    </row>
    <row r="26" spans="1:5" x14ac:dyDescent="0.35">
      <c r="A26" s="38" t="s">
        <v>14</v>
      </c>
      <c r="B26" s="36" t="s">
        <v>12</v>
      </c>
      <c r="C26" s="36">
        <v>0</v>
      </c>
      <c r="D26" s="36">
        <v>72</v>
      </c>
      <c r="E26" s="39">
        <f t="shared" si="1"/>
        <v>0</v>
      </c>
    </row>
    <row r="27" spans="1:5" x14ac:dyDescent="0.35">
      <c r="A27" s="38" t="s">
        <v>14</v>
      </c>
      <c r="B27" s="36" t="s">
        <v>10</v>
      </c>
      <c r="C27" s="36">
        <v>74</v>
      </c>
      <c r="D27" s="36">
        <v>507</v>
      </c>
      <c r="E27" s="39">
        <f>C27/D27</f>
        <v>0.14595660749506903</v>
      </c>
    </row>
    <row r="28" spans="1:5" x14ac:dyDescent="0.35">
      <c r="A28" s="8"/>
      <c r="B28" s="29"/>
      <c r="C28" s="29"/>
      <c r="D28" s="29"/>
      <c r="E28" s="9"/>
    </row>
    <row r="29" spans="1:5" x14ac:dyDescent="0.35">
      <c r="A29" s="38" t="s">
        <v>15</v>
      </c>
      <c r="B29" s="36" t="s">
        <v>8</v>
      </c>
      <c r="C29" s="36" t="s">
        <v>60</v>
      </c>
      <c r="D29" s="36" t="s">
        <v>60</v>
      </c>
      <c r="E29" s="37" t="s">
        <v>60</v>
      </c>
    </row>
    <row r="30" spans="1:5" x14ac:dyDescent="0.35">
      <c r="A30" s="38" t="s">
        <v>15</v>
      </c>
      <c r="B30" s="36" t="s">
        <v>9</v>
      </c>
      <c r="C30" s="36" t="s">
        <v>60</v>
      </c>
      <c r="D30" s="36" t="s">
        <v>60</v>
      </c>
      <c r="E30" s="37" t="s">
        <v>60</v>
      </c>
    </row>
    <row r="31" spans="1:5" x14ac:dyDescent="0.35">
      <c r="A31" s="38" t="s">
        <v>15</v>
      </c>
      <c r="B31" s="36" t="s">
        <v>12</v>
      </c>
      <c r="C31" s="36" t="s">
        <v>60</v>
      </c>
      <c r="D31" s="36" t="s">
        <v>60</v>
      </c>
      <c r="E31" s="37" t="s">
        <v>60</v>
      </c>
    </row>
    <row r="32" spans="1:5" x14ac:dyDescent="0.35">
      <c r="A32" s="38" t="s">
        <v>15</v>
      </c>
      <c r="B32" s="36" t="s">
        <v>10</v>
      </c>
      <c r="C32" s="36" t="s">
        <v>60</v>
      </c>
      <c r="D32" s="36" t="s">
        <v>60</v>
      </c>
      <c r="E32" s="37" t="s">
        <v>60</v>
      </c>
    </row>
    <row r="33" spans="1:5" x14ac:dyDescent="0.35">
      <c r="A33" s="8"/>
      <c r="B33" s="29"/>
      <c r="C33" s="29"/>
      <c r="D33" s="29"/>
      <c r="E33" s="9"/>
    </row>
    <row r="34" spans="1:5" x14ac:dyDescent="0.35">
      <c r="A34" s="38" t="s">
        <v>16</v>
      </c>
      <c r="B34" s="36" t="s">
        <v>8</v>
      </c>
      <c r="C34" s="36">
        <v>0</v>
      </c>
      <c r="D34" s="36">
        <v>373</v>
      </c>
      <c r="E34" s="39">
        <f>C34/D34</f>
        <v>0</v>
      </c>
    </row>
    <row r="35" spans="1:5" x14ac:dyDescent="0.35">
      <c r="A35" s="38" t="s">
        <v>16</v>
      </c>
      <c r="B35" s="36" t="s">
        <v>9</v>
      </c>
      <c r="C35" s="36">
        <v>0</v>
      </c>
      <c r="D35" s="36">
        <v>62</v>
      </c>
      <c r="E35" s="39">
        <f t="shared" ref="E35:E37" si="2">C35/D35</f>
        <v>0</v>
      </c>
    </row>
    <row r="36" spans="1:5" x14ac:dyDescent="0.35">
      <c r="A36" s="38" t="s">
        <v>16</v>
      </c>
      <c r="B36" s="36" t="s">
        <v>12</v>
      </c>
      <c r="C36" s="36">
        <v>0</v>
      </c>
      <c r="D36" s="36">
        <v>72</v>
      </c>
      <c r="E36" s="39">
        <f t="shared" si="2"/>
        <v>0</v>
      </c>
    </row>
    <row r="37" spans="1:5" x14ac:dyDescent="0.35">
      <c r="A37" s="38" t="s">
        <v>16</v>
      </c>
      <c r="B37" s="36" t="s">
        <v>10</v>
      </c>
      <c r="C37" s="36">
        <v>0</v>
      </c>
      <c r="D37" s="36">
        <v>507</v>
      </c>
      <c r="E37" s="39">
        <f t="shared" si="2"/>
        <v>0</v>
      </c>
    </row>
    <row r="38" spans="1:5" x14ac:dyDescent="0.35">
      <c r="A38" s="8"/>
      <c r="B38" s="29"/>
      <c r="C38" s="29"/>
      <c r="D38" s="29"/>
      <c r="E38" s="9"/>
    </row>
    <row r="39" spans="1:5" x14ac:dyDescent="0.35">
      <c r="A39" s="38" t="s">
        <v>17</v>
      </c>
      <c r="B39" s="36" t="s">
        <v>8</v>
      </c>
      <c r="C39" s="36">
        <v>2</v>
      </c>
      <c r="D39" s="36">
        <v>457</v>
      </c>
      <c r="E39" s="39">
        <f>C39/D39</f>
        <v>4.3763676148796497E-3</v>
      </c>
    </row>
    <row r="40" spans="1:5" x14ac:dyDescent="0.35">
      <c r="A40" s="38" t="s">
        <v>17</v>
      </c>
      <c r="B40" s="36" t="s">
        <v>12</v>
      </c>
      <c r="C40" s="36">
        <v>0</v>
      </c>
      <c r="D40" s="36">
        <v>70</v>
      </c>
      <c r="E40" s="39">
        <f t="shared" ref="E40:E51" si="3">C40/D40</f>
        <v>0</v>
      </c>
    </row>
    <row r="41" spans="1:5" x14ac:dyDescent="0.35">
      <c r="A41" s="38" t="s">
        <v>17</v>
      </c>
      <c r="B41" s="36" t="s">
        <v>10</v>
      </c>
      <c r="C41" s="36">
        <v>2</v>
      </c>
      <c r="D41" s="36">
        <v>527</v>
      </c>
      <c r="E41" s="39">
        <f t="shared" si="3"/>
        <v>3.7950664136622392E-3</v>
      </c>
    </row>
    <row r="42" spans="1:5" x14ac:dyDescent="0.35">
      <c r="A42" s="8"/>
      <c r="B42" s="29"/>
      <c r="C42" s="29"/>
      <c r="D42" s="29"/>
      <c r="E42" s="9"/>
    </row>
    <row r="43" spans="1:5" x14ac:dyDescent="0.35">
      <c r="A43" s="38" t="s">
        <v>18</v>
      </c>
      <c r="B43" s="36" t="s">
        <v>12</v>
      </c>
      <c r="C43" s="36">
        <v>0</v>
      </c>
      <c r="D43" s="36">
        <v>73</v>
      </c>
      <c r="E43" s="39">
        <f t="shared" si="3"/>
        <v>0</v>
      </c>
    </row>
    <row r="44" spans="1:5" x14ac:dyDescent="0.35">
      <c r="A44" s="8"/>
      <c r="B44" s="29"/>
      <c r="C44" s="29"/>
      <c r="D44" s="29"/>
      <c r="E44" s="25"/>
    </row>
    <row r="45" spans="1:5" x14ac:dyDescent="0.35">
      <c r="A45" s="38" t="s">
        <v>19</v>
      </c>
      <c r="B45" s="36" t="s">
        <v>9</v>
      </c>
      <c r="C45" s="36">
        <v>0</v>
      </c>
      <c r="D45" s="36">
        <v>61</v>
      </c>
      <c r="E45" s="39">
        <f t="shared" si="3"/>
        <v>0</v>
      </c>
    </row>
    <row r="46" spans="1:5" x14ac:dyDescent="0.35">
      <c r="A46" s="38" t="s">
        <v>19</v>
      </c>
      <c r="B46" s="36" t="s">
        <v>12</v>
      </c>
      <c r="C46" s="36">
        <v>0</v>
      </c>
      <c r="D46" s="36">
        <v>73</v>
      </c>
      <c r="E46" s="39">
        <f t="shared" si="3"/>
        <v>0</v>
      </c>
    </row>
    <row r="47" spans="1:5" x14ac:dyDescent="0.35">
      <c r="A47" s="38" t="s">
        <v>19</v>
      </c>
      <c r="B47" s="36" t="s">
        <v>10</v>
      </c>
      <c r="C47" s="36">
        <v>0</v>
      </c>
      <c r="D47" s="36">
        <v>134</v>
      </c>
      <c r="E47" s="39">
        <f t="shared" si="3"/>
        <v>0</v>
      </c>
    </row>
    <row r="48" spans="1:5" x14ac:dyDescent="0.35">
      <c r="A48" s="8"/>
      <c r="B48" s="29"/>
      <c r="C48" s="29"/>
      <c r="D48" s="29"/>
      <c r="E48" s="9"/>
    </row>
    <row r="49" spans="1:5" x14ac:dyDescent="0.35">
      <c r="A49" s="38" t="s">
        <v>20</v>
      </c>
      <c r="B49" s="36" t="s">
        <v>8</v>
      </c>
      <c r="C49" s="36">
        <v>0</v>
      </c>
      <c r="D49" s="36">
        <v>0</v>
      </c>
      <c r="E49" s="39">
        <v>0</v>
      </c>
    </row>
    <row r="50" spans="1:5" x14ac:dyDescent="0.35">
      <c r="A50" s="38" t="s">
        <v>20</v>
      </c>
      <c r="B50" s="36" t="s">
        <v>9</v>
      </c>
      <c r="C50" s="36">
        <v>0</v>
      </c>
      <c r="D50" s="36">
        <v>1</v>
      </c>
      <c r="E50" s="39">
        <f t="shared" si="3"/>
        <v>0</v>
      </c>
    </row>
    <row r="51" spans="1:5" x14ac:dyDescent="0.35">
      <c r="A51" s="10" t="s">
        <v>20</v>
      </c>
      <c r="B51" s="11" t="s">
        <v>10</v>
      </c>
      <c r="C51" s="11">
        <v>0</v>
      </c>
      <c r="D51" s="11">
        <v>1</v>
      </c>
      <c r="E51" s="15">
        <f t="shared" si="3"/>
        <v>0</v>
      </c>
    </row>
    <row r="52" spans="1:5" x14ac:dyDescent="0.35">
      <c r="A52" s="36"/>
      <c r="B52" s="36"/>
      <c r="C52" s="36"/>
      <c r="D52" s="36"/>
      <c r="E52" s="36"/>
    </row>
    <row r="53" spans="1:5" x14ac:dyDescent="0.35">
      <c r="A53" s="41" t="s">
        <v>21</v>
      </c>
      <c r="B53" s="42"/>
      <c r="C53" s="42"/>
      <c r="D53" s="42"/>
      <c r="E53" s="43"/>
    </row>
    <row r="54" spans="1:5" x14ac:dyDescent="0.35">
      <c r="A54" s="44"/>
      <c r="B54" s="45"/>
      <c r="C54" s="45"/>
      <c r="D54" s="45"/>
      <c r="E54" s="46"/>
    </row>
    <row r="55" spans="1:5" x14ac:dyDescent="0.35">
      <c r="A55" s="44"/>
      <c r="B55" s="45"/>
      <c r="C55" s="45"/>
      <c r="D55" s="45"/>
      <c r="E55" s="46"/>
    </row>
    <row r="56" spans="1:5" x14ac:dyDescent="0.35">
      <c r="A56" s="4" t="s">
        <v>5</v>
      </c>
      <c r="B56" s="26" t="s">
        <v>22</v>
      </c>
      <c r="C56" s="26" t="s">
        <v>6</v>
      </c>
      <c r="D56" s="26" t="s">
        <v>1</v>
      </c>
      <c r="E56" s="5" t="s">
        <v>2</v>
      </c>
    </row>
    <row r="57" spans="1:5" x14ac:dyDescent="0.35">
      <c r="A57" s="12" t="s">
        <v>9</v>
      </c>
      <c r="B57" s="36"/>
      <c r="C57" s="36"/>
      <c r="D57" s="36"/>
      <c r="E57" s="37"/>
    </row>
    <row r="58" spans="1:5" x14ac:dyDescent="0.35">
      <c r="A58" s="38"/>
      <c r="B58" s="30" t="s">
        <v>29</v>
      </c>
      <c r="C58" s="30">
        <v>0</v>
      </c>
      <c r="D58" s="30">
        <v>62</v>
      </c>
      <c r="E58" s="23">
        <f t="shared" ref="E58" si="4">C58/D58</f>
        <v>0</v>
      </c>
    </row>
    <row r="59" spans="1:5" x14ac:dyDescent="0.35">
      <c r="A59" s="8"/>
      <c r="B59" s="29"/>
      <c r="C59" s="29"/>
      <c r="D59" s="29"/>
      <c r="E59" s="25"/>
    </row>
    <row r="60" spans="1:5" x14ac:dyDescent="0.35">
      <c r="A60" s="12" t="s">
        <v>12</v>
      </c>
      <c r="B60" s="36"/>
      <c r="C60" s="36"/>
      <c r="D60" s="36"/>
      <c r="E60" s="39"/>
    </row>
    <row r="61" spans="1:5" x14ac:dyDescent="0.35">
      <c r="A61" s="38"/>
      <c r="B61" s="30" t="s">
        <v>29</v>
      </c>
      <c r="C61" s="30">
        <v>0</v>
      </c>
      <c r="D61" s="30">
        <v>73</v>
      </c>
      <c r="E61" s="23">
        <f>C61/D61</f>
        <v>0</v>
      </c>
    </row>
    <row r="62" spans="1:5" x14ac:dyDescent="0.35">
      <c r="A62" s="8"/>
      <c r="B62" s="29"/>
      <c r="C62" s="29"/>
      <c r="D62" s="29"/>
      <c r="E62" s="9"/>
    </row>
    <row r="63" spans="1:5" x14ac:dyDescent="0.35">
      <c r="A63" s="12" t="s">
        <v>8</v>
      </c>
      <c r="B63" s="36" t="s">
        <v>34</v>
      </c>
      <c r="C63" s="36">
        <v>29</v>
      </c>
      <c r="D63" s="31"/>
      <c r="E63" s="37"/>
    </row>
    <row r="64" spans="1:5" x14ac:dyDescent="0.35">
      <c r="A64" s="38"/>
      <c r="B64" s="36" t="s">
        <v>36</v>
      </c>
      <c r="C64" s="36">
        <v>19</v>
      </c>
      <c r="D64" s="36"/>
      <c r="E64" s="37"/>
    </row>
    <row r="65" spans="1:5" x14ac:dyDescent="0.35">
      <c r="A65" s="38"/>
      <c r="B65" s="36" t="s">
        <v>43</v>
      </c>
      <c r="C65" s="36">
        <v>26</v>
      </c>
      <c r="D65" s="36"/>
      <c r="E65" s="37"/>
    </row>
    <row r="66" spans="1:5" x14ac:dyDescent="0.35">
      <c r="A66" s="38"/>
      <c r="B66" s="36" t="s">
        <v>13</v>
      </c>
      <c r="C66" s="36">
        <v>49</v>
      </c>
      <c r="D66" s="36"/>
      <c r="E66" s="37"/>
    </row>
    <row r="67" spans="1:5" x14ac:dyDescent="0.35">
      <c r="A67" s="38"/>
      <c r="B67" s="36" t="s">
        <v>17</v>
      </c>
      <c r="C67" s="36">
        <v>2</v>
      </c>
      <c r="D67" s="36"/>
      <c r="E67" s="37"/>
    </row>
    <row r="68" spans="1:5" x14ac:dyDescent="0.35">
      <c r="A68" s="10"/>
      <c r="B68" s="13" t="s">
        <v>29</v>
      </c>
      <c r="C68" s="13">
        <v>125</v>
      </c>
      <c r="D68" s="13">
        <v>459</v>
      </c>
      <c r="E68" s="19">
        <f>C68/D68</f>
        <v>0.27233115468409586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CY 2025 Q1</vt:lpstr>
      <vt:lpstr>CY 2024</vt:lpstr>
      <vt:lpstr>CY 2023</vt:lpstr>
      <vt:lpstr>CY 2022</vt:lpstr>
      <vt:lpstr>CY 2021</vt:lpstr>
      <vt:lpstr>CY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2025-04-25T17:01:54Z</dcterms:created>
  <dcterms:modified xsi:type="dcterms:W3CDTF">2025-04-25T17:01:58Z</dcterms:modified>
  <cp:category/>
  <cp:contentStatus/>
</cp:coreProperties>
</file>