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#Planning Design and Construction\#BGS Documents\# 2021 BGS Documents\3 Construction Phase\"/>
    </mc:Choice>
  </mc:AlternateContent>
  <xr:revisionPtr revIDLastSave="0" documentId="13_ncr:1_{C66B8CB4-E860-4E30-B58F-37D0AC3DE1FA}" xr6:coauthVersionLast="44" xr6:coauthVersionMax="44" xr10:uidLastSave="{00000000-0000-0000-0000-000000000000}"/>
  <bookViews>
    <workbookView xWindow="29040" yWindow="210" windowWidth="19515" windowHeight="14745" xr2:uid="{00000000-000D-0000-FFFF-FFFF00000000}"/>
  </bookViews>
  <sheets>
    <sheet name="Cover Sheet" sheetId="1" r:id="rId1"/>
    <sheet name="List of Items" sheetId="2" r:id="rId2"/>
    <sheet name="Details" sheetId="4" r:id="rId3"/>
  </sheets>
  <definedNames>
    <definedName name="_xlnm.Print_Area" localSheetId="0">'Cover Sheet'!$A$1:$D$61</definedName>
    <definedName name="_xlnm.Print_Area" localSheetId="1">'List of Items'!$A$1:$F$33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  <c r="B20" i="4" l="1"/>
  <c r="C20" i="4" l="1"/>
  <c r="D20" i="4"/>
  <c r="E21" i="4" l="1"/>
  <c r="F24" i="2"/>
  <c r="E24" i="2"/>
  <c r="B26" i="1" l="1"/>
  <c r="C26" i="1"/>
  <c r="C18" i="1"/>
  <c r="B18" i="1"/>
  <c r="D18" i="1" l="1"/>
  <c r="D20" i="1" s="1"/>
  <c r="D26" i="1"/>
  <c r="D28" i="1" s="1"/>
</calcChain>
</file>

<file path=xl/sharedStrings.xml><?xml version="1.0" encoding="utf-8"?>
<sst xmlns="http://schemas.openxmlformats.org/spreadsheetml/2006/main" count="183" uniqueCount="112">
  <si>
    <t>State of Maine</t>
  </si>
  <si>
    <t>Change Order</t>
  </si>
  <si>
    <t>Add</t>
  </si>
  <si>
    <t>Deduct</t>
  </si>
  <si>
    <t>Total</t>
  </si>
  <si>
    <t>Net of Change Orders to Date</t>
  </si>
  <si>
    <t>Original Contract Amount</t>
  </si>
  <si>
    <t>Other Project No.:</t>
  </si>
  <si>
    <t>Consultant (Architect or Engineer)</t>
  </si>
  <si>
    <t>signature</t>
  </si>
  <si>
    <t>date</t>
  </si>
  <si>
    <t>Contractor</t>
  </si>
  <si>
    <t>Owner</t>
  </si>
  <si>
    <t>C O N S T R U C T I O N   C O N T R A C T</t>
  </si>
  <si>
    <t>Type firm name here</t>
  </si>
  <si>
    <t>Type person's name, title here</t>
  </si>
  <si>
    <t>Type contracting entity name here</t>
  </si>
  <si>
    <t>Type company name here</t>
  </si>
  <si>
    <t>Project name</t>
  </si>
  <si>
    <t>location / school / campus</t>
  </si>
  <si>
    <t>address</t>
  </si>
  <si>
    <t>Contractor Company name</t>
  </si>
  <si>
    <t>Net Amount of this Change Order</t>
  </si>
  <si>
    <t>Net Calendar Days Adjusted by this Change Order</t>
  </si>
  <si>
    <t xml:space="preserve">Revised Contract Amount </t>
  </si>
  <si>
    <t>Original Contract Final Completion Date</t>
  </si>
  <si>
    <t>Revised Contract Final Completion Date*</t>
  </si>
  <si>
    <t>city state zip code</t>
  </si>
  <si>
    <t>BGS Project No.:</t>
  </si>
  <si>
    <t>Bureau of General Services</t>
  </si>
  <si>
    <t>Net Calendar Days Adjusted by Previous Change Orders</t>
  </si>
  <si>
    <t>Net Amount of Previous Change Orders</t>
  </si>
  <si>
    <t xml:space="preserve">AdvantageME CT# </t>
  </si>
  <si>
    <t>Division of Planning, Design &amp; Construction</t>
  </si>
  <si>
    <t>Change Order Number:</t>
  </si>
  <si>
    <t>Cost Change</t>
  </si>
  <si>
    <t>Time Change</t>
  </si>
  <si>
    <t>C. O. Number:</t>
  </si>
  <si>
    <t>List of Change Order Items</t>
  </si>
  <si>
    <t>CO
Item No.</t>
  </si>
  <si>
    <t>CP  No.</t>
  </si>
  <si>
    <t>Item Name</t>
  </si>
  <si>
    <t>Reason Code</t>
  </si>
  <si>
    <t>Cost</t>
  </si>
  <si>
    <t>Totals</t>
  </si>
  <si>
    <t>EO</t>
  </si>
  <si>
    <t>Error or omission of Consultant</t>
  </si>
  <si>
    <t>UC</t>
  </si>
  <si>
    <t>Unforeseen job site condition</t>
  </si>
  <si>
    <t>OC</t>
  </si>
  <si>
    <t>Owner-generated change</t>
  </si>
  <si>
    <t>RC</t>
  </si>
  <si>
    <t>Regulatory authority-generated change</t>
  </si>
  <si>
    <t>CC</t>
  </si>
  <si>
    <t>Contractor-generated change</t>
  </si>
  <si>
    <t>Details of Change Order Item</t>
  </si>
  <si>
    <t>Description of Work</t>
  </si>
  <si>
    <t>Reason or Necessity of Work</t>
  </si>
  <si>
    <t>Cost Breakdown</t>
  </si>
  <si>
    <t>Subcontractor base cost</t>
  </si>
  <si>
    <t>Contractor base cost</t>
  </si>
  <si>
    <t>Work by Subcontractor only</t>
  </si>
  <si>
    <t>Total Cost</t>
  </si>
  <si>
    <t>Compensation</t>
  </si>
  <si>
    <t>Initiated by</t>
  </si>
  <si>
    <t>Supporting Documentation</t>
  </si>
  <si>
    <t>0000</t>
  </si>
  <si>
    <t>Type entity name here</t>
  </si>
  <si>
    <t>Type Entity, such as "Owner's Rep", or "not used"</t>
  </si>
  <si>
    <t>Reason Codes</t>
  </si>
  <si>
    <t>(Architect or Engineer)</t>
  </si>
  <si>
    <t>Consultant</t>
  </si>
  <si>
    <t>Owner's Rep</t>
  </si>
  <si>
    <t>not used</t>
  </si>
  <si>
    <t>lump sum</t>
  </si>
  <si>
    <t>cost plus a fixed fee</t>
  </si>
  <si>
    <t>unit prices</t>
  </si>
  <si>
    <t>cost plus a designated rate</t>
  </si>
  <si>
    <t>is attached</t>
  </si>
  <si>
    <t>Attach the "List of Change Order Items" sheet, plus all supporting documentation for each Change Order Item.</t>
  </si>
  <si>
    <t>Subcontractor markup</t>
  </si>
  <si>
    <t>Contractor markup</t>
  </si>
  <si>
    <t>Subtotal</t>
  </si>
  <si>
    <t>Work by
Contractor only</t>
  </si>
  <si>
    <t>Bureau of</t>
  </si>
  <si>
    <t>General Services</t>
  </si>
  <si>
    <t>Change Order Item Number</t>
  </si>
  <si>
    <t>CP (Change Proposal) Number</t>
  </si>
  <si>
    <t>Error or omission 
of Consultant</t>
  </si>
  <si>
    <t>Owner-
generated change</t>
  </si>
  <si>
    <t>Contractor-
generated change</t>
  </si>
  <si>
    <r>
      <t xml:space="preserve">Work by
Sub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Contractor</t>
    </r>
  </si>
  <si>
    <t>Change Order Item</t>
  </si>
  <si>
    <t>Type brief justification for change here.</t>
  </si>
  <si>
    <t>Type brief description here of work scope here.</t>
  </si>
  <si>
    <t>Type name of Change Order Item here</t>
  </si>
  <si>
    <t>Show Deduct as a negative number, e.g.: "-$850".</t>
  </si>
  <si>
    <t>Attach this sheet to the BGS "Change Order" cover sheet (with cost and  time summaries, and signatures).  Attach a "Details" sheet, and other supporting documentation, for each Change Order Item listed above.</t>
  </si>
  <si>
    <t>Type brief name of Change Order Item here</t>
  </si>
  <si>
    <t>Show Deduct as a negative number, e.g.: "-8".</t>
  </si>
  <si>
    <t>Calendar Days*</t>
  </si>
  <si>
    <r>
      <rPr>
        <b/>
        <i/>
        <sz val="11"/>
        <rFont val="Times New Roman"/>
        <family val="1"/>
      </rPr>
      <t>* Contract Final Completion Date</t>
    </r>
    <r>
      <rPr>
        <i/>
        <sz val="11"/>
        <rFont val="Times New Roman"/>
        <family val="1"/>
      </rPr>
      <t>: the Contractor's final completion deadline for contract work.</t>
    </r>
  </si>
  <si>
    <r>
      <t xml:space="preserve">Contract Expiration Date: the </t>
    </r>
    <r>
      <rPr>
        <i/>
        <u/>
        <sz val="11"/>
        <rFont val="Times New Roman"/>
        <family val="1"/>
      </rPr>
      <t>Owner's</t>
    </r>
    <r>
      <rPr>
        <i/>
        <sz val="11"/>
        <rFont val="Times New Roman"/>
        <family val="1"/>
      </rPr>
      <t xml:space="preserve"> deadline for internal management of contract accounts;</t>
    </r>
  </si>
  <si>
    <t>Substantial Completion Date: the deadline for first beneficial use by Owner, as certified by Consultant.</t>
  </si>
  <si>
    <t xml:space="preserve"> Contract Expiration Date does not directly relate to any contract obligation of the Contractor.</t>
  </si>
  <si>
    <t>Issue Date of this Document:</t>
  </si>
  <si>
    <t>revised 05 April 2021</t>
  </si>
  <si>
    <t>State of Maine Change Order</t>
  </si>
  <si>
    <t>* Calendar Days shows Contract Final Completion Date impact only.</t>
  </si>
  <si>
    <t>x</t>
  </si>
  <si>
    <t>n</t>
  </si>
  <si>
    <t>is not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</si>
</sst>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yy;@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11"/>
      <color rgb="FF000080"/>
      <name val="Arial"/>
      <family val="2"/>
    </font>
    <font>
      <sz val="10"/>
      <color rgb="FF000080"/>
      <name val="Arial"/>
      <family val="2"/>
    </font>
    <font>
      <sz val="8"/>
      <color theme="0" tint="-0.499984740745262"/>
      <name val="Times New Roman"/>
      <family val="1"/>
    </font>
    <font>
      <b/>
      <sz val="11"/>
      <color rgb="FF0000CC"/>
      <name val="Arial"/>
      <family val="2"/>
    </font>
    <font>
      <sz val="11"/>
      <color rgb="FF0000CC"/>
      <name val="Arial"/>
      <family val="2"/>
    </font>
    <font>
      <sz val="10"/>
      <color rgb="FF0000CC"/>
      <name val="Times New Roman"/>
      <family val="1"/>
    </font>
    <font>
      <sz val="10"/>
      <color rgb="FF0000CC"/>
      <name val="Arial"/>
      <family val="2"/>
    </font>
    <font>
      <i/>
      <sz val="9"/>
      <name val="Times New Roman"/>
      <family val="1"/>
    </font>
    <font>
      <sz val="8"/>
      <color theme="0" tint="-0.499984740745262"/>
      <name val="Arial"/>
      <family val="2"/>
    </font>
    <font>
      <i/>
      <sz val="10"/>
      <name val="Times New Roman"/>
      <family val="1"/>
    </font>
    <font>
      <b/>
      <sz val="11"/>
      <color rgb="FF000080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rgb="FF0000CC"/>
      <name val="Times New Roman"/>
      <family val="1"/>
    </font>
    <font>
      <i/>
      <sz val="8"/>
      <name val="Times New Roman"/>
      <family val="1"/>
    </font>
    <font>
      <sz val="9"/>
      <color rgb="FF0000CC"/>
      <name val="Arial"/>
      <family val="2"/>
    </font>
    <font>
      <sz val="9"/>
      <name val="Arial"/>
      <family val="2"/>
    </font>
    <font>
      <i/>
      <u/>
      <sz val="11"/>
      <name val="Times New Roman"/>
      <family val="1"/>
    </font>
    <font>
      <i/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64" fontId="0" fillId="0" borderId="1" xfId="0" applyNumberFormat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3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4" xfId="0" applyBorder="1"/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165" fontId="16" fillId="0" borderId="0" xfId="0" applyNumberFormat="1" applyFont="1" applyBorder="1" applyAlignment="1" applyProtection="1">
      <alignment horizontal="center"/>
      <protection locked="0"/>
    </xf>
    <xf numFmtId="164" fontId="16" fillId="0" borderId="2" xfId="0" applyNumberFormat="1" applyFont="1" applyBorder="1" applyAlignment="1" applyProtection="1">
      <alignment horizontal="right" vertical="center" indent="1"/>
      <protection locked="0"/>
    </xf>
    <xf numFmtId="164" fontId="16" fillId="0" borderId="1" xfId="0" applyNumberFormat="1" applyFont="1" applyBorder="1" applyAlignment="1" applyProtection="1">
      <alignment horizontal="right" vertical="center" indent="1"/>
      <protection locked="0"/>
    </xf>
    <xf numFmtId="3" fontId="16" fillId="0" borderId="2" xfId="0" applyNumberFormat="1" applyFont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top"/>
    </xf>
    <xf numFmtId="49" fontId="18" fillId="0" borderId="0" xfId="0" applyNumberFormat="1" applyFont="1" applyAlignment="1">
      <alignment horizontal="left" vertical="top"/>
    </xf>
    <xf numFmtId="0" fontId="0" fillId="1" borderId="3" xfId="0" applyFill="1" applyBorder="1" applyAlignment="1">
      <alignment horizontal="center" vertical="center"/>
    </xf>
    <xf numFmtId="1" fontId="0" fillId="1" borderId="3" xfId="0" applyNumberFormat="1" applyFill="1" applyBorder="1" applyAlignment="1">
      <alignment horizontal="center" vertical="center"/>
    </xf>
    <xf numFmtId="0" fontId="14" fillId="0" borderId="0" xfId="0" applyFont="1" applyProtection="1"/>
    <xf numFmtId="0" fontId="5" fillId="0" borderId="0" xfId="0" applyFont="1" applyAlignment="1">
      <alignment horizontal="left" indent="1"/>
    </xf>
    <xf numFmtId="49" fontId="18" fillId="0" borderId="0" xfId="0" applyNumberFormat="1" applyFont="1" applyAlignment="1">
      <alignment horizontal="left"/>
    </xf>
    <xf numFmtId="0" fontId="20" fillId="0" borderId="0" xfId="0" applyFont="1"/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6" fillId="0" borderId="5" xfId="0" applyFont="1" applyBorder="1" applyAlignment="1" applyProtection="1">
      <alignment horizontal="center" vertical="center"/>
      <protection locked="0"/>
    </xf>
    <xf numFmtId="1" fontId="16" fillId="0" borderId="5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1" fontId="16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indent="1"/>
    </xf>
    <xf numFmtId="165" fontId="16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15" fillId="0" borderId="0" xfId="0" applyFont="1" applyAlignment="1">
      <alignment horizontal="right" vertical="top"/>
    </xf>
    <xf numFmtId="49" fontId="18" fillId="0" borderId="0" xfId="0" applyNumberFormat="1" applyFont="1" applyAlignment="1" applyProtection="1">
      <alignment horizontal="left" vertical="top"/>
    </xf>
    <xf numFmtId="0" fontId="12" fillId="0" borderId="0" xfId="0" applyFont="1" applyAlignment="1" applyProtection="1">
      <alignment horizontal="right" vertical="top"/>
    </xf>
    <xf numFmtId="0" fontId="0" fillId="0" borderId="0" xfId="0" applyProtection="1"/>
    <xf numFmtId="0" fontId="13" fillId="0" borderId="0" xfId="0" applyFont="1" applyProtection="1"/>
    <xf numFmtId="0" fontId="4" fillId="0" borderId="0" xfId="0" applyFont="1" applyAlignment="1" applyProtection="1">
      <alignment horizontal="right"/>
    </xf>
    <xf numFmtId="0" fontId="1" fillId="0" borderId="0" xfId="0" applyFont="1" applyProtection="1"/>
    <xf numFmtId="0" fontId="11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0" fillId="0" borderId="4" xfId="0" applyBorder="1" applyProtection="1"/>
    <xf numFmtId="0" fontId="9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right" indent="1"/>
    </xf>
    <xf numFmtId="0" fontId="15" fillId="0" borderId="0" xfId="0" applyFont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right" wrapText="1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49" fontId="10" fillId="0" borderId="0" xfId="0" applyNumberFormat="1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0" fontId="26" fillId="0" borderId="0" xfId="0" applyFont="1" applyProtection="1"/>
    <xf numFmtId="164" fontId="1" fillId="0" borderId="0" xfId="0" applyNumberFormat="1" applyFont="1" applyBorder="1" applyAlignment="1" applyProtection="1">
      <alignment horizontal="right" vertical="center" indent="1"/>
    </xf>
    <xf numFmtId="164" fontId="16" fillId="0" borderId="12" xfId="0" applyNumberFormat="1" applyFont="1" applyBorder="1" applyAlignment="1" applyProtection="1">
      <alignment horizontal="right" vertical="center" indent="1"/>
      <protection locked="0"/>
    </xf>
    <xf numFmtId="0" fontId="5" fillId="0" borderId="13" xfId="0" applyFont="1" applyBorder="1" applyAlignment="1" applyProtection="1">
      <alignment horizontal="right" vertical="center" wrapText="1" indent="1"/>
    </xf>
    <xf numFmtId="0" fontId="5" fillId="0" borderId="16" xfId="0" applyFont="1" applyBorder="1" applyAlignment="1" applyProtection="1">
      <alignment horizontal="right" vertical="top" wrapText="1" indent="1"/>
    </xf>
    <xf numFmtId="0" fontId="5" fillId="0" borderId="18" xfId="0" applyFont="1" applyBorder="1" applyAlignment="1" applyProtection="1">
      <alignment horizontal="right" vertical="top" wrapText="1" indent="1"/>
    </xf>
    <xf numFmtId="0" fontId="5" fillId="0" borderId="20" xfId="0" applyFont="1" applyBorder="1" applyAlignment="1" applyProtection="1">
      <alignment horizontal="right" vertical="center" wrapText="1" indent="1"/>
    </xf>
    <xf numFmtId="0" fontId="4" fillId="0" borderId="18" xfId="0" applyFont="1" applyBorder="1" applyAlignment="1" applyProtection="1">
      <alignment horizontal="right" vertical="center" wrapText="1" indent="1"/>
    </xf>
    <xf numFmtId="0" fontId="0" fillId="1" borderId="19" xfId="0" applyFill="1" applyBorder="1"/>
    <xf numFmtId="0" fontId="5" fillId="0" borderId="16" xfId="0" applyFont="1" applyBorder="1" applyAlignment="1" applyProtection="1">
      <alignment horizontal="right" vertical="center" wrapText="1" indent="1"/>
    </xf>
    <xf numFmtId="1" fontId="16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right" vertical="center" wrapText="1" indent="1"/>
    </xf>
    <xf numFmtId="1" fontId="0" fillId="0" borderId="23" xfId="0" applyNumberFormat="1" applyFill="1" applyBorder="1" applyAlignment="1" applyProtection="1">
      <alignment horizontal="center" vertical="center"/>
    </xf>
    <xf numFmtId="1" fontId="5" fillId="0" borderId="23" xfId="0" applyNumberFormat="1" applyFont="1" applyBorder="1" applyAlignment="1" applyProtection="1">
      <alignment horizontal="right" vertical="center"/>
    </xf>
    <xf numFmtId="164" fontId="16" fillId="0" borderId="10" xfId="0" applyNumberFormat="1" applyFont="1" applyBorder="1" applyAlignment="1" applyProtection="1">
      <alignment horizontal="right" vertical="center" indent="1"/>
      <protection locked="0"/>
    </xf>
    <xf numFmtId="164" fontId="1" fillId="0" borderId="9" xfId="0" applyNumberFormat="1" applyFont="1" applyBorder="1" applyAlignment="1" applyProtection="1">
      <alignment horizontal="right" vertical="center" indent="1"/>
    </xf>
    <xf numFmtId="0" fontId="16" fillId="0" borderId="27" xfId="0" applyNumberFormat="1" applyFont="1" applyBorder="1" applyAlignment="1" applyProtection="1">
      <alignment horizontal="left" vertical="center" indent="1"/>
      <protection locked="0"/>
    </xf>
    <xf numFmtId="0" fontId="0" fillId="1" borderId="28" xfId="0" applyFill="1" applyBorder="1" applyAlignment="1" applyProtection="1">
      <alignment horizontal="center" vertical="center"/>
    </xf>
    <xf numFmtId="164" fontId="16" fillId="0" borderId="28" xfId="0" applyNumberFormat="1" applyFont="1" applyBorder="1" applyAlignment="1" applyProtection="1">
      <alignment horizontal="right" vertical="center" indent="1"/>
      <protection locked="0"/>
    </xf>
    <xf numFmtId="1" fontId="0" fillId="1" borderId="6" xfId="0" applyNumberFormat="1" applyFill="1" applyBorder="1" applyAlignment="1" applyProtection="1">
      <alignment horizontal="center" vertical="center"/>
    </xf>
    <xf numFmtId="1" fontId="5" fillId="1" borderId="5" xfId="0" applyNumberFormat="1" applyFont="1" applyFill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right" vertical="center" wrapText="1" indent="1"/>
    </xf>
    <xf numFmtId="1" fontId="4" fillId="0" borderId="16" xfId="0" applyNumberFormat="1" applyFont="1" applyBorder="1" applyAlignment="1" applyProtection="1">
      <alignment horizontal="right" vertical="center" wrapText="1" indent="1"/>
    </xf>
    <xf numFmtId="164" fontId="4" fillId="0" borderId="16" xfId="0" applyNumberFormat="1" applyFont="1" applyBorder="1" applyAlignment="1" applyProtection="1">
      <alignment horizontal="right" vertical="center" wrapText="1" indent="1"/>
    </xf>
    <xf numFmtId="0" fontId="9" fillId="0" borderId="11" xfId="0" applyFont="1" applyBorder="1" applyAlignment="1" applyProtection="1">
      <alignment horizontal="center" vertical="center" wrapText="1"/>
    </xf>
    <xf numFmtId="1" fontId="9" fillId="0" borderId="24" xfId="0" applyNumberFormat="1" applyFont="1" applyBorder="1" applyAlignment="1" applyProtection="1">
      <alignment horizontal="center" vertical="center" wrapText="1"/>
    </xf>
    <xf numFmtId="164" fontId="5" fillId="0" borderId="7" xfId="0" applyNumberFormat="1" applyFont="1" applyBorder="1" applyAlignment="1" applyProtection="1">
      <alignment horizontal="right" vertical="center" indent="1"/>
    </xf>
    <xf numFmtId="164" fontId="3" fillId="0" borderId="26" xfId="0" applyNumberFormat="1" applyFont="1" applyBorder="1" applyAlignment="1" applyProtection="1">
      <alignment horizontal="right" vertical="center" indent="1"/>
    </xf>
    <xf numFmtId="0" fontId="15" fillId="0" borderId="0" xfId="0" applyFont="1" applyAlignment="1" applyProtection="1">
      <alignment horizontal="right"/>
    </xf>
    <xf numFmtId="49" fontId="15" fillId="0" borderId="0" xfId="0" applyNumberFormat="1" applyFont="1" applyAlignment="1" applyProtection="1">
      <alignment horizontal="left"/>
    </xf>
    <xf numFmtId="49" fontId="15" fillId="0" borderId="0" xfId="0" applyNumberFormat="1" applyFont="1" applyAlignment="1" applyProtection="1">
      <alignment horizontal="left" vertical="top"/>
      <protection locked="0"/>
    </xf>
    <xf numFmtId="49" fontId="16" fillId="0" borderId="5" xfId="0" applyNumberFormat="1" applyFont="1" applyBorder="1" applyAlignment="1" applyProtection="1">
      <alignment horizontal="center" vertical="center" shrinkToFit="1"/>
      <protection locked="0"/>
    </xf>
    <xf numFmtId="49" fontId="16" fillId="0" borderId="1" xfId="0" applyNumberFormat="1" applyFont="1" applyBorder="1" applyAlignment="1" applyProtection="1">
      <alignment horizontal="center" vertical="center" shrinkToFit="1"/>
      <protection locked="0"/>
    </xf>
    <xf numFmtId="49" fontId="16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Protection="1">
      <protection locked="0"/>
    </xf>
    <xf numFmtId="49" fontId="16" fillId="0" borderId="5" xfId="0" applyNumberFormat="1" applyFont="1" applyBorder="1" applyAlignment="1" applyProtection="1">
      <alignment horizontal="left" vertical="center" wrapText="1" indent="1"/>
      <protection locked="0"/>
    </xf>
    <xf numFmtId="49" fontId="16" fillId="0" borderId="1" xfId="0" applyNumberFormat="1" applyFont="1" applyBorder="1" applyAlignment="1" applyProtection="1">
      <alignment horizontal="left" vertical="center" wrapText="1" indent="1"/>
      <protection locked="0"/>
    </xf>
    <xf numFmtId="49" fontId="16" fillId="0" borderId="6" xfId="0" applyNumberFormat="1" applyFont="1" applyBorder="1" applyAlignment="1" applyProtection="1">
      <alignment horizontal="left" vertical="center" wrapText="1" indent="1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Protection="1"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indent="1"/>
      <protection locked="0"/>
    </xf>
    <xf numFmtId="49" fontId="23" fillId="0" borderId="0" xfId="0" applyNumberFormat="1" applyFont="1" applyAlignment="1" applyProtection="1">
      <alignment horizontal="left"/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49" fontId="25" fillId="0" borderId="0" xfId="0" applyNumberFormat="1" applyFont="1" applyAlignment="1" applyProtection="1">
      <alignment horizontal="left"/>
      <protection locked="0"/>
    </xf>
    <xf numFmtId="49" fontId="23" fillId="0" borderId="0" xfId="0" applyNumberFormat="1" applyFont="1" applyAlignment="1" applyProtection="1">
      <alignment horizontal="left" vertical="center"/>
      <protection locked="0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/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 wrapText="1"/>
    </xf>
    <xf numFmtId="164" fontId="0" fillId="1" borderId="26" xfId="0" applyNumberFormat="1" applyFill="1" applyBorder="1" applyAlignment="1">
      <alignment horizontal="right" vertical="center" indent="1"/>
    </xf>
    <xf numFmtId="0" fontId="4" fillId="0" borderId="33" xfId="0" applyFont="1" applyBorder="1" applyAlignment="1">
      <alignment horizontal="right" vertical="center" wrapText="1"/>
    </xf>
    <xf numFmtId="164" fontId="0" fillId="1" borderId="34" xfId="0" applyNumberFormat="1" applyFill="1" applyBorder="1" applyAlignment="1">
      <alignment horizontal="right" vertical="center" indent="1"/>
    </xf>
    <xf numFmtId="164" fontId="0" fillId="0" borderId="34" xfId="0" applyNumberFormat="1" applyBorder="1" applyAlignment="1">
      <alignment horizontal="right" vertical="center" indent="1"/>
    </xf>
    <xf numFmtId="0" fontId="4" fillId="0" borderId="35" xfId="0" applyFont="1" applyBorder="1" applyAlignment="1">
      <alignment horizontal="right" vertical="center" wrapText="1"/>
    </xf>
    <xf numFmtId="164" fontId="16" fillId="0" borderId="36" xfId="0" applyNumberFormat="1" applyFont="1" applyBorder="1" applyAlignment="1" applyProtection="1">
      <alignment horizontal="right" vertical="center" indent="1"/>
      <protection locked="0"/>
    </xf>
    <xf numFmtId="164" fontId="3" fillId="0" borderId="40" xfId="0" applyNumberFormat="1" applyFont="1" applyBorder="1" applyAlignment="1">
      <alignment horizontal="right" vertical="center" indent="1"/>
    </xf>
    <xf numFmtId="3" fontId="0" fillId="0" borderId="34" xfId="0" applyNumberFormat="1" applyBorder="1" applyAlignment="1">
      <alignment horizontal="center" vertical="center"/>
    </xf>
    <xf numFmtId="165" fontId="16" fillId="0" borderId="36" xfId="0" applyNumberFormat="1" applyFont="1" applyBorder="1" applyAlignment="1" applyProtection="1">
      <alignment horizontal="center" vertical="center"/>
      <protection locked="0"/>
    </xf>
    <xf numFmtId="165" fontId="3" fillId="0" borderId="40" xfId="0" applyNumberFormat="1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</xf>
    <xf numFmtId="49" fontId="24" fillId="0" borderId="0" xfId="0" applyNumberFormat="1" applyFont="1" applyAlignment="1" applyProtection="1">
      <alignment horizontal="right"/>
    </xf>
    <xf numFmtId="49" fontId="9" fillId="1" borderId="41" xfId="0" applyNumberFormat="1" applyFont="1" applyFill="1" applyBorder="1" applyAlignment="1" applyProtection="1">
      <alignment horizontal="right" vertical="center" wrapText="1"/>
    </xf>
    <xf numFmtId="49" fontId="9" fillId="1" borderId="42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Alignment="1">
      <alignment horizontal="right" vertical="top" indent="1"/>
    </xf>
    <xf numFmtId="165" fontId="21" fillId="0" borderId="1" xfId="0" applyNumberFormat="1" applyFont="1" applyBorder="1" applyAlignment="1" applyProtection="1">
      <alignment horizontal="center" vertical="center"/>
    </xf>
    <xf numFmtId="0" fontId="5" fillId="0" borderId="39" xfId="0" applyFont="1" applyBorder="1" applyAlignment="1">
      <alignment horizontal="right" vertical="center" indent="1"/>
    </xf>
    <xf numFmtId="0" fontId="21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</xf>
    <xf numFmtId="165" fontId="28" fillId="0" borderId="1" xfId="0" applyNumberFormat="1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 indent="1"/>
    </xf>
    <xf numFmtId="0" fontId="5" fillId="0" borderId="45" xfId="0" applyFont="1" applyBorder="1" applyAlignment="1">
      <alignment horizontal="right" vertical="center" wrapText="1" indent="1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164" fontId="16" fillId="0" borderId="47" xfId="0" applyNumberFormat="1" applyFont="1" applyBorder="1" applyAlignment="1" applyProtection="1">
      <alignment horizontal="right" vertical="center" indent="1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164" fontId="16" fillId="0" borderId="34" xfId="0" applyNumberFormat="1" applyFont="1" applyBorder="1" applyAlignment="1" applyProtection="1">
      <alignment horizontal="right" vertical="center" indent="1"/>
      <protection locked="0"/>
    </xf>
    <xf numFmtId="49" fontId="16" fillId="0" borderId="49" xfId="0" applyNumberFormat="1" applyFont="1" applyBorder="1" applyAlignment="1" applyProtection="1">
      <alignment horizontal="center" vertical="center"/>
      <protection locked="0"/>
    </xf>
    <xf numFmtId="164" fontId="16" fillId="0" borderId="50" xfId="0" applyNumberFormat="1" applyFont="1" applyBorder="1" applyAlignment="1" applyProtection="1">
      <alignment horizontal="right" vertical="center" indent="1"/>
      <protection locked="0"/>
    </xf>
    <xf numFmtId="0" fontId="0" fillId="0" borderId="37" xfId="0" applyBorder="1"/>
    <xf numFmtId="0" fontId="0" fillId="0" borderId="38" xfId="0" applyBorder="1"/>
    <xf numFmtId="1" fontId="3" fillId="0" borderId="51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right" vertical="center" indent="1"/>
    </xf>
    <xf numFmtId="0" fontId="5" fillId="0" borderId="37" xfId="0" applyFont="1" applyBorder="1" applyAlignment="1">
      <alignment horizontal="right" vertical="center" indent="1"/>
    </xf>
    <xf numFmtId="0" fontId="5" fillId="0" borderId="38" xfId="0" applyFont="1" applyBorder="1" applyAlignment="1">
      <alignment horizontal="right" vertical="center" indent="1"/>
    </xf>
    <xf numFmtId="0" fontId="5" fillId="0" borderId="39" xfId="0" applyFont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9" fontId="14" fillId="0" borderId="0" xfId="0" applyNumberFormat="1" applyFont="1" applyProtection="1">
      <protection locked="0"/>
    </xf>
    <xf numFmtId="0" fontId="19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24" fillId="1" borderId="24" xfId="0" applyFont="1" applyFill="1" applyBorder="1" applyAlignment="1">
      <alignment horizontal="right" wrapText="1"/>
    </xf>
    <xf numFmtId="0" fontId="0" fillId="1" borderId="5" xfId="0" applyFill="1" applyBorder="1" applyAlignment="1">
      <alignment horizontal="right" wrapText="1"/>
    </xf>
    <xf numFmtId="49" fontId="1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8" xfId="0" applyNumberFormat="1" applyFont="1" applyBorder="1" applyAlignment="1" applyProtection="1">
      <alignment horizontal="left" vertical="top" wrapText="1" indent="1"/>
      <protection locked="0"/>
    </xf>
    <xf numFmtId="49" fontId="16" fillId="0" borderId="17" xfId="0" applyNumberFormat="1" applyFont="1" applyBorder="1" applyAlignment="1" applyProtection="1">
      <alignment horizontal="left" vertical="top" wrapText="1" indent="1"/>
      <protection locked="0"/>
    </xf>
    <xf numFmtId="49" fontId="16" fillId="0" borderId="0" xfId="0" applyNumberFormat="1" applyFont="1" applyBorder="1" applyAlignment="1" applyProtection="1">
      <alignment horizontal="left" vertical="top" wrapText="1" indent="1"/>
      <protection locked="0"/>
    </xf>
    <xf numFmtId="49" fontId="16" fillId="0" borderId="19" xfId="0" applyNumberFormat="1" applyFont="1" applyBorder="1" applyAlignment="1" applyProtection="1">
      <alignment horizontal="left" vertical="top" wrapText="1" indent="1"/>
      <protection locked="0"/>
    </xf>
    <xf numFmtId="0" fontId="7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19" fillId="0" borderId="0" xfId="0" applyFont="1"/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1176460</xdr:colOff>
      <xdr:row>19</xdr:row>
      <xdr:rowOff>83795</xdr:rowOff>
    </xdr:from>
    <xdr:to>
      <xdr:col>4</xdr:col>
      <xdr:colOff>477319</xdr:colOff>
      <xdr:row>20</xdr:row>
      <xdr:rowOff>48687</xdr:rowOff>
    </xdr:to>
    <xdr:sp macro="" textlink="">
      <xdr:nvSpPr>
        <xdr:cNvPr id="3" name="Arrow: Bent 2">
          <a:extLst>
            <a:ext uri="{FF2B5EF4-FFF2-40B4-BE49-F238E27FC236}">
              <a16:creationId xmlns:a16="http://schemas.microsoft.com/office/drawing/2014/main" id="{B04C1398-422B-4C78-B5A6-4086500357FB}"/>
            </a:ext>
          </a:extLst>
        </xdr:cNvPr>
        <xdr:cNvSpPr/>
      </xdr:nvSpPr>
      <xdr:spPr>
        <a:xfrm rot="5400000">
          <a:off x="5371777" y="4597050"/>
          <a:ext cx="183789" cy="492963"/>
        </a:xfrm>
        <a:prstGeom prst="bentArrow">
          <a:avLst>
            <a:gd name="adj1" fmla="val 27009"/>
            <a:gd name="adj2" fmla="val 50000"/>
            <a:gd name="adj3" fmla="val 25000"/>
            <a:gd name="adj4" fmla="val 41494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D1007"/>
  <sheetViews>
    <sheetView showGridLines="0" tabSelected="1" view="pageLayout" zoomScale="110" zoomScaleNormal="100" zoomScalePageLayoutView="110" workbookViewId="0">
      <selection activeCell="C1" sqref="C1"/>
    </sheetView>
  </sheetViews>
  <sheetFormatPr defaultColWidth="1.44140625" defaultRowHeight="13.2" x14ac:dyDescent="0.25"/>
  <cols>
    <col min="1" max="1" width="51.21875" style="1" customWidth="1"/>
    <col min="2" max="4" width="18.5546875" customWidth="1"/>
  </cols>
  <sheetData>
    <row r="1" spans="1:4" x14ac:dyDescent="0.25">
      <c r="A1" s="21" t="s">
        <v>106</v>
      </c>
      <c r="B1" s="56" t="s">
        <v>32</v>
      </c>
      <c r="C1" s="92" t="s">
        <v>66</v>
      </c>
      <c r="D1" s="38"/>
    </row>
    <row r="2" spans="1:4" x14ac:dyDescent="0.25">
      <c r="A2" s="4"/>
      <c r="B2" s="1"/>
      <c r="C2" s="4"/>
      <c r="D2" s="4"/>
    </row>
    <row r="3" spans="1:4" ht="15.6" x14ac:dyDescent="0.3">
      <c r="A3" s="157" t="s">
        <v>0</v>
      </c>
      <c r="B3" s="158"/>
      <c r="C3" s="158"/>
      <c r="D3" s="158"/>
    </row>
    <row r="4" spans="1:4" ht="15.6" x14ac:dyDescent="0.3">
      <c r="A4" s="159" t="s">
        <v>13</v>
      </c>
      <c r="B4" s="159"/>
      <c r="C4" s="159"/>
      <c r="D4" s="159"/>
    </row>
    <row r="5" spans="1:4" ht="15.6" x14ac:dyDescent="0.3">
      <c r="A5" s="160" t="s">
        <v>1</v>
      </c>
      <c r="B5" s="160"/>
      <c r="C5" s="160"/>
      <c r="D5" s="160"/>
    </row>
    <row r="6" spans="1:4" x14ac:dyDescent="0.25">
      <c r="A6"/>
    </row>
    <row r="7" spans="1:4" ht="13.8" x14ac:dyDescent="0.25">
      <c r="A7" s="96" t="s">
        <v>18</v>
      </c>
      <c r="C7" s="7" t="s">
        <v>34</v>
      </c>
      <c r="D7" s="100">
        <v>1</v>
      </c>
    </row>
    <row r="8" spans="1:4" ht="13.8" x14ac:dyDescent="0.25">
      <c r="A8" s="161" t="s">
        <v>19</v>
      </c>
      <c r="B8" s="161"/>
      <c r="C8" s="7"/>
      <c r="D8" s="5"/>
    </row>
    <row r="9" spans="1:4" ht="13.8" x14ac:dyDescent="0.25">
      <c r="A9" s="24"/>
      <c r="C9" s="7" t="s">
        <v>105</v>
      </c>
      <c r="D9" s="15">
        <v>44926</v>
      </c>
    </row>
    <row r="10" spans="1:4" ht="13.8" x14ac:dyDescent="0.25">
      <c r="A10" s="96" t="s">
        <v>21</v>
      </c>
      <c r="C10" s="3"/>
      <c r="D10" s="13"/>
    </row>
    <row r="11" spans="1:4" ht="13.8" x14ac:dyDescent="0.25">
      <c r="A11" s="101" t="s">
        <v>20</v>
      </c>
      <c r="C11" s="7" t="s">
        <v>28</v>
      </c>
      <c r="D11" s="102" t="s">
        <v>110</v>
      </c>
    </row>
    <row r="12" spans="1:4" ht="13.8" x14ac:dyDescent="0.25">
      <c r="A12" s="101" t="s">
        <v>27</v>
      </c>
      <c r="C12" s="7" t="s">
        <v>7</v>
      </c>
      <c r="D12" s="102" t="s">
        <v>109</v>
      </c>
    </row>
    <row r="13" spans="1:4" x14ac:dyDescent="0.25">
      <c r="A13"/>
    </row>
    <row r="14" spans="1:4" ht="13.95" customHeight="1" thickBot="1" x14ac:dyDescent="0.3">
      <c r="A14" s="25" t="s">
        <v>35</v>
      </c>
      <c r="B14" s="2"/>
      <c r="C14" s="20" t="s">
        <v>96</v>
      </c>
      <c r="D14" s="2"/>
    </row>
    <row r="15" spans="1:4" ht="18" customHeight="1" thickTop="1" thickBot="1" x14ac:dyDescent="0.3">
      <c r="A15" s="112"/>
      <c r="B15" s="113" t="s">
        <v>2</v>
      </c>
      <c r="C15" s="113" t="s">
        <v>3</v>
      </c>
      <c r="D15" s="114" t="s">
        <v>4</v>
      </c>
    </row>
    <row r="16" spans="1:4" ht="18" customHeight="1" x14ac:dyDescent="0.25">
      <c r="A16" s="115" t="s">
        <v>22</v>
      </c>
      <c r="B16" s="16">
        <v>0</v>
      </c>
      <c r="C16" s="16">
        <v>0</v>
      </c>
      <c r="D16" s="116"/>
    </row>
    <row r="17" spans="1:4" ht="18" customHeight="1" x14ac:dyDescent="0.25">
      <c r="A17" s="117" t="s">
        <v>31</v>
      </c>
      <c r="B17" s="17">
        <v>0</v>
      </c>
      <c r="C17" s="17">
        <v>0</v>
      </c>
      <c r="D17" s="118"/>
    </row>
    <row r="18" spans="1:4" ht="18" customHeight="1" x14ac:dyDescent="0.25">
      <c r="A18" s="117" t="s">
        <v>5</v>
      </c>
      <c r="B18" s="6">
        <f>SUM(B16:B17)</f>
        <v>0</v>
      </c>
      <c r="C18" s="6">
        <f>SUM(C16:C17)</f>
        <v>0</v>
      </c>
      <c r="D18" s="119">
        <f>SUM(B18:C18)</f>
        <v>0</v>
      </c>
    </row>
    <row r="19" spans="1:4" ht="18" customHeight="1" thickBot="1" x14ac:dyDescent="0.3">
      <c r="A19" s="120" t="s">
        <v>6</v>
      </c>
      <c r="B19" s="22"/>
      <c r="C19" s="23"/>
      <c r="D19" s="121">
        <v>0</v>
      </c>
    </row>
    <row r="20" spans="1:4" ht="18" customHeight="1" thickBot="1" x14ac:dyDescent="0.3">
      <c r="A20" s="154" t="s">
        <v>24</v>
      </c>
      <c r="B20" s="155"/>
      <c r="C20" s="156"/>
      <c r="D20" s="122">
        <f>SUM(D18:D19)</f>
        <v>0</v>
      </c>
    </row>
    <row r="21" spans="1:4" ht="13.95" customHeight="1" thickTop="1" x14ac:dyDescent="0.25">
      <c r="A21"/>
    </row>
    <row r="22" spans="1:4" ht="13.95" customHeight="1" thickBot="1" x14ac:dyDescent="0.3">
      <c r="A22" s="25" t="s">
        <v>36</v>
      </c>
      <c r="B22" s="2"/>
      <c r="C22" s="20" t="s">
        <v>99</v>
      </c>
      <c r="D22" s="2"/>
    </row>
    <row r="23" spans="1:4" ht="18" customHeight="1" thickTop="1" thickBot="1" x14ac:dyDescent="0.3">
      <c r="A23" s="112"/>
      <c r="B23" s="113" t="s">
        <v>2</v>
      </c>
      <c r="C23" s="113" t="s">
        <v>3</v>
      </c>
      <c r="D23" s="114" t="s">
        <v>4</v>
      </c>
    </row>
    <row r="24" spans="1:4" ht="18" customHeight="1" x14ac:dyDescent="0.25">
      <c r="A24" s="115" t="s">
        <v>23</v>
      </c>
      <c r="B24" s="18">
        <v>0</v>
      </c>
      <c r="C24" s="18">
        <v>0</v>
      </c>
      <c r="D24" s="116"/>
    </row>
    <row r="25" spans="1:4" ht="18" customHeight="1" x14ac:dyDescent="0.25">
      <c r="A25" s="117" t="s">
        <v>30</v>
      </c>
      <c r="B25" s="19">
        <v>0</v>
      </c>
      <c r="C25" s="19">
        <v>0</v>
      </c>
      <c r="D25" s="118"/>
    </row>
    <row r="26" spans="1:4" ht="18" customHeight="1" x14ac:dyDescent="0.25">
      <c r="A26" s="117" t="s">
        <v>5</v>
      </c>
      <c r="B26" s="8">
        <f>SUM(B24:B25)</f>
        <v>0</v>
      </c>
      <c r="C26" s="8">
        <f>SUM(C24:C25)</f>
        <v>0</v>
      </c>
      <c r="D26" s="123">
        <f>SUM(B26:C26)</f>
        <v>0</v>
      </c>
    </row>
    <row r="27" spans="1:4" ht="18" customHeight="1" thickBot="1" x14ac:dyDescent="0.3">
      <c r="A27" s="120" t="s">
        <v>25</v>
      </c>
      <c r="B27" s="22"/>
      <c r="C27" s="23"/>
      <c r="D27" s="124">
        <v>45291</v>
      </c>
    </row>
    <row r="28" spans="1:4" ht="18" customHeight="1" thickBot="1" x14ac:dyDescent="0.3">
      <c r="A28" s="154" t="s">
        <v>26</v>
      </c>
      <c r="B28" s="155"/>
      <c r="C28" s="156"/>
      <c r="D28" s="125">
        <f>SUM(D26,D27)</f>
        <v>45291</v>
      </c>
    </row>
    <row r="29" spans="1:4" ht="13.95" customHeight="1" thickTop="1" x14ac:dyDescent="0.25">
      <c r="A29"/>
      <c r="C29" s="14"/>
    </row>
    <row r="30" spans="1:4" ht="13.95" customHeight="1" x14ac:dyDescent="0.25">
      <c r="A30" s="9" t="s">
        <v>8</v>
      </c>
    </row>
    <row r="31" spans="1:4" ht="13.95" customHeight="1" x14ac:dyDescent="0.25">
      <c r="A31" s="103" t="s">
        <v>14</v>
      </c>
    </row>
    <row r="32" spans="1:4" ht="13.95" customHeight="1" x14ac:dyDescent="0.25">
      <c r="A32" s="103" t="s">
        <v>15</v>
      </c>
      <c r="B32" s="12"/>
      <c r="C32" s="12"/>
      <c r="D32" s="12"/>
    </row>
    <row r="33" spans="1:4" ht="13.95" customHeight="1" x14ac:dyDescent="0.25">
      <c r="A33"/>
      <c r="B33" s="11" t="s">
        <v>9</v>
      </c>
      <c r="C33" s="10"/>
      <c r="D33" s="11" t="s">
        <v>10</v>
      </c>
    </row>
    <row r="34" spans="1:4" ht="13.95" customHeight="1" x14ac:dyDescent="0.25">
      <c r="A34"/>
    </row>
    <row r="35" spans="1:4" ht="13.95" customHeight="1" x14ac:dyDescent="0.25">
      <c r="A35" s="9" t="s">
        <v>11</v>
      </c>
    </row>
    <row r="36" spans="1:4" ht="13.95" customHeight="1" x14ac:dyDescent="0.25">
      <c r="A36" s="103" t="s">
        <v>17</v>
      </c>
    </row>
    <row r="37" spans="1:4" ht="13.95" customHeight="1" x14ac:dyDescent="0.25">
      <c r="A37" s="103" t="s">
        <v>15</v>
      </c>
      <c r="B37" s="12"/>
      <c r="C37" s="12"/>
      <c r="D37" s="12"/>
    </row>
    <row r="38" spans="1:4" ht="13.95" customHeight="1" x14ac:dyDescent="0.25">
      <c r="A38"/>
      <c r="B38" s="11" t="s">
        <v>9</v>
      </c>
      <c r="C38" s="10"/>
      <c r="D38" s="11" t="s">
        <v>10</v>
      </c>
    </row>
    <row r="39" spans="1:4" ht="13.95" customHeight="1" x14ac:dyDescent="0.25">
      <c r="A39"/>
    </row>
    <row r="40" spans="1:4" ht="13.95" customHeight="1" x14ac:dyDescent="0.25">
      <c r="A40" s="9" t="s">
        <v>12</v>
      </c>
    </row>
    <row r="41" spans="1:4" ht="13.95" customHeight="1" x14ac:dyDescent="0.25">
      <c r="A41" s="103" t="s">
        <v>16</v>
      </c>
    </row>
    <row r="42" spans="1:4" ht="13.95" customHeight="1" x14ac:dyDescent="0.25">
      <c r="A42" s="103" t="s">
        <v>15</v>
      </c>
      <c r="B42" s="12"/>
      <c r="C42" s="12"/>
      <c r="D42" s="12"/>
    </row>
    <row r="43" spans="1:4" ht="13.95" customHeight="1" x14ac:dyDescent="0.25">
      <c r="A43"/>
      <c r="B43" s="11" t="s">
        <v>9</v>
      </c>
      <c r="C43" s="10"/>
      <c r="D43" s="11" t="s">
        <v>10</v>
      </c>
    </row>
    <row r="44" spans="1:4" ht="13.95" customHeight="1" x14ac:dyDescent="0.25">
      <c r="A44"/>
    </row>
    <row r="45" spans="1:4" ht="13.95" customHeight="1" x14ac:dyDescent="0.25">
      <c r="A45" s="104" t="s">
        <v>68</v>
      </c>
    </row>
    <row r="46" spans="1:4" ht="13.95" customHeight="1" x14ac:dyDescent="0.25">
      <c r="A46" s="103" t="s">
        <v>67</v>
      </c>
    </row>
    <row r="47" spans="1:4" ht="13.95" customHeight="1" x14ac:dyDescent="0.25">
      <c r="A47" s="103" t="s">
        <v>15</v>
      </c>
      <c r="B47" s="12"/>
      <c r="C47" s="12"/>
      <c r="D47" s="12"/>
    </row>
    <row r="48" spans="1:4" ht="13.95" customHeight="1" x14ac:dyDescent="0.25">
      <c r="A48"/>
      <c r="B48" s="11" t="s">
        <v>9</v>
      </c>
      <c r="C48" s="10"/>
      <c r="D48" s="11" t="s">
        <v>10</v>
      </c>
    </row>
    <row r="49" spans="1:4" x14ac:dyDescent="0.25">
      <c r="A49"/>
    </row>
    <row r="50" spans="1:4" ht="13.8" x14ac:dyDescent="0.25">
      <c r="A50" s="9" t="s">
        <v>29</v>
      </c>
    </row>
    <row r="51" spans="1:4" x14ac:dyDescent="0.25">
      <c r="A51" s="103" t="s">
        <v>33</v>
      </c>
    </row>
    <row r="52" spans="1:4" x14ac:dyDescent="0.25">
      <c r="A52" s="103" t="s">
        <v>15</v>
      </c>
      <c r="B52" s="12"/>
      <c r="C52" s="12"/>
      <c r="D52" s="12"/>
    </row>
    <row r="53" spans="1:4" x14ac:dyDescent="0.25">
      <c r="A53"/>
      <c r="B53" s="11" t="s">
        <v>9</v>
      </c>
      <c r="C53" s="10"/>
      <c r="D53" s="11" t="s">
        <v>10</v>
      </c>
    </row>
    <row r="56" spans="1:4" ht="13.8" x14ac:dyDescent="0.25">
      <c r="A56" s="37" t="s">
        <v>79</v>
      </c>
    </row>
    <row r="57" spans="1:4" ht="13.8" x14ac:dyDescent="0.25">
      <c r="A57" s="36"/>
    </row>
    <row r="58" spans="1:4" ht="13.8" x14ac:dyDescent="0.25">
      <c r="C58" s="133" t="s">
        <v>103</v>
      </c>
      <c r="D58" s="139">
        <v>45261</v>
      </c>
    </row>
    <row r="59" spans="1:4" ht="14.4" x14ac:dyDescent="0.25">
      <c r="C59" s="133" t="s">
        <v>101</v>
      </c>
      <c r="D59" s="134">
        <f>D28</f>
        <v>45291</v>
      </c>
    </row>
    <row r="60" spans="1:4" ht="13.8" x14ac:dyDescent="0.25">
      <c r="C60" s="133" t="s">
        <v>102</v>
      </c>
      <c r="D60" s="139">
        <v>45351</v>
      </c>
    </row>
    <row r="61" spans="1:4" ht="13.8" x14ac:dyDescent="0.25">
      <c r="C61" s="133" t="s">
        <v>104</v>
      </c>
    </row>
    <row r="62" spans="1:4" x14ac:dyDescent="0.25">
      <c r="A62"/>
    </row>
    <row r="63" spans="1:4" x14ac:dyDescent="0.25">
      <c r="A63"/>
    </row>
    <row r="64" spans="1:4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</sheetData>
  <sheetProtection algorithmName="SHA-512" hashValue="v9n4z3ay8h1KCixbUJXDpEUUzkI/kYlnK5n5gLzrL4LtjMM7FzuChNlgMZwaJ2m1YcshU5mLCJQwpEuNQvV68w==" saltValue="WrUhslpA2T1VneR0pvwONw==" spinCount="100000" sheet="1" selectLockedCells="1"/>
  <mergeCells count="6">
    <mergeCell ref="A28:C28"/>
    <mergeCell ref="A20:C20"/>
    <mergeCell ref="A3:D3"/>
    <mergeCell ref="A4:D4"/>
    <mergeCell ref="A5:D5"/>
    <mergeCell ref="A8:B8"/>
  </mergeCells>
  <phoneticPr fontId="0" type="noConversion"/>
  <printOptions horizontalCentered="1"/>
  <pageMargins left="0.75" right="0.75" top="0.5" bottom="0.5" header="0.25" footer="0.25"/>
  <pageSetup scale="85" orientation="portrait" r:id="rId1"/>
  <headerFooter alignWithMargins="0">
    <oddHeader>&amp;C&amp;"Times New Roman,Bold"&amp;11 00 63 63</oddHeader>
    <oddFooter>&amp;L&amp;8&amp;F&amp;R&amp;8 00 63 63</oddFooter>
  </headerFooter>
  <ignoredErrors>
    <ignoredError sqref="C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72DE-F3C4-497C-A815-B499842F1EBF}">
  <sheetPr>
    <tabColor rgb="FFFFFF00"/>
  </sheetPr>
  <dimension ref="A1:F990"/>
  <sheetViews>
    <sheetView showGridLines="0" view="pageLayout" zoomScale="110" zoomScaleNormal="100" zoomScalePageLayoutView="110" workbookViewId="0">
      <selection activeCell="A5" sqref="A5"/>
    </sheetView>
  </sheetViews>
  <sheetFormatPr defaultColWidth="4.33203125" defaultRowHeight="13.2" x14ac:dyDescent="0.25"/>
  <cols>
    <col min="1" max="2" width="8.21875" style="1" customWidth="1"/>
    <col min="3" max="3" width="41.21875" customWidth="1"/>
    <col min="4" max="5" width="8.21875" customWidth="1"/>
    <col min="6" max="6" width="14.109375" customWidth="1"/>
  </cols>
  <sheetData>
    <row r="1" spans="1:6" ht="12.15" customHeight="1" x14ac:dyDescent="0.25">
      <c r="A1" s="26" t="s">
        <v>106</v>
      </c>
      <c r="B1" s="26"/>
      <c r="F1" s="137" t="s">
        <v>107</v>
      </c>
    </row>
    <row r="2" spans="1:6" ht="14.4" customHeight="1" x14ac:dyDescent="0.3">
      <c r="A2" s="160"/>
      <c r="B2" s="160"/>
      <c r="C2" s="160"/>
      <c r="D2" s="160"/>
      <c r="E2" s="160"/>
      <c r="F2" s="160"/>
    </row>
    <row r="3" spans="1:6" ht="13.8" customHeight="1" x14ac:dyDescent="0.25">
      <c r="A3" s="163" t="s">
        <v>38</v>
      </c>
      <c r="B3" s="163"/>
      <c r="C3" s="163"/>
      <c r="D3" s="163"/>
      <c r="E3" s="163"/>
      <c r="F3" s="163"/>
    </row>
    <row r="4" spans="1:6" ht="12.15" customHeight="1" x14ac:dyDescent="0.25">
      <c r="A4" s="27"/>
      <c r="B4" s="27"/>
      <c r="E4" s="28"/>
      <c r="F4" s="29"/>
    </row>
    <row r="5" spans="1:6" ht="15" customHeight="1" x14ac:dyDescent="0.25">
      <c r="A5" s="96" t="s">
        <v>18</v>
      </c>
      <c r="B5" s="42"/>
      <c r="E5" s="28" t="s">
        <v>37</v>
      </c>
      <c r="F5" s="61">
        <v>1</v>
      </c>
    </row>
    <row r="6" spans="1:6" ht="15" customHeight="1" x14ac:dyDescent="0.25">
      <c r="A6" s="96" t="s">
        <v>21</v>
      </c>
      <c r="B6" s="42"/>
      <c r="E6" s="28"/>
      <c r="F6" s="29"/>
    </row>
    <row r="7" spans="1:6" ht="12.15" customHeight="1" thickBot="1" x14ac:dyDescent="0.3">
      <c r="A7"/>
      <c r="B7"/>
    </row>
    <row r="8" spans="1:6" ht="28.95" customHeight="1" thickTop="1" thickBot="1" x14ac:dyDescent="0.3">
      <c r="A8" s="140" t="s">
        <v>39</v>
      </c>
      <c r="B8" s="141" t="s">
        <v>40</v>
      </c>
      <c r="C8" s="142" t="s">
        <v>41</v>
      </c>
      <c r="D8" s="141" t="s">
        <v>42</v>
      </c>
      <c r="E8" s="141" t="s">
        <v>100</v>
      </c>
      <c r="F8" s="143" t="s">
        <v>43</v>
      </c>
    </row>
    <row r="9" spans="1:6" ht="28.95" customHeight="1" x14ac:dyDescent="0.25">
      <c r="A9" s="144">
        <v>1</v>
      </c>
      <c r="B9" s="93">
        <v>1</v>
      </c>
      <c r="C9" s="97" t="s">
        <v>98</v>
      </c>
      <c r="D9" s="30"/>
      <c r="E9" s="31">
        <v>0</v>
      </c>
      <c r="F9" s="145">
        <v>0</v>
      </c>
    </row>
    <row r="10" spans="1:6" ht="28.95" customHeight="1" x14ac:dyDescent="0.25">
      <c r="A10" s="146"/>
      <c r="B10" s="94"/>
      <c r="C10" s="98"/>
      <c r="D10" s="30"/>
      <c r="E10" s="32">
        <v>0</v>
      </c>
      <c r="F10" s="147">
        <v>0</v>
      </c>
    </row>
    <row r="11" spans="1:6" ht="28.95" customHeight="1" x14ac:dyDescent="0.25">
      <c r="A11" s="146"/>
      <c r="B11" s="94"/>
      <c r="C11" s="98"/>
      <c r="D11" s="30"/>
      <c r="E11" s="32">
        <v>0</v>
      </c>
      <c r="F11" s="147">
        <v>0</v>
      </c>
    </row>
    <row r="12" spans="1:6" ht="28.95" customHeight="1" x14ac:dyDescent="0.25">
      <c r="A12" s="146"/>
      <c r="B12" s="94"/>
      <c r="C12" s="98"/>
      <c r="D12" s="30"/>
      <c r="E12" s="32">
        <v>0</v>
      </c>
      <c r="F12" s="147">
        <v>0</v>
      </c>
    </row>
    <row r="13" spans="1:6" ht="28.95" customHeight="1" x14ac:dyDescent="0.25">
      <c r="A13" s="146"/>
      <c r="B13" s="94"/>
      <c r="C13" s="98"/>
      <c r="D13" s="30"/>
      <c r="E13" s="32">
        <v>0</v>
      </c>
      <c r="F13" s="147">
        <v>0</v>
      </c>
    </row>
    <row r="14" spans="1:6" ht="28.95" customHeight="1" x14ac:dyDescent="0.25">
      <c r="A14" s="146"/>
      <c r="B14" s="94"/>
      <c r="C14" s="98"/>
      <c r="D14" s="30"/>
      <c r="E14" s="32">
        <v>0</v>
      </c>
      <c r="F14" s="147">
        <v>0</v>
      </c>
    </row>
    <row r="15" spans="1:6" ht="28.95" customHeight="1" x14ac:dyDescent="0.25">
      <c r="A15" s="146"/>
      <c r="B15" s="94"/>
      <c r="C15" s="98"/>
      <c r="D15" s="30"/>
      <c r="E15" s="32">
        <v>0</v>
      </c>
      <c r="F15" s="147">
        <v>0</v>
      </c>
    </row>
    <row r="16" spans="1:6" ht="28.95" customHeight="1" x14ac:dyDescent="0.25">
      <c r="A16" s="146"/>
      <c r="B16" s="94"/>
      <c r="C16" s="98"/>
      <c r="D16" s="30"/>
      <c r="E16" s="32">
        <v>0</v>
      </c>
      <c r="F16" s="147">
        <v>0</v>
      </c>
    </row>
    <row r="17" spans="1:6" ht="28.95" customHeight="1" x14ac:dyDescent="0.25">
      <c r="A17" s="146"/>
      <c r="B17" s="94"/>
      <c r="C17" s="98"/>
      <c r="D17" s="30"/>
      <c r="E17" s="32">
        <v>0</v>
      </c>
      <c r="F17" s="147">
        <v>0</v>
      </c>
    </row>
    <row r="18" spans="1:6" ht="28.95" customHeight="1" x14ac:dyDescent="0.25">
      <c r="A18" s="146"/>
      <c r="B18" s="94"/>
      <c r="C18" s="98"/>
      <c r="D18" s="30"/>
      <c r="E18" s="32">
        <v>0</v>
      </c>
      <c r="F18" s="147">
        <v>0</v>
      </c>
    </row>
    <row r="19" spans="1:6" ht="28.95" customHeight="1" x14ac:dyDescent="0.25">
      <c r="A19" s="146"/>
      <c r="B19" s="94"/>
      <c r="C19" s="98"/>
      <c r="D19" s="30"/>
      <c r="E19" s="32">
        <v>0</v>
      </c>
      <c r="F19" s="147">
        <v>0</v>
      </c>
    </row>
    <row r="20" spans="1:6" ht="28.95" customHeight="1" x14ac:dyDescent="0.25">
      <c r="A20" s="146"/>
      <c r="B20" s="94"/>
      <c r="C20" s="98"/>
      <c r="D20" s="30"/>
      <c r="E20" s="32">
        <v>0</v>
      </c>
      <c r="F20" s="147">
        <v>0</v>
      </c>
    </row>
    <row r="21" spans="1:6" ht="28.95" customHeight="1" x14ac:dyDescent="0.25">
      <c r="A21" s="146"/>
      <c r="B21" s="94"/>
      <c r="C21" s="98"/>
      <c r="D21" s="30"/>
      <c r="E21" s="32">
        <v>0</v>
      </c>
      <c r="F21" s="147">
        <v>0</v>
      </c>
    </row>
    <row r="22" spans="1:6" ht="28.95" customHeight="1" x14ac:dyDescent="0.25">
      <c r="A22" s="146"/>
      <c r="B22" s="94"/>
      <c r="C22" s="98"/>
      <c r="D22" s="30"/>
      <c r="E22" s="32">
        <v>0</v>
      </c>
      <c r="F22" s="147">
        <v>0</v>
      </c>
    </row>
    <row r="23" spans="1:6" ht="28.95" customHeight="1" thickBot="1" x14ac:dyDescent="0.3">
      <c r="A23" s="148"/>
      <c r="B23" s="95"/>
      <c r="C23" s="99"/>
      <c r="D23" s="30"/>
      <c r="E23" s="33">
        <v>0</v>
      </c>
      <c r="F23" s="149">
        <v>0</v>
      </c>
    </row>
    <row r="24" spans="1:6" ht="28.95" customHeight="1" thickBot="1" x14ac:dyDescent="0.3">
      <c r="A24" s="150"/>
      <c r="B24" s="151"/>
      <c r="C24" s="151"/>
      <c r="D24" s="135" t="s">
        <v>44</v>
      </c>
      <c r="E24" s="152">
        <f>SUM(E9:E23)</f>
        <v>0</v>
      </c>
      <c r="F24" s="153">
        <f>SUM(F9:F23)</f>
        <v>0</v>
      </c>
    </row>
    <row r="25" spans="1:6" ht="13.95" customHeight="1" thickTop="1" x14ac:dyDescent="0.25">
      <c r="A25"/>
      <c r="B25"/>
    </row>
    <row r="26" spans="1:6" ht="13.95" customHeight="1" x14ac:dyDescent="0.25">
      <c r="A26" s="50" t="s">
        <v>69</v>
      </c>
      <c r="B26" s="50"/>
    </row>
    <row r="27" spans="1:6" ht="13.95" customHeight="1" x14ac:dyDescent="0.25">
      <c r="A27" s="51" t="s">
        <v>45</v>
      </c>
      <c r="B27" s="52" t="s">
        <v>46</v>
      </c>
      <c r="D27" s="164" t="s">
        <v>108</v>
      </c>
      <c r="E27" s="164"/>
      <c r="F27" s="164"/>
    </row>
    <row r="28" spans="1:6" ht="13.95" customHeight="1" x14ac:dyDescent="0.25">
      <c r="A28" s="51" t="s">
        <v>47</v>
      </c>
      <c r="B28" s="52" t="s">
        <v>48</v>
      </c>
      <c r="D28" s="164"/>
      <c r="E28" s="164"/>
      <c r="F28" s="164"/>
    </row>
    <row r="29" spans="1:6" ht="13.5" customHeight="1" x14ac:dyDescent="0.25">
      <c r="A29" s="51" t="s">
        <v>49</v>
      </c>
      <c r="B29" s="52" t="s">
        <v>50</v>
      </c>
      <c r="D29" s="136"/>
      <c r="E29" s="136"/>
      <c r="F29" s="136"/>
    </row>
    <row r="30" spans="1:6" ht="13.2" customHeight="1" x14ac:dyDescent="0.25">
      <c r="A30" s="51" t="s">
        <v>51</v>
      </c>
      <c r="B30" s="52" t="s">
        <v>52</v>
      </c>
      <c r="D30" s="136"/>
      <c r="E30" s="136"/>
      <c r="F30" s="136"/>
    </row>
    <row r="31" spans="1:6" ht="13.2" customHeight="1" x14ac:dyDescent="0.25">
      <c r="A31" s="51" t="s">
        <v>53</v>
      </c>
      <c r="B31" s="52" t="s">
        <v>54</v>
      </c>
      <c r="D31" s="136"/>
      <c r="E31" s="136"/>
      <c r="F31" s="136"/>
    </row>
    <row r="32" spans="1:6" ht="13.5" customHeight="1" x14ac:dyDescent="0.25">
      <c r="A32" s="34"/>
      <c r="B32" s="34"/>
    </row>
    <row r="33" spans="1:6" ht="28.2" customHeight="1" x14ac:dyDescent="0.25">
      <c r="A33" s="162" t="s">
        <v>97</v>
      </c>
      <c r="B33" s="162"/>
      <c r="C33" s="162"/>
      <c r="D33" s="162"/>
      <c r="E33" s="162"/>
      <c r="F33" s="162"/>
    </row>
    <row r="34" spans="1:6" x14ac:dyDescent="0.25">
      <c r="A34"/>
      <c r="B34"/>
    </row>
    <row r="35" spans="1:6" x14ac:dyDescent="0.25">
      <c r="A35"/>
      <c r="B35"/>
    </row>
    <row r="36" spans="1:6" x14ac:dyDescent="0.25">
      <c r="A36"/>
      <c r="B36"/>
    </row>
    <row r="37" spans="1:6" x14ac:dyDescent="0.25">
      <c r="A37"/>
      <c r="B37"/>
    </row>
    <row r="38" spans="1:6" x14ac:dyDescent="0.25">
      <c r="A38"/>
      <c r="B38"/>
    </row>
    <row r="39" spans="1:6" x14ac:dyDescent="0.25">
      <c r="A39"/>
      <c r="B39"/>
    </row>
    <row r="40" spans="1:6" x14ac:dyDescent="0.25">
      <c r="A40"/>
      <c r="B40"/>
    </row>
    <row r="41" spans="1:6" x14ac:dyDescent="0.25">
      <c r="A41"/>
      <c r="B41"/>
    </row>
    <row r="42" spans="1:6" x14ac:dyDescent="0.25">
      <c r="A42"/>
      <c r="B42"/>
    </row>
    <row r="43" spans="1:6" x14ac:dyDescent="0.25">
      <c r="A43"/>
      <c r="B43"/>
    </row>
    <row r="44" spans="1:6" x14ac:dyDescent="0.25">
      <c r="A44"/>
      <c r="B44"/>
    </row>
    <row r="45" spans="1:6" x14ac:dyDescent="0.25">
      <c r="A45"/>
      <c r="B45"/>
    </row>
    <row r="46" spans="1:6" x14ac:dyDescent="0.25">
      <c r="A46"/>
      <c r="B46"/>
    </row>
    <row r="47" spans="1:6" x14ac:dyDescent="0.25">
      <c r="A47"/>
      <c r="B47"/>
    </row>
    <row r="48" spans="1:6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  <row r="835" spans="1:2" x14ac:dyDescent="0.25">
      <c r="A835"/>
      <c r="B835"/>
    </row>
    <row r="836" spans="1:2" x14ac:dyDescent="0.25">
      <c r="A836"/>
      <c r="B836"/>
    </row>
    <row r="837" spans="1:2" x14ac:dyDescent="0.25">
      <c r="A837"/>
      <c r="B837"/>
    </row>
    <row r="838" spans="1:2" x14ac:dyDescent="0.25">
      <c r="A838"/>
      <c r="B838"/>
    </row>
    <row r="839" spans="1:2" x14ac:dyDescent="0.25">
      <c r="A839"/>
      <c r="B839"/>
    </row>
    <row r="840" spans="1:2" x14ac:dyDescent="0.25">
      <c r="A840"/>
      <c r="B840"/>
    </row>
    <row r="841" spans="1:2" x14ac:dyDescent="0.25">
      <c r="A841"/>
      <c r="B841"/>
    </row>
    <row r="842" spans="1:2" x14ac:dyDescent="0.25">
      <c r="A842"/>
      <c r="B842"/>
    </row>
    <row r="843" spans="1:2" x14ac:dyDescent="0.25">
      <c r="A843"/>
      <c r="B843"/>
    </row>
    <row r="844" spans="1:2" x14ac:dyDescent="0.25">
      <c r="A844"/>
      <c r="B844"/>
    </row>
    <row r="845" spans="1:2" x14ac:dyDescent="0.25">
      <c r="A845"/>
      <c r="B845"/>
    </row>
    <row r="846" spans="1:2" x14ac:dyDescent="0.25">
      <c r="A846"/>
      <c r="B846"/>
    </row>
    <row r="847" spans="1:2" x14ac:dyDescent="0.25">
      <c r="A847"/>
      <c r="B847"/>
    </row>
    <row r="848" spans="1:2" x14ac:dyDescent="0.25">
      <c r="A848"/>
      <c r="B848"/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  <row r="883" spans="1:2" x14ac:dyDescent="0.25">
      <c r="A883"/>
      <c r="B883"/>
    </row>
    <row r="884" spans="1:2" x14ac:dyDescent="0.25">
      <c r="A884"/>
      <c r="B884"/>
    </row>
    <row r="885" spans="1:2" x14ac:dyDescent="0.25">
      <c r="A885"/>
      <c r="B885"/>
    </row>
    <row r="886" spans="1:2" x14ac:dyDescent="0.25">
      <c r="A886"/>
      <c r="B886"/>
    </row>
    <row r="887" spans="1:2" x14ac:dyDescent="0.25">
      <c r="A887"/>
      <c r="B887"/>
    </row>
    <row r="888" spans="1:2" x14ac:dyDescent="0.25">
      <c r="A888"/>
      <c r="B888"/>
    </row>
    <row r="889" spans="1:2" x14ac:dyDescent="0.25">
      <c r="A889"/>
      <c r="B889"/>
    </row>
    <row r="890" spans="1:2" x14ac:dyDescent="0.25">
      <c r="A890"/>
      <c r="B890"/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</sheetData>
  <sheetProtection algorithmName="SHA-512" hashValue="72GaYrMLTPKJqLFBH4Sbvn1tSifV/8OsUzkQPXf7Owt4yVVjbZm7dFQoTNRn/JmAi50GqrEJdV/PRNAqwnodbg==" saltValue="ZQp1S9790Wwerg9MntUSNQ==" spinCount="100000" sheet="1" selectLockedCells="1"/>
  <mergeCells count="4">
    <mergeCell ref="A2:F2"/>
    <mergeCell ref="A33:F33"/>
    <mergeCell ref="A3:F3"/>
    <mergeCell ref="D27:F28"/>
  </mergeCells>
  <dataValidations count="1">
    <dataValidation type="list" allowBlank="1" showInputMessage="1" showErrorMessage="1" sqref="D9:D23" xr:uid="{4F25697F-3445-471A-B9B1-A35D511D4061}">
      <formula1>$A$27:$A$32</formula1>
    </dataValidation>
  </dataValidations>
  <printOptions horizontalCentered="1"/>
  <pageMargins left="0.7" right="0.7" top="0.5" bottom="0.5" header="0.3" footer="0.3"/>
  <pageSetup orientation="portrait" horizontalDpi="200" verticalDpi="200" r:id="rId1"/>
  <headerFooter>
    <oddHeader>&amp;C&amp;"Times New Roman,Regular"00 63 63.01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8830-A200-4ED5-846B-CEC6659E5E5F}">
  <sheetPr>
    <tabColor rgb="FFFF0000"/>
  </sheetPr>
  <dimension ref="A1:E54"/>
  <sheetViews>
    <sheetView view="pageLayout" zoomScale="110" zoomScaleNormal="100" zoomScalePageLayoutView="110" workbookViewId="0">
      <selection activeCell="A5" sqref="A5"/>
    </sheetView>
  </sheetViews>
  <sheetFormatPr defaultRowHeight="13.2" x14ac:dyDescent="0.25"/>
  <cols>
    <col min="1" max="1" width="22.6640625" customWidth="1"/>
    <col min="2" max="5" width="16.21875" customWidth="1"/>
  </cols>
  <sheetData>
    <row r="1" spans="1:5" x14ac:dyDescent="0.25">
      <c r="A1" s="39" t="s">
        <v>106</v>
      </c>
      <c r="B1" s="40"/>
      <c r="C1" s="90"/>
      <c r="D1" s="91"/>
      <c r="E1" s="138" t="s">
        <v>107</v>
      </c>
    </row>
    <row r="2" spans="1:5" ht="15.6" x14ac:dyDescent="0.3">
      <c r="A2" s="173"/>
      <c r="B2" s="174"/>
      <c r="C2" s="174"/>
      <c r="D2" s="174"/>
      <c r="E2" s="174"/>
    </row>
    <row r="3" spans="1:5" ht="15.6" x14ac:dyDescent="0.25">
      <c r="A3" s="175" t="s">
        <v>55</v>
      </c>
      <c r="B3" s="175"/>
      <c r="C3" s="175"/>
      <c r="D3" s="175"/>
      <c r="E3" s="175"/>
    </row>
    <row r="4" spans="1:5" x14ac:dyDescent="0.25">
      <c r="A4" s="41"/>
      <c r="B4" s="41"/>
      <c r="C4" s="41"/>
      <c r="D4" s="41"/>
      <c r="E4" s="41"/>
    </row>
    <row r="5" spans="1:5" ht="13.8" x14ac:dyDescent="0.25">
      <c r="A5" s="96" t="s">
        <v>18</v>
      </c>
      <c r="B5" s="41"/>
      <c r="C5" s="41"/>
      <c r="D5" s="43" t="s">
        <v>86</v>
      </c>
      <c r="E5" s="61">
        <v>1</v>
      </c>
    </row>
    <row r="6" spans="1:5" ht="13.8" x14ac:dyDescent="0.25">
      <c r="A6" s="101" t="s">
        <v>19</v>
      </c>
      <c r="B6" s="24"/>
      <c r="C6" s="43"/>
      <c r="D6" s="59" t="s">
        <v>87</v>
      </c>
      <c r="E6" s="60">
        <v>1</v>
      </c>
    </row>
    <row r="7" spans="1:5" ht="13.8" x14ac:dyDescent="0.25">
      <c r="A7" s="24"/>
      <c r="B7" s="41"/>
      <c r="C7" s="41"/>
      <c r="D7" s="43" t="s">
        <v>105</v>
      </c>
      <c r="E7" s="35">
        <v>44500</v>
      </c>
    </row>
    <row r="8" spans="1:5" ht="13.8" x14ac:dyDescent="0.25">
      <c r="A8" s="96" t="s">
        <v>21</v>
      </c>
      <c r="B8" s="41"/>
      <c r="C8" s="41"/>
      <c r="D8" s="44"/>
      <c r="E8" s="45"/>
    </row>
    <row r="9" spans="1:5" ht="13.8" x14ac:dyDescent="0.25">
      <c r="A9" s="101" t="s">
        <v>20</v>
      </c>
      <c r="B9" s="41"/>
      <c r="C9" s="41"/>
      <c r="D9" s="43" t="s">
        <v>28</v>
      </c>
      <c r="E9" s="105" t="s">
        <v>110</v>
      </c>
    </row>
    <row r="10" spans="1:5" ht="13.8" x14ac:dyDescent="0.25">
      <c r="A10" s="101" t="s">
        <v>27</v>
      </c>
      <c r="B10" s="41"/>
      <c r="C10" s="41"/>
      <c r="D10" s="43" t="s">
        <v>7</v>
      </c>
      <c r="E10" s="105" t="s">
        <v>109</v>
      </c>
    </row>
    <row r="11" spans="1:5" ht="13.8" thickBot="1" x14ac:dyDescent="0.3">
      <c r="A11" s="41"/>
      <c r="B11" s="41"/>
      <c r="C11" s="41"/>
      <c r="D11" s="41"/>
      <c r="E11" s="41"/>
    </row>
    <row r="12" spans="1:5" ht="25.8" customHeight="1" thickTop="1" x14ac:dyDescent="0.25">
      <c r="A12" s="65" t="s">
        <v>92</v>
      </c>
      <c r="B12" s="167" t="s">
        <v>95</v>
      </c>
      <c r="C12" s="167"/>
      <c r="D12" s="167"/>
      <c r="E12" s="168"/>
    </row>
    <row r="13" spans="1:5" ht="38.4" customHeight="1" x14ac:dyDescent="0.25">
      <c r="A13" s="66" t="s">
        <v>56</v>
      </c>
      <c r="B13" s="169" t="s">
        <v>94</v>
      </c>
      <c r="C13" s="169"/>
      <c r="D13" s="169"/>
      <c r="E13" s="170"/>
    </row>
    <row r="14" spans="1:5" ht="38.4" customHeight="1" thickBot="1" x14ac:dyDescent="0.3">
      <c r="A14" s="67" t="s">
        <v>57</v>
      </c>
      <c r="B14" s="171" t="s">
        <v>93</v>
      </c>
      <c r="C14" s="171"/>
      <c r="D14" s="171"/>
      <c r="E14" s="172"/>
    </row>
    <row r="15" spans="1:5" ht="28.2" customHeight="1" x14ac:dyDescent="0.25">
      <c r="A15" s="68" t="s">
        <v>58</v>
      </c>
      <c r="B15" s="86" t="s">
        <v>61</v>
      </c>
      <c r="C15" s="87" t="s">
        <v>91</v>
      </c>
      <c r="D15" s="87" t="s">
        <v>83</v>
      </c>
      <c r="E15" s="131"/>
    </row>
    <row r="16" spans="1:5" ht="13.8" x14ac:dyDescent="0.25">
      <c r="A16" s="83" t="s">
        <v>59</v>
      </c>
      <c r="B16" s="80">
        <v>0</v>
      </c>
      <c r="C16" s="17">
        <v>0</v>
      </c>
      <c r="D16" s="81"/>
      <c r="E16" s="132"/>
    </row>
    <row r="17" spans="1:5" ht="13.8" x14ac:dyDescent="0.25">
      <c r="A17" s="84" t="s">
        <v>80</v>
      </c>
      <c r="B17" s="80">
        <v>0</v>
      </c>
      <c r="C17" s="17">
        <v>0</v>
      </c>
      <c r="D17" s="82"/>
      <c r="E17" s="132"/>
    </row>
    <row r="18" spans="1:5" ht="13.8" x14ac:dyDescent="0.25">
      <c r="A18" s="84" t="s">
        <v>60</v>
      </c>
      <c r="B18" s="79"/>
      <c r="C18" s="17">
        <v>0</v>
      </c>
      <c r="D18" s="17">
        <v>0</v>
      </c>
      <c r="E18" s="132"/>
    </row>
    <row r="19" spans="1:5" ht="14.4" thickBot="1" x14ac:dyDescent="0.3">
      <c r="A19" s="85" t="s">
        <v>81</v>
      </c>
      <c r="B19" s="64">
        <v>0</v>
      </c>
      <c r="C19" s="76">
        <v>0</v>
      </c>
      <c r="D19" s="76">
        <v>0</v>
      </c>
      <c r="E19" s="132"/>
    </row>
    <row r="20" spans="1:5" ht="17.399999999999999" customHeight="1" thickTop="1" thickBot="1" x14ac:dyDescent="0.3">
      <c r="A20" s="69" t="s">
        <v>82</v>
      </c>
      <c r="B20" s="63">
        <f>B16+B17+B19</f>
        <v>0</v>
      </c>
      <c r="C20" s="77">
        <f>C16+C17+C18+C19</f>
        <v>0</v>
      </c>
      <c r="D20" s="77">
        <f>D18+D19</f>
        <v>0</v>
      </c>
      <c r="E20" s="70"/>
    </row>
    <row r="21" spans="1:5" ht="16.8" customHeight="1" x14ac:dyDescent="0.25">
      <c r="A21" s="68" t="s">
        <v>63</v>
      </c>
      <c r="B21" s="126" t="s">
        <v>74</v>
      </c>
      <c r="C21" s="165"/>
      <c r="D21" s="88" t="s">
        <v>62</v>
      </c>
      <c r="E21" s="89">
        <f>B20+C20+D20</f>
        <v>0</v>
      </c>
    </row>
    <row r="22" spans="1:5" ht="16.8" customHeight="1" x14ac:dyDescent="0.25">
      <c r="A22" s="71" t="s">
        <v>64</v>
      </c>
      <c r="B22" s="127" t="s">
        <v>71</v>
      </c>
      <c r="C22" s="166"/>
      <c r="D22" s="129" t="s">
        <v>100</v>
      </c>
      <c r="E22" s="72">
        <v>0</v>
      </c>
    </row>
    <row r="23" spans="1:5" ht="16.8" customHeight="1" thickBot="1" x14ac:dyDescent="0.3">
      <c r="A23" s="73" t="s">
        <v>42</v>
      </c>
      <c r="B23" s="128" t="s">
        <v>53</v>
      </c>
      <c r="C23" s="74"/>
      <c r="D23" s="75" t="s">
        <v>65</v>
      </c>
      <c r="E23" s="78" t="s">
        <v>78</v>
      </c>
    </row>
    <row r="24" spans="1:5" ht="10.199999999999999" customHeight="1" thickTop="1" x14ac:dyDescent="0.25">
      <c r="C24" s="41"/>
      <c r="E24" s="130"/>
    </row>
    <row r="25" spans="1:5" hidden="1" x14ac:dyDescent="0.25"/>
    <row r="26" spans="1:5" ht="13.8" hidden="1" x14ac:dyDescent="0.25">
      <c r="A26" s="49" t="s">
        <v>72</v>
      </c>
      <c r="B26" s="44" t="s">
        <v>74</v>
      </c>
      <c r="C26" s="44" t="s">
        <v>71</v>
      </c>
      <c r="D26" s="44" t="s">
        <v>78</v>
      </c>
    </row>
    <row r="27" spans="1:5" ht="13.8" hidden="1" x14ac:dyDescent="0.25">
      <c r="A27" s="49" t="s">
        <v>73</v>
      </c>
      <c r="B27" s="44" t="s">
        <v>77</v>
      </c>
      <c r="C27" s="44" t="s">
        <v>11</v>
      </c>
      <c r="D27" s="44" t="s">
        <v>111</v>
      </c>
    </row>
    <row r="28" spans="1:5" hidden="1" x14ac:dyDescent="0.25">
      <c r="A28" s="41"/>
      <c r="B28" s="44" t="s">
        <v>75</v>
      </c>
      <c r="C28" s="44" t="s">
        <v>12</v>
      </c>
      <c r="D28" s="41"/>
    </row>
    <row r="29" spans="1:5" hidden="1" x14ac:dyDescent="0.25">
      <c r="A29" s="41"/>
      <c r="B29" s="44" t="s">
        <v>76</v>
      </c>
      <c r="C29" s="41"/>
      <c r="D29" s="41"/>
    </row>
    <row r="30" spans="1:5" hidden="1" x14ac:dyDescent="0.25"/>
    <row r="31" spans="1:5" x14ac:dyDescent="0.25">
      <c r="A31" s="55" t="s">
        <v>45</v>
      </c>
      <c r="B31" s="55" t="s">
        <v>47</v>
      </c>
      <c r="C31" s="55" t="s">
        <v>49</v>
      </c>
      <c r="D31" s="55" t="s">
        <v>51</v>
      </c>
      <c r="E31" s="55" t="s">
        <v>53</v>
      </c>
    </row>
    <row r="32" spans="1:5" ht="21" x14ac:dyDescent="0.25">
      <c r="A32" s="57" t="s">
        <v>88</v>
      </c>
      <c r="B32" s="57" t="s">
        <v>48</v>
      </c>
      <c r="C32" s="57" t="s">
        <v>89</v>
      </c>
      <c r="D32" s="57" t="s">
        <v>52</v>
      </c>
      <c r="E32" s="57" t="s">
        <v>90</v>
      </c>
    </row>
    <row r="33" spans="1:5" ht="9.6" customHeight="1" x14ac:dyDescent="0.25"/>
    <row r="34" spans="1:5" x14ac:dyDescent="0.25">
      <c r="A34" s="176" t="s">
        <v>108</v>
      </c>
    </row>
    <row r="36" spans="1:5" ht="13.8" x14ac:dyDescent="0.25">
      <c r="A36" s="46" t="s">
        <v>71</v>
      </c>
      <c r="B36" s="106" t="s">
        <v>14</v>
      </c>
      <c r="C36" s="41"/>
      <c r="D36" s="41"/>
      <c r="E36" s="41"/>
    </row>
    <row r="37" spans="1:5" ht="13.8" x14ac:dyDescent="0.25">
      <c r="A37" s="54" t="s">
        <v>70</v>
      </c>
      <c r="B37" s="106" t="s">
        <v>15</v>
      </c>
      <c r="C37" s="108"/>
      <c r="D37" s="47"/>
      <c r="E37" s="47"/>
    </row>
    <row r="38" spans="1:5" x14ac:dyDescent="0.25">
      <c r="A38" s="41"/>
      <c r="B38" s="62"/>
      <c r="C38" s="109"/>
      <c r="D38" s="58" t="s">
        <v>9</v>
      </c>
      <c r="E38" s="48" t="s">
        <v>10</v>
      </c>
    </row>
    <row r="39" spans="1:5" x14ac:dyDescent="0.25">
      <c r="A39" s="41"/>
      <c r="B39" s="62"/>
      <c r="C39" s="110"/>
      <c r="D39" s="177"/>
      <c r="E39" s="41"/>
    </row>
    <row r="40" spans="1:5" ht="13.8" x14ac:dyDescent="0.25">
      <c r="A40" s="46" t="s">
        <v>11</v>
      </c>
      <c r="B40" s="106" t="s">
        <v>17</v>
      </c>
      <c r="C40" s="110"/>
      <c r="D40" s="177"/>
      <c r="E40" s="41"/>
    </row>
    <row r="41" spans="1:5" x14ac:dyDescent="0.25">
      <c r="A41" s="41"/>
      <c r="B41" s="106" t="s">
        <v>15</v>
      </c>
      <c r="C41" s="110"/>
      <c r="D41" s="178"/>
      <c r="E41" s="47"/>
    </row>
    <row r="42" spans="1:5" x14ac:dyDescent="0.25">
      <c r="A42" s="41"/>
      <c r="B42" s="62"/>
      <c r="C42" s="109"/>
      <c r="D42" s="58" t="s">
        <v>9</v>
      </c>
      <c r="E42" s="48" t="s">
        <v>10</v>
      </c>
    </row>
    <row r="43" spans="1:5" x14ac:dyDescent="0.25">
      <c r="A43" s="41"/>
      <c r="B43" s="62"/>
      <c r="C43" s="110"/>
      <c r="D43" s="177"/>
      <c r="E43" s="41"/>
    </row>
    <row r="44" spans="1:5" ht="13.8" x14ac:dyDescent="0.25">
      <c r="A44" s="46" t="s">
        <v>12</v>
      </c>
      <c r="B44" s="106" t="s">
        <v>16</v>
      </c>
      <c r="C44" s="110"/>
      <c r="D44" s="177"/>
      <c r="E44" s="41"/>
    </row>
    <row r="45" spans="1:5" x14ac:dyDescent="0.25">
      <c r="A45" s="41"/>
      <c r="B45" s="106" t="s">
        <v>15</v>
      </c>
      <c r="C45" s="110"/>
      <c r="D45" s="178"/>
      <c r="E45" s="47"/>
    </row>
    <row r="46" spans="1:5" x14ac:dyDescent="0.25">
      <c r="A46" s="41"/>
      <c r="B46" s="62"/>
      <c r="C46" s="109"/>
      <c r="D46" s="58" t="s">
        <v>9</v>
      </c>
      <c r="E46" s="48" t="s">
        <v>10</v>
      </c>
    </row>
    <row r="47" spans="1:5" x14ac:dyDescent="0.25">
      <c r="A47" s="41"/>
      <c r="B47" s="62"/>
      <c r="C47" s="109"/>
      <c r="D47" s="58"/>
      <c r="E47" s="48"/>
    </row>
    <row r="48" spans="1:5" ht="13.8" x14ac:dyDescent="0.25">
      <c r="A48" s="107" t="s">
        <v>72</v>
      </c>
      <c r="B48" s="106" t="s">
        <v>67</v>
      </c>
      <c r="C48" s="110"/>
      <c r="D48" s="177"/>
      <c r="E48" s="41"/>
    </row>
    <row r="49" spans="1:5" x14ac:dyDescent="0.25">
      <c r="A49" s="41"/>
      <c r="B49" s="106" t="s">
        <v>15</v>
      </c>
      <c r="C49" s="110"/>
      <c r="D49" s="178"/>
      <c r="E49" s="47"/>
    </row>
    <row r="50" spans="1:5" x14ac:dyDescent="0.25">
      <c r="A50" s="41"/>
      <c r="B50" s="62"/>
      <c r="C50" s="111"/>
      <c r="D50" s="58" t="s">
        <v>9</v>
      </c>
      <c r="E50" s="48" t="s">
        <v>10</v>
      </c>
    </row>
    <row r="51" spans="1:5" x14ac:dyDescent="0.25">
      <c r="A51" s="41"/>
      <c r="B51" s="62"/>
      <c r="C51" s="110"/>
      <c r="D51" s="177"/>
      <c r="E51" s="41"/>
    </row>
    <row r="52" spans="1:5" ht="13.8" x14ac:dyDescent="0.25">
      <c r="A52" s="46" t="s">
        <v>84</v>
      </c>
      <c r="B52" s="106" t="s">
        <v>33</v>
      </c>
      <c r="C52" s="110"/>
      <c r="D52" s="177"/>
      <c r="E52" s="41"/>
    </row>
    <row r="53" spans="1:5" ht="13.8" x14ac:dyDescent="0.25">
      <c r="A53" s="46" t="s">
        <v>85</v>
      </c>
      <c r="B53" s="106" t="s">
        <v>15</v>
      </c>
      <c r="C53" s="110"/>
      <c r="D53" s="178"/>
      <c r="E53" s="47"/>
    </row>
    <row r="54" spans="1:5" x14ac:dyDescent="0.25">
      <c r="A54" s="41"/>
      <c r="B54" s="41"/>
      <c r="C54" s="53"/>
      <c r="D54" s="58" t="s">
        <v>9</v>
      </c>
      <c r="E54" s="48" t="s">
        <v>10</v>
      </c>
    </row>
  </sheetData>
  <sheetProtection algorithmName="SHA-512" hashValue="lrN+IDoPqe36NTZItRJOKZbXEToej3c6LgkXNkXWj7syxtWkQTljGYBytoHsA0+LrfM41zcgZfhmaF3l01UjFw==" saltValue="fQydkm7NBFVmwW1U5boVdw==" spinCount="100000" sheet="1" selectLockedCells="1"/>
  <mergeCells count="6">
    <mergeCell ref="C21:C22"/>
    <mergeCell ref="B12:E12"/>
    <mergeCell ref="B13:E13"/>
    <mergeCell ref="B14:E14"/>
    <mergeCell ref="A2:E2"/>
    <mergeCell ref="A3:E3"/>
  </mergeCells>
  <dataValidations count="6">
    <dataValidation type="list" allowBlank="1" showInputMessage="1" showErrorMessage="1" sqref="B23" xr:uid="{08B4C062-9F9F-43C1-B587-A0B0E8B3051B}">
      <formula1>$A$31:$E$31</formula1>
    </dataValidation>
    <dataValidation type="textLength" operator="lessThan" allowBlank="1" showInputMessage="1" showErrorMessage="1" sqref="B13:E13" xr:uid="{0D29B5E9-5EE7-40D9-BDC3-09A3635CB671}">
      <formula1>300</formula1>
    </dataValidation>
    <dataValidation type="list" allowBlank="1" showInputMessage="1" showErrorMessage="1" sqref="E23" xr:uid="{532C2E54-4C27-4EF6-AB8E-DD0C7F0BDBB5}">
      <formula1>$D$26:$D$27</formula1>
    </dataValidation>
    <dataValidation type="list" allowBlank="1" showInputMessage="1" showErrorMessage="1" sqref="B22" xr:uid="{D797526D-1B98-4AAB-96B3-76167AC45F69}">
      <formula1>$C$26:$C$28</formula1>
    </dataValidation>
    <dataValidation type="list" allowBlank="1" showInputMessage="1" showErrorMessage="1" sqref="B21" xr:uid="{14D5B740-D777-42BF-A786-45830407A900}">
      <formula1>$B$26:$B$29</formula1>
    </dataValidation>
    <dataValidation type="list" allowBlank="1" showInputMessage="1" showErrorMessage="1" sqref="A48" xr:uid="{FCF721D2-EBEC-4D42-9E78-931239C65C9E}">
      <formula1>$A$26:$A$28</formula1>
    </dataValidation>
  </dataValidations>
  <pageMargins left="0.7" right="0.7" top="0.5" bottom="0.5" header="0.25" footer="0.25"/>
  <pageSetup orientation="portrait" horizontalDpi="200" verticalDpi="200" r:id="rId1"/>
  <headerFooter>
    <oddHeader>&amp;C&amp;"Times New Roman,Regular"00 63 63.02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List of Items</vt:lpstr>
      <vt:lpstr>Details</vt:lpstr>
      <vt:lpstr>'Cover Sheet'!Print_Area</vt:lpstr>
      <vt:lpstr>'List of Items'!Print_Area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Joseph.Ostwald</dc:creator>
  <cp:lastModifiedBy>Ostwald, Joseph</cp:lastModifiedBy>
  <cp:lastPrinted>2021-04-07T13:29:44Z</cp:lastPrinted>
  <dcterms:created xsi:type="dcterms:W3CDTF">2005-08-29T19:46:59Z</dcterms:created>
  <dcterms:modified xsi:type="dcterms:W3CDTF">2021-04-07T14:01:31Z</dcterms:modified>
</cp:coreProperties>
</file>