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heckCompatibility="1" defaultThemeVersion="166925"/>
  <mc:AlternateContent xmlns:mc="http://schemas.openxmlformats.org/markup-compatibility/2006">
    <mc:Choice Requires="x15">
      <x15ac:absPath xmlns:x15ac="http://schemas.microsoft.com/office/spreadsheetml/2010/11/ac" url="G:\BGS Website\#New Website\#Other documents for site\Forms\"/>
    </mc:Choice>
  </mc:AlternateContent>
  <xr:revisionPtr revIDLastSave="0" documentId="8_{4DC21BF7-42A6-4457-98E8-4476C947C7ED}" xr6:coauthVersionLast="47" xr6:coauthVersionMax="47" xr10:uidLastSave="{00000000-0000-0000-0000-000000000000}"/>
  <bookViews>
    <workbookView xWindow="-108" yWindow="-108" windowWidth="23256" windowHeight="12456" xr2:uid="{00000000-000D-0000-FFFF-FFFF00000000}"/>
  </bookViews>
  <sheets>
    <sheet name="Cover Sheet" sheetId="6" r:id="rId1"/>
    <sheet name="Base Contract Work" sheetId="5" r:id="rId2"/>
    <sheet name="Change Order Work - Totals" sheetId="2" r:id="rId3"/>
  </sheets>
  <definedNames>
    <definedName name="_xlnm.Print_Area" localSheetId="1">'Base Contract Work'!$A$9:$J$79</definedName>
    <definedName name="_xlnm.Print_Area" localSheetId="2">'Change Order Work - Totals'!$A$1:$J$44</definedName>
    <definedName name="_xlnm.Print_Area" localSheetId="0">'Cover Sheet'!$A$1:$I$63</definedName>
    <definedName name="Print_Area_MI">#REF!</definedName>
    <definedName name="_xlnm.Print_Titles" localSheetId="1">'Base Contract Work'!$1:$14</definedName>
    <definedName name="Print_Titles_MI">#REF!,#REF!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 r="A1" i="5"/>
  <c r="D18" i="6"/>
  <c r="D17" i="6"/>
  <c r="J44" i="2" l="1"/>
  <c r="J35" i="5"/>
  <c r="G35" i="5"/>
  <c r="I35" i="5" s="1"/>
  <c r="J34" i="5"/>
  <c r="G34" i="5"/>
  <c r="I34" i="5" s="1"/>
  <c r="J33" i="5"/>
  <c r="G33" i="5"/>
  <c r="I33" i="5" s="1"/>
  <c r="J32" i="5"/>
  <c r="G32" i="5"/>
  <c r="I32" i="5" s="1"/>
  <c r="J31" i="5"/>
  <c r="G31" i="5"/>
  <c r="I31" i="5" s="1"/>
  <c r="J30" i="5"/>
  <c r="G30" i="5"/>
  <c r="I30" i="5" s="1"/>
  <c r="J29" i="5"/>
  <c r="G29" i="5"/>
  <c r="I29" i="5" s="1"/>
  <c r="J28" i="5"/>
  <c r="G28" i="5"/>
  <c r="I28" i="5" s="1"/>
  <c r="J27" i="5"/>
  <c r="G27" i="5"/>
  <c r="I27" i="5" s="1"/>
  <c r="J26" i="5"/>
  <c r="G26" i="5"/>
  <c r="I26" i="5" s="1"/>
  <c r="J25" i="5"/>
  <c r="G25" i="5"/>
  <c r="I25" i="5" s="1"/>
  <c r="J24" i="5"/>
  <c r="G24" i="5"/>
  <c r="I24" i="5" s="1"/>
  <c r="J45" i="5"/>
  <c r="G45" i="5"/>
  <c r="I45" i="5" s="1"/>
  <c r="J44" i="5"/>
  <c r="G44" i="5"/>
  <c r="I44" i="5" s="1"/>
  <c r="J43" i="5"/>
  <c r="G43" i="5"/>
  <c r="I43" i="5" s="1"/>
  <c r="J42" i="5"/>
  <c r="G42" i="5"/>
  <c r="I42" i="5" s="1"/>
  <c r="J41" i="5"/>
  <c r="G41" i="5"/>
  <c r="I41" i="5" s="1"/>
  <c r="J40" i="5"/>
  <c r="G40" i="5"/>
  <c r="I40" i="5" s="1"/>
  <c r="J39" i="5"/>
  <c r="G39" i="5"/>
  <c r="I39" i="5" s="1"/>
  <c r="J38" i="5"/>
  <c r="G38" i="5"/>
  <c r="I38" i="5" s="1"/>
  <c r="J37" i="5"/>
  <c r="G37" i="5"/>
  <c r="I37" i="5" s="1"/>
  <c r="J36" i="5"/>
  <c r="G36" i="5"/>
  <c r="I36" i="5" s="1"/>
  <c r="G18" i="5"/>
  <c r="J20" i="5"/>
  <c r="J24" i="2"/>
  <c r="H24" i="5" l="1"/>
  <c r="H27" i="5"/>
  <c r="H30" i="5"/>
  <c r="H33" i="5"/>
  <c r="H25" i="5"/>
  <c r="H28" i="5"/>
  <c r="H31" i="5"/>
  <c r="H34" i="5"/>
  <c r="H26" i="5"/>
  <c r="H29" i="5"/>
  <c r="H32" i="5"/>
  <c r="H35" i="5"/>
  <c r="H37" i="5"/>
  <c r="H40" i="5"/>
  <c r="H43" i="5"/>
  <c r="H38" i="5"/>
  <c r="H41" i="5"/>
  <c r="H44" i="5"/>
  <c r="H36" i="5"/>
  <c r="H39" i="5"/>
  <c r="H42" i="5"/>
  <c r="H45" i="5"/>
  <c r="J7" i="2"/>
  <c r="J6" i="2"/>
  <c r="J5" i="2"/>
  <c r="J4" i="2"/>
  <c r="J3" i="2"/>
  <c r="B7" i="2"/>
  <c r="B5" i="2"/>
  <c r="J7" i="5"/>
  <c r="J6" i="5"/>
  <c r="J5" i="5"/>
  <c r="J4" i="5"/>
  <c r="J3" i="5"/>
  <c r="B7" i="5"/>
  <c r="B5" i="5"/>
  <c r="D28" i="6" l="1"/>
  <c r="C28" i="6"/>
  <c r="E29" i="6" s="1"/>
  <c r="E14" i="6" s="1"/>
  <c r="J47" i="5"/>
  <c r="G47" i="5"/>
  <c r="I47" i="5" s="1"/>
  <c r="J78" i="5"/>
  <c r="G78" i="5"/>
  <c r="I78" i="5" s="1"/>
  <c r="J77" i="5"/>
  <c r="G77" i="5"/>
  <c r="I77" i="5" s="1"/>
  <c r="J76" i="5"/>
  <c r="G76" i="5"/>
  <c r="H76" i="5" s="1"/>
  <c r="J75" i="5"/>
  <c r="G75" i="5"/>
  <c r="I75" i="5" s="1"/>
  <c r="J74" i="5"/>
  <c r="G74" i="5"/>
  <c r="I74" i="5" s="1"/>
  <c r="J73" i="5"/>
  <c r="G73" i="5"/>
  <c r="I73" i="5" s="1"/>
  <c r="J72" i="5"/>
  <c r="G72" i="5"/>
  <c r="I72" i="5" s="1"/>
  <c r="J71" i="5"/>
  <c r="G71" i="5"/>
  <c r="I71" i="5" s="1"/>
  <c r="J70" i="5"/>
  <c r="G70" i="5"/>
  <c r="I70" i="5" s="1"/>
  <c r="J69" i="5"/>
  <c r="G69" i="5"/>
  <c r="H69" i="5" s="1"/>
  <c r="J68" i="5"/>
  <c r="G68" i="5"/>
  <c r="I68" i="5" s="1"/>
  <c r="J67" i="5"/>
  <c r="G67" i="5"/>
  <c r="I67" i="5" s="1"/>
  <c r="J66" i="5"/>
  <c r="G66" i="5"/>
  <c r="H66" i="5" s="1"/>
  <c r="J65" i="5"/>
  <c r="G65" i="5"/>
  <c r="I65" i="5" s="1"/>
  <c r="J64" i="5"/>
  <c r="G64" i="5"/>
  <c r="I64" i="5" s="1"/>
  <c r="J63" i="5"/>
  <c r="G63" i="5"/>
  <c r="H63" i="5" s="1"/>
  <c r="J62" i="5"/>
  <c r="G62" i="5"/>
  <c r="I62" i="5" s="1"/>
  <c r="J61" i="5"/>
  <c r="G61" i="5"/>
  <c r="I61" i="5" s="1"/>
  <c r="J60" i="5"/>
  <c r="G60" i="5"/>
  <c r="H60" i="5" s="1"/>
  <c r="J59" i="5"/>
  <c r="G59" i="5"/>
  <c r="I59" i="5" s="1"/>
  <c r="G15" i="5"/>
  <c r="H15" i="5" s="1"/>
  <c r="J15" i="5"/>
  <c r="G16" i="5"/>
  <c r="H16" i="5" s="1"/>
  <c r="J16" i="5"/>
  <c r="G17" i="5"/>
  <c r="I17" i="5" s="1"/>
  <c r="J17" i="5"/>
  <c r="I18" i="5"/>
  <c r="J18" i="5"/>
  <c r="G19" i="5"/>
  <c r="I19" i="5" s="1"/>
  <c r="J19" i="5"/>
  <c r="G20" i="5"/>
  <c r="I20" i="5" s="1"/>
  <c r="G21" i="5"/>
  <c r="H21" i="5" s="1"/>
  <c r="J21" i="5"/>
  <c r="G22" i="5"/>
  <c r="I22" i="5" s="1"/>
  <c r="J22" i="5"/>
  <c r="G23" i="5"/>
  <c r="I23" i="5" s="1"/>
  <c r="J23" i="5"/>
  <c r="G46" i="5"/>
  <c r="I46" i="5" s="1"/>
  <c r="J46" i="5"/>
  <c r="G48" i="5"/>
  <c r="H48" i="5" s="1"/>
  <c r="J48" i="5"/>
  <c r="G49" i="5"/>
  <c r="I49" i="5" s="1"/>
  <c r="J49" i="5"/>
  <c r="G50" i="5"/>
  <c r="H50" i="5" s="1"/>
  <c r="J50" i="5"/>
  <c r="G51" i="5"/>
  <c r="I51" i="5" s="1"/>
  <c r="J51" i="5"/>
  <c r="G52" i="5"/>
  <c r="I52" i="5" s="1"/>
  <c r="J52" i="5"/>
  <c r="G53" i="5"/>
  <c r="H53" i="5" s="1"/>
  <c r="J53" i="5"/>
  <c r="G54" i="5"/>
  <c r="I54" i="5" s="1"/>
  <c r="J54" i="5"/>
  <c r="G55" i="5"/>
  <c r="H55" i="5" s="1"/>
  <c r="J55" i="5"/>
  <c r="G56" i="5"/>
  <c r="I56" i="5" s="1"/>
  <c r="J56" i="5"/>
  <c r="G57" i="5"/>
  <c r="I57" i="5" s="1"/>
  <c r="J57" i="5"/>
  <c r="G58" i="5"/>
  <c r="I58" i="5" s="1"/>
  <c r="J58" i="5"/>
  <c r="C79" i="5"/>
  <c r="E13" i="6" s="1"/>
  <c r="D79" i="5"/>
  <c r="D43" i="2" s="1"/>
  <c r="E79" i="5"/>
  <c r="E43" i="2" s="1"/>
  <c r="F79" i="5"/>
  <c r="F43" i="2" s="1"/>
  <c r="C43" i="2" l="1"/>
  <c r="E15" i="6"/>
  <c r="H47" i="5"/>
  <c r="H67" i="5"/>
  <c r="H78" i="5"/>
  <c r="H70" i="5"/>
  <c r="I76" i="5"/>
  <c r="H61" i="5"/>
  <c r="H73" i="5"/>
  <c r="H64" i="5"/>
  <c r="H72" i="5"/>
  <c r="H75" i="5"/>
  <c r="I60" i="5"/>
  <c r="I63" i="5"/>
  <c r="I66" i="5"/>
  <c r="I69" i="5"/>
  <c r="H59" i="5"/>
  <c r="H62" i="5"/>
  <c r="H65" i="5"/>
  <c r="H68" i="5"/>
  <c r="H71" i="5"/>
  <c r="H74" i="5"/>
  <c r="H77" i="5"/>
  <c r="H51" i="5"/>
  <c r="H18" i="5"/>
  <c r="H54" i="5"/>
  <c r="H22" i="5"/>
  <c r="H20" i="5"/>
  <c r="H49" i="5"/>
  <c r="H46" i="5"/>
  <c r="H56" i="5"/>
  <c r="H52" i="5"/>
  <c r="I55" i="5"/>
  <c r="H19" i="5"/>
  <c r="H17" i="5"/>
  <c r="I48" i="5"/>
  <c r="I16" i="5"/>
  <c r="H58" i="5"/>
  <c r="I15" i="5"/>
  <c r="I53" i="5"/>
  <c r="H57" i="5"/>
  <c r="H23" i="5"/>
  <c r="I50" i="5"/>
  <c r="I21" i="5"/>
  <c r="J79" i="5"/>
  <c r="J43" i="2" s="1"/>
  <c r="G79" i="5"/>
  <c r="J19" i="2"/>
  <c r="J20" i="2"/>
  <c r="J21" i="2"/>
  <c r="J22" i="2"/>
  <c r="J23" i="2"/>
  <c r="J25" i="2"/>
  <c r="J26" i="2"/>
  <c r="J27" i="2"/>
  <c r="J28" i="2"/>
  <c r="J29" i="2"/>
  <c r="J30" i="2"/>
  <c r="J31" i="2"/>
  <c r="J32" i="2"/>
  <c r="J33" i="2"/>
  <c r="J34" i="2"/>
  <c r="J35" i="2"/>
  <c r="J36" i="2"/>
  <c r="J37" i="2"/>
  <c r="J38" i="2"/>
  <c r="J39" i="2"/>
  <c r="J40" i="2"/>
  <c r="J41" i="2"/>
  <c r="J16" i="2"/>
  <c r="J17" i="2"/>
  <c r="J18" i="2"/>
  <c r="H79" i="5" l="1"/>
  <c r="H43" i="2" s="1"/>
  <c r="G43" i="2"/>
  <c r="I79" i="5"/>
  <c r="I43" i="2" s="1"/>
  <c r="J15" i="2"/>
  <c r="E42" i="2" l="1"/>
  <c r="E44" i="2" s="1"/>
  <c r="F42" i="2"/>
  <c r="F44" i="2" s="1"/>
  <c r="G15" i="2" l="1"/>
  <c r="G16" i="2"/>
  <c r="G17" i="2"/>
  <c r="G18" i="2"/>
  <c r="G19" i="2"/>
  <c r="G20" i="2"/>
  <c r="G21" i="2"/>
  <c r="G22" i="2"/>
  <c r="G23" i="2"/>
  <c r="G24" i="2"/>
  <c r="G25" i="2"/>
  <c r="G26" i="2"/>
  <c r="G27" i="2"/>
  <c r="G28" i="2"/>
  <c r="G29" i="2"/>
  <c r="G30" i="2"/>
  <c r="G31" i="2"/>
  <c r="G32" i="2"/>
  <c r="G33" i="2"/>
  <c r="H33" i="2" s="1"/>
  <c r="G34" i="2"/>
  <c r="G35" i="2"/>
  <c r="G36" i="2"/>
  <c r="G37" i="2"/>
  <c r="G38" i="2"/>
  <c r="H38" i="2" s="1"/>
  <c r="G39" i="2"/>
  <c r="G40" i="2"/>
  <c r="G41" i="2"/>
  <c r="C42" i="2"/>
  <c r="D42" i="2"/>
  <c r="D44" i="2" s="1"/>
  <c r="G44" i="2" l="1"/>
  <c r="E16" i="6" s="1"/>
  <c r="I29" i="2"/>
  <c r="H29" i="2"/>
  <c r="I41" i="2"/>
  <c r="H41" i="2"/>
  <c r="I25" i="2"/>
  <c r="H25" i="2"/>
  <c r="I21" i="2"/>
  <c r="H21" i="2"/>
  <c r="I17" i="2"/>
  <c r="H17" i="2"/>
  <c r="I40" i="2"/>
  <c r="H40" i="2"/>
  <c r="I36" i="2"/>
  <c r="H36" i="2"/>
  <c r="I32" i="2"/>
  <c r="H32" i="2"/>
  <c r="I28" i="2"/>
  <c r="H28" i="2"/>
  <c r="I24" i="2"/>
  <c r="H24" i="2"/>
  <c r="I20" i="2"/>
  <c r="H20" i="2"/>
  <c r="I16" i="2"/>
  <c r="H16" i="2"/>
  <c r="I39" i="2"/>
  <c r="H39" i="2"/>
  <c r="I35" i="2"/>
  <c r="H35" i="2"/>
  <c r="I31" i="2"/>
  <c r="H31" i="2"/>
  <c r="I27" i="2"/>
  <c r="H27" i="2"/>
  <c r="I23" i="2"/>
  <c r="H23" i="2"/>
  <c r="I19" i="2"/>
  <c r="H19" i="2"/>
  <c r="I15" i="2"/>
  <c r="H15" i="2"/>
  <c r="I37" i="2"/>
  <c r="H37" i="2"/>
  <c r="I34" i="2"/>
  <c r="H34" i="2"/>
  <c r="I30" i="2"/>
  <c r="H30" i="2"/>
  <c r="I26" i="2"/>
  <c r="H26" i="2"/>
  <c r="I22" i="2"/>
  <c r="H22" i="2"/>
  <c r="I18" i="2"/>
  <c r="H18" i="2"/>
  <c r="I33" i="2"/>
  <c r="C44" i="2"/>
  <c r="I38" i="2"/>
  <c r="I42" i="2"/>
  <c r="G42" i="2"/>
  <c r="H42" i="2" s="1"/>
  <c r="J42" i="2"/>
  <c r="E19" i="6" l="1"/>
  <c r="E20" i="6" s="1"/>
  <c r="H44" i="2"/>
  <c r="I44" i="2"/>
  <c r="E22" i="6" l="1"/>
  <c r="D23" i="6"/>
</calcChain>
</file>

<file path=xl/sharedStrings.xml><?xml version="1.0" encoding="utf-8"?>
<sst xmlns="http://schemas.openxmlformats.org/spreadsheetml/2006/main" count="175" uniqueCount="103">
  <si>
    <t>A</t>
  </si>
  <si>
    <t>B</t>
  </si>
  <si>
    <t>C</t>
  </si>
  <si>
    <t>D</t>
  </si>
  <si>
    <t>E</t>
  </si>
  <si>
    <t>F</t>
  </si>
  <si>
    <t>G</t>
  </si>
  <si>
    <t>H</t>
  </si>
  <si>
    <t>I</t>
  </si>
  <si>
    <t>(G ÷ C)</t>
  </si>
  <si>
    <t>(C - G)</t>
  </si>
  <si>
    <t>State of Maine</t>
  </si>
  <si>
    <t>Application Number:</t>
  </si>
  <si>
    <t>Other Project No.:</t>
  </si>
  <si>
    <t>Item</t>
  </si>
  <si>
    <t>No.</t>
  </si>
  <si>
    <t>Description of Work</t>
  </si>
  <si>
    <t>Scheduled</t>
  </si>
  <si>
    <t>Value</t>
  </si>
  <si>
    <t>Work Completed</t>
  </si>
  <si>
    <t>From Previous</t>
  </si>
  <si>
    <t>Application</t>
  </si>
  <si>
    <t>Materials</t>
  </si>
  <si>
    <t>Stored</t>
  </si>
  <si>
    <t>(Not in D or E)</t>
  </si>
  <si>
    <t>Total</t>
  </si>
  <si>
    <t>(D + E + F)</t>
  </si>
  <si>
    <t>Completed and</t>
  </si>
  <si>
    <t>Stored to Date</t>
  </si>
  <si>
    <t>to Finish</t>
  </si>
  <si>
    <t>Balance</t>
  </si>
  <si>
    <t>Retainage</t>
  </si>
  <si>
    <t>5%</t>
  </si>
  <si>
    <t>Total Change Order Work</t>
  </si>
  <si>
    <t>Total Base Contract Work</t>
  </si>
  <si>
    <t>Grand Total</t>
  </si>
  <si>
    <t>(Previous D + E)</t>
  </si>
  <si>
    <t>C O N S T R U C T I O N   C O N T R A C T</t>
  </si>
  <si>
    <t>Period Start Date:</t>
  </si>
  <si>
    <t>Period End Date:</t>
  </si>
  <si>
    <t>BGS Project No.:</t>
  </si>
  <si>
    <t>From This</t>
  </si>
  <si>
    <t>Period</t>
  </si>
  <si>
    <t>Complete</t>
  </si>
  <si>
    <t>Percent</t>
  </si>
  <si>
    <t>Application for Payment</t>
  </si>
  <si>
    <t>Original Contract Amount</t>
  </si>
  <si>
    <t>Net of Change Orders to Date</t>
  </si>
  <si>
    <t>(from table below)</t>
  </si>
  <si>
    <t>Contract Sum to Date</t>
  </si>
  <si>
    <t>(line 1 plus or minus line 2)</t>
  </si>
  <si>
    <t>Total Completed and Stored to Date</t>
  </si>
  <si>
    <t>(column G on Continuation Sheet)</t>
  </si>
  <si>
    <t>5a</t>
  </si>
  <si>
    <t>5% Retainage of Completed Work</t>
  </si>
  <si>
    <t>(columns D + E x 5%)</t>
  </si>
  <si>
    <t>5b</t>
  </si>
  <si>
    <t>5% Retainage of Stored Materials</t>
  </si>
  <si>
    <t>(column F x 5%)</t>
  </si>
  <si>
    <t>5c</t>
  </si>
  <si>
    <t>Total Retainage</t>
  </si>
  <si>
    <t>(column I)</t>
  </si>
  <si>
    <t>Total Earned Less Retainage</t>
  </si>
  <si>
    <t>(line 4 minus line 5c)</t>
  </si>
  <si>
    <t>Less Previous Approved Applications for Payment</t>
  </si>
  <si>
    <t>(line 6 from previous Application)</t>
  </si>
  <si>
    <t>Current Payment Due</t>
  </si>
  <si>
    <t>(line 6 minus line 7)</t>
  </si>
  <si>
    <t>Balance to Finish, Including Retainage</t>
  </si>
  <si>
    <t>(line 3 minus line 6)</t>
  </si>
  <si>
    <t>Change Order Summary</t>
  </si>
  <si>
    <t>Additions</t>
  </si>
  <si>
    <t>Deductions</t>
  </si>
  <si>
    <t>Total Changes Approved in Previous Months</t>
  </si>
  <si>
    <t>Total Changes Approved this Month</t>
  </si>
  <si>
    <t>Subtotals</t>
  </si>
  <si>
    <t>The undersigned Contractor certifies that to the best of the Contractor's knowledge, information, and belief the Work covered by this Application for Payment has been completed in accordance with the Contract Documents, that all amounts have been paid by the Contractor for Work for which the previous Certificates for Payment were issued and payments received from the Owner, and that current payment shown herein is now due.</t>
  </si>
  <si>
    <t>Contractor</t>
  </si>
  <si>
    <t>signature</t>
  </si>
  <si>
    <t>date</t>
  </si>
  <si>
    <t>Consultant (Architect or Engineer)</t>
  </si>
  <si>
    <t>Owner</t>
  </si>
  <si>
    <t>Bureau of General Services</t>
  </si>
  <si>
    <t>Amount Certified_________________________</t>
  </si>
  <si>
    <t>In accordance with the Contract Documents, based on on-site observations and the data comprising this Application, the Consultant certifies to the Owner that to the best of the Consultant's knowledge, information, and belief the Work has progressed as indicated, the quality of the Work is in accordance with the Contract Documents, and the Contractor is entitled to payment of the Amount Certified.</t>
  </si>
  <si>
    <t>Enter Project name</t>
  </si>
  <si>
    <t>Enter location / school / campus</t>
  </si>
  <si>
    <t>Enter Contractor Company name</t>
  </si>
  <si>
    <t>address</t>
  </si>
  <si>
    <t>city state zip code</t>
  </si>
  <si>
    <t>BGS #</t>
  </si>
  <si>
    <t>Other # or n/a</t>
  </si>
  <si>
    <t>Type company name here</t>
  </si>
  <si>
    <t>Type person's name, title here</t>
  </si>
  <si>
    <t>Type firm name here</t>
  </si>
  <si>
    <t>Type contracting entity name here</t>
  </si>
  <si>
    <t>Type entity name here</t>
  </si>
  <si>
    <t>Owner's Rep / other - clear this text if not used</t>
  </si>
  <si>
    <t>Bureau of General Services / Other - clear this text if not used</t>
  </si>
  <si>
    <t>Enter Description of Work Item</t>
  </si>
  <si>
    <r>
      <t xml:space="preserve">Application for Payment - </t>
    </r>
    <r>
      <rPr>
        <b/>
        <u val="double"/>
        <sz val="12"/>
        <rFont val="Arial"/>
        <family val="2"/>
      </rPr>
      <t>Base Contract Work</t>
    </r>
  </si>
  <si>
    <r>
      <t xml:space="preserve">Application for Payment - </t>
    </r>
    <r>
      <rPr>
        <b/>
        <u val="double"/>
        <sz val="12"/>
        <rFont val="Arial"/>
        <family val="2"/>
      </rPr>
      <t>Change Orders and Totals</t>
    </r>
  </si>
  <si>
    <t>Form revision date: 25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</si>
</sst>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General_)"/>
    <numFmt numFmtId="165" formatCode="[$-409]d\-mmm\-yyyy;@"/>
    <numFmt numFmtId="166" formatCode="0.0%"/>
    <numFmt numFmtId="167" formatCode="&quot;$&quot;#,##0"/>
  </numFmts>
  <fonts count="29" x14ac:knownFonts="1">
    <font>
      <sz val="9"/>
      <name val="Times New Roman"/>
    </font>
    <font>
      <sz val="8"/>
      <name val="Times New Roman"/>
      <family val="1"/>
    </font>
    <font>
      <sz val="9"/>
      <name val="Arial"/>
      <family val="2"/>
    </font>
    <font>
      <sz val="9"/>
      <name val="Times New Roman"/>
      <family val="1"/>
    </font>
    <font>
      <sz val="9"/>
      <color indexed="8"/>
      <name val="Times New Roman"/>
      <family val="1"/>
    </font>
    <font>
      <sz val="12"/>
      <name val="Arial"/>
      <family val="2"/>
    </font>
    <font>
      <b/>
      <sz val="12"/>
      <name val="Arial"/>
      <family val="2"/>
    </font>
    <font>
      <sz val="8"/>
      <color theme="0" tint="-0.499984740745262"/>
      <name val="Arial"/>
      <family val="2"/>
    </font>
    <font>
      <sz val="9"/>
      <color rgb="FF0000CC"/>
      <name val="Arial"/>
      <family val="2"/>
    </font>
    <font>
      <sz val="10"/>
      <color rgb="FF0000CC"/>
      <name val="Arial"/>
      <family val="2"/>
    </font>
    <font>
      <sz val="9"/>
      <color indexed="8"/>
      <name val="Arial"/>
      <family val="2"/>
    </font>
    <font>
      <b/>
      <sz val="12"/>
      <name val="Arial Narrow"/>
      <family val="2"/>
    </font>
    <font>
      <sz val="10"/>
      <name val="Times New Roman"/>
      <family val="1"/>
    </font>
    <font>
      <sz val="11"/>
      <name val="Times New Roman"/>
      <family val="1"/>
    </font>
    <font>
      <sz val="10"/>
      <name val="Arial"/>
      <family val="2"/>
    </font>
    <font>
      <b/>
      <sz val="10"/>
      <name val="Arial"/>
      <family val="2"/>
    </font>
    <font>
      <i/>
      <sz val="9"/>
      <name val="Times New Roman"/>
      <family val="1"/>
    </font>
    <font>
      <b/>
      <sz val="11"/>
      <name val="Arial"/>
      <family val="2"/>
    </font>
    <font>
      <sz val="8"/>
      <name val="Arial"/>
      <family val="2"/>
    </font>
    <font>
      <b/>
      <sz val="8"/>
      <name val="Arial"/>
      <family val="2"/>
    </font>
    <font>
      <sz val="8"/>
      <color indexed="8"/>
      <name val="Arial"/>
      <family val="2"/>
    </font>
    <font>
      <b/>
      <sz val="9"/>
      <color indexed="8"/>
      <name val="Arial"/>
      <family val="2"/>
    </font>
    <font>
      <b/>
      <sz val="10"/>
      <color rgb="FF0000CC"/>
      <name val="Arial"/>
      <family val="2"/>
    </font>
    <font>
      <sz val="10"/>
      <color rgb="FF000080"/>
      <name val="Arial"/>
      <family val="2"/>
    </font>
    <font>
      <b/>
      <sz val="9"/>
      <name val="Times New Roman"/>
      <family val="1"/>
    </font>
    <font>
      <b/>
      <sz val="9"/>
      <name val="Arial"/>
      <family val="2"/>
    </font>
    <font>
      <b/>
      <u val="double"/>
      <sz val="12"/>
      <name val="Arial"/>
      <family val="2"/>
    </font>
    <font>
      <sz val="9"/>
      <color theme="1"/>
      <name val="Arial"/>
      <family val="2"/>
    </font>
    <font>
      <b/>
      <sz val="9"/>
      <color theme="1"/>
      <name val="Arial"/>
      <family val="2"/>
    </font>
  </fonts>
  <fills count="3">
    <fill>
      <patternFill patternType="none"/>
    </fill>
    <fill>
      <patternFill patternType="gray125"/>
    </fill>
    <fill>
      <patternFill patternType="solid">
        <fgColor indexed="6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right/>
      <top/>
      <bottom style="medium">
        <color indexed="64"/>
      </bottom>
      <diagonal/>
    </border>
    <border>
      <left/>
      <right style="medium">
        <color indexed="64"/>
      </right>
      <top/>
      <bottom style="medium">
        <color indexed="64"/>
      </bottom>
      <diagonal/>
    </border>
    <border>
      <left/>
      <right/>
      <top/>
      <bottom style="dashed">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s>
  <cellStyleXfs count="1">
    <xf numFmtId="164" fontId="0" fillId="0" borderId="0"/>
  </cellStyleXfs>
  <cellXfs count="169">
    <xf numFmtId="164" fontId="0" fillId="0" borderId="0" xfId="0"/>
    <xf numFmtId="164" fontId="3" fillId="0" borderId="0" xfId="0" applyFont="1"/>
    <xf numFmtId="164" fontId="4" fillId="0" borderId="0" xfId="0" applyFont="1" applyAlignment="1">
      <alignment horizontal="left"/>
    </xf>
    <xf numFmtId="164" fontId="4" fillId="0" borderId="0" xfId="0" applyFont="1"/>
    <xf numFmtId="164" fontId="4" fillId="0" borderId="0" xfId="0" applyFont="1" applyAlignment="1">
      <alignment horizontal="right"/>
    </xf>
    <xf numFmtId="164" fontId="3" fillId="0" borderId="0" xfId="0" applyFont="1" applyAlignment="1">
      <alignment horizontal="center" vertical="center"/>
    </xf>
    <xf numFmtId="164" fontId="6" fillId="0" borderId="0" xfId="0" applyFont="1" applyAlignment="1">
      <alignment horizontal="center" vertical="center"/>
    </xf>
    <xf numFmtId="49" fontId="7" fillId="0" borderId="0" xfId="0" applyNumberFormat="1" applyFont="1" applyAlignment="1">
      <alignment horizontal="left" vertical="center"/>
    </xf>
    <xf numFmtId="164" fontId="5" fillId="0" borderId="0" xfId="0" applyFont="1" applyAlignment="1">
      <alignment horizontal="left" vertical="center"/>
    </xf>
    <xf numFmtId="164" fontId="4" fillId="0" borderId="0" xfId="0" applyFont="1" applyAlignment="1">
      <alignment horizontal="center" vertical="center"/>
    </xf>
    <xf numFmtId="164" fontId="3" fillId="0" borderId="2" xfId="0" applyFont="1" applyBorder="1"/>
    <xf numFmtId="167" fontId="10" fillId="0" borderId="1" xfId="0" applyNumberFormat="1" applyFont="1" applyBorder="1" applyAlignment="1">
      <alignment horizontal="right" vertical="center" indent="1"/>
    </xf>
    <xf numFmtId="164" fontId="8" fillId="0" borderId="8" xfId="0" applyFont="1" applyBorder="1" applyAlignment="1" applyProtection="1">
      <alignment horizontal="left" vertical="center"/>
      <protection locked="0"/>
    </xf>
    <xf numFmtId="167" fontId="8" fillId="0" borderId="8" xfId="0" applyNumberFormat="1" applyFont="1" applyBorder="1" applyAlignment="1" applyProtection="1">
      <alignment horizontal="right" vertical="center" indent="1"/>
      <protection locked="0"/>
    </xf>
    <xf numFmtId="164" fontId="8" fillId="0" borderId="10" xfId="0" applyFont="1" applyBorder="1" applyAlignment="1" applyProtection="1">
      <alignment horizontal="left" vertical="center"/>
      <protection locked="0"/>
    </xf>
    <xf numFmtId="167" fontId="8" fillId="0" borderId="10" xfId="0" applyNumberFormat="1" applyFont="1" applyBorder="1" applyAlignment="1" applyProtection="1">
      <alignment horizontal="right" vertical="center" indent="1"/>
      <protection locked="0"/>
    </xf>
    <xf numFmtId="164" fontId="8" fillId="0" borderId="12" xfId="0" applyFont="1" applyBorder="1" applyAlignment="1" applyProtection="1">
      <alignment horizontal="left" vertical="center"/>
      <protection locked="0"/>
    </xf>
    <xf numFmtId="167" fontId="8" fillId="0" borderId="12" xfId="0" applyNumberFormat="1" applyFont="1" applyBorder="1" applyAlignment="1" applyProtection="1">
      <alignment horizontal="right" vertical="center" indent="1"/>
      <protection locked="0"/>
    </xf>
    <xf numFmtId="164" fontId="11" fillId="0" borderId="0" xfId="0" applyFont="1" applyAlignment="1">
      <alignment horizontal="center" vertical="center"/>
    </xf>
    <xf numFmtId="164" fontId="4" fillId="0" borderId="0" xfId="0" applyFont="1" applyAlignment="1">
      <alignment horizontal="right" vertical="center"/>
    </xf>
    <xf numFmtId="164" fontId="8" fillId="0" borderId="24" xfId="0" applyFont="1" applyBorder="1" applyAlignment="1" applyProtection="1">
      <alignment horizontal="center" vertical="center"/>
      <protection locked="0"/>
    </xf>
    <xf numFmtId="164" fontId="8" fillId="0" borderId="26" xfId="0" applyFont="1" applyBorder="1" applyAlignment="1" applyProtection="1">
      <alignment horizontal="center" vertical="center"/>
      <protection locked="0"/>
    </xf>
    <xf numFmtId="164" fontId="8" fillId="0" borderId="27" xfId="0" applyFont="1" applyBorder="1" applyAlignment="1" applyProtection="1">
      <alignment horizontal="center" vertical="center"/>
      <protection locked="0"/>
    </xf>
    <xf numFmtId="164" fontId="10" fillId="0" borderId="28" xfId="0" applyFont="1" applyBorder="1" applyAlignment="1">
      <alignment horizontal="center" vertical="center"/>
    </xf>
    <xf numFmtId="164" fontId="10" fillId="0" borderId="22" xfId="0" applyFont="1" applyBorder="1" applyAlignment="1">
      <alignment horizontal="center" vertical="center"/>
    </xf>
    <xf numFmtId="167" fontId="2" fillId="0" borderId="31" xfId="0" applyNumberFormat="1" applyFont="1" applyBorder="1" applyAlignment="1">
      <alignment horizontal="right" vertical="center" indent="1"/>
    </xf>
    <xf numFmtId="164" fontId="8" fillId="0" borderId="35" xfId="0" applyFont="1" applyBorder="1" applyAlignment="1" applyProtection="1">
      <alignment horizontal="center" vertical="center"/>
      <protection locked="0"/>
    </xf>
    <xf numFmtId="164" fontId="8" fillId="0" borderId="15" xfId="0" applyFont="1" applyBorder="1" applyAlignment="1" applyProtection="1">
      <alignment horizontal="left" vertical="center"/>
      <protection locked="0"/>
    </xf>
    <xf numFmtId="164" fontId="8" fillId="0" borderId="13" xfId="0" applyFont="1" applyBorder="1" applyAlignment="1" applyProtection="1">
      <alignment horizontal="left" vertical="center"/>
      <protection locked="0"/>
    </xf>
    <xf numFmtId="164" fontId="8" fillId="0" borderId="36" xfId="0" applyFont="1" applyBorder="1" applyAlignment="1" applyProtection="1">
      <alignment horizontal="center" vertical="center"/>
      <protection locked="0"/>
    </xf>
    <xf numFmtId="165" fontId="9" fillId="0" borderId="0" xfId="0" applyNumberFormat="1" applyFont="1" applyAlignment="1" applyProtection="1">
      <alignment horizontal="center"/>
      <protection locked="0"/>
    </xf>
    <xf numFmtId="164" fontId="9" fillId="0" borderId="0" xfId="0" applyFont="1" applyAlignment="1" applyProtection="1">
      <alignment horizontal="center"/>
      <protection locked="0"/>
    </xf>
    <xf numFmtId="164" fontId="0" fillId="0" borderId="0" xfId="0" applyAlignment="1">
      <alignment horizontal="right"/>
    </xf>
    <xf numFmtId="164" fontId="13" fillId="0" borderId="0" xfId="0" applyFont="1" applyAlignment="1">
      <alignment horizontal="center" vertical="center"/>
    </xf>
    <xf numFmtId="164" fontId="13" fillId="0" borderId="0" xfId="0" applyFont="1" applyAlignment="1">
      <alignment horizontal="right" vertical="center"/>
    </xf>
    <xf numFmtId="164" fontId="3" fillId="0" borderId="0" xfId="0" applyFont="1" applyAlignment="1">
      <alignment horizontal="left" vertical="center" indent="1"/>
    </xf>
    <xf numFmtId="167" fontId="0" fillId="0" borderId="0" xfId="0" applyNumberFormat="1" applyAlignment="1">
      <alignment horizontal="right" vertical="center" indent="1"/>
    </xf>
    <xf numFmtId="164" fontId="0" fillId="0" borderId="0" xfId="0" applyAlignment="1">
      <alignment vertical="center"/>
    </xf>
    <xf numFmtId="164" fontId="0" fillId="0" borderId="37" xfId="0" applyBorder="1"/>
    <xf numFmtId="164" fontId="0" fillId="0" borderId="41" xfId="0" applyBorder="1"/>
    <xf numFmtId="164" fontId="0" fillId="0" borderId="28" xfId="0" applyBorder="1"/>
    <xf numFmtId="164" fontId="16" fillId="0" borderId="0" xfId="0" applyFont="1" applyAlignment="1">
      <alignment horizontal="right" vertical="top"/>
    </xf>
    <xf numFmtId="167" fontId="0" fillId="0" borderId="0" xfId="0" applyNumberFormat="1" applyAlignment="1">
      <alignment horizontal="right" vertical="center"/>
    </xf>
    <xf numFmtId="167" fontId="3" fillId="0" borderId="42" xfId="0" applyNumberFormat="1" applyFont="1" applyBorder="1" applyAlignment="1">
      <alignment horizontal="right" vertical="center" indent="1"/>
    </xf>
    <xf numFmtId="167" fontId="3" fillId="0" borderId="43" xfId="0" applyNumberFormat="1" applyFont="1" applyBorder="1" applyAlignment="1">
      <alignment horizontal="right" vertical="center" indent="1"/>
    </xf>
    <xf numFmtId="167" fontId="2" fillId="0" borderId="1" xfId="0" applyNumberFormat="1" applyFont="1" applyBorder="1" applyAlignment="1">
      <alignment horizontal="right" vertical="center" indent="1"/>
    </xf>
    <xf numFmtId="164" fontId="9" fillId="0" borderId="0" xfId="0" applyFont="1" applyAlignment="1" applyProtection="1">
      <alignment horizontal="right"/>
      <protection locked="0"/>
    </xf>
    <xf numFmtId="167" fontId="2" fillId="0" borderId="2" xfId="0" applyNumberFormat="1" applyFont="1" applyBorder="1" applyAlignment="1">
      <alignment horizontal="left" vertical="center" indent="1"/>
    </xf>
    <xf numFmtId="167" fontId="2" fillId="0" borderId="42" xfId="0" applyNumberFormat="1" applyFont="1" applyBorder="1" applyAlignment="1">
      <alignment horizontal="left" vertical="center" indent="1"/>
    </xf>
    <xf numFmtId="164" fontId="2" fillId="0" borderId="42" xfId="0" applyFont="1" applyBorder="1" applyAlignment="1">
      <alignment horizontal="left" vertical="center" indent="1"/>
    </xf>
    <xf numFmtId="164" fontId="2" fillId="0" borderId="44" xfId="0" applyFont="1" applyBorder="1" applyAlignment="1">
      <alignment horizontal="left" vertical="center" indent="1"/>
    </xf>
    <xf numFmtId="164" fontId="18" fillId="0" borderId="0" xfId="0" applyFont="1" applyAlignment="1">
      <alignment horizontal="left" vertical="top" wrapText="1"/>
    </xf>
    <xf numFmtId="164" fontId="10" fillId="0" borderId="0" xfId="0" applyFont="1" applyAlignment="1">
      <alignment horizontal="right" vertical="center"/>
    </xf>
    <xf numFmtId="44" fontId="20" fillId="0" borderId="16" xfId="0" applyNumberFormat="1" applyFont="1" applyBorder="1" applyAlignment="1">
      <alignment horizontal="center" vertical="center"/>
    </xf>
    <xf numFmtId="44" fontId="20" fillId="0" borderId="17" xfId="0" applyNumberFormat="1" applyFont="1" applyBorder="1" applyAlignment="1">
      <alignment horizontal="center" vertical="center"/>
    </xf>
    <xf numFmtId="44" fontId="20" fillId="0" borderId="18" xfId="0" applyNumberFormat="1" applyFont="1" applyBorder="1" applyAlignment="1">
      <alignment horizontal="center" vertical="center"/>
    </xf>
    <xf numFmtId="164" fontId="20" fillId="0" borderId="19" xfId="0" applyFont="1" applyBorder="1" applyAlignment="1">
      <alignment horizontal="center" vertical="center"/>
    </xf>
    <xf numFmtId="164" fontId="20" fillId="0" borderId="3" xfId="0" applyFont="1" applyBorder="1" applyAlignment="1">
      <alignment horizontal="center"/>
    </xf>
    <xf numFmtId="164" fontId="18" fillId="0" borderId="6" xfId="0" applyFont="1" applyBorder="1" applyAlignment="1">
      <alignment horizontal="center"/>
    </xf>
    <xf numFmtId="164" fontId="20" fillId="0" borderId="5" xfId="0" applyFont="1" applyBorder="1" applyAlignment="1">
      <alignment horizontal="center"/>
    </xf>
    <xf numFmtId="164" fontId="18" fillId="0" borderId="6" xfId="0" applyFont="1" applyBorder="1"/>
    <xf numFmtId="164" fontId="20" fillId="0" borderId="3" xfId="0" applyFont="1" applyBorder="1" applyAlignment="1">
      <alignment horizontal="centerContinuous"/>
    </xf>
    <xf numFmtId="164" fontId="20" fillId="0" borderId="20" xfId="0" applyFont="1" applyBorder="1" applyAlignment="1">
      <alignment horizontal="center"/>
    </xf>
    <xf numFmtId="164" fontId="20" fillId="0" borderId="0" xfId="0" applyFont="1" applyAlignment="1">
      <alignment horizontal="center"/>
    </xf>
    <xf numFmtId="164" fontId="20" fillId="0" borderId="19" xfId="0" quotePrefix="1" applyFont="1" applyBorder="1" applyAlignment="1">
      <alignment horizontal="center" vertical="center"/>
    </xf>
    <xf numFmtId="164" fontId="20" fillId="0" borderId="3" xfId="0" applyFont="1" applyBorder="1"/>
    <xf numFmtId="164" fontId="18" fillId="0" borderId="5" xfId="0" applyFont="1" applyBorder="1" applyAlignment="1">
      <alignment horizontal="center"/>
    </xf>
    <xf numFmtId="49" fontId="20" fillId="0" borderId="20" xfId="0" applyNumberFormat="1" applyFont="1" applyBorder="1" applyAlignment="1">
      <alignment horizontal="center"/>
    </xf>
    <xf numFmtId="164" fontId="18" fillId="0" borderId="5" xfId="0" applyFont="1" applyBorder="1"/>
    <xf numFmtId="164" fontId="18" fillId="0" borderId="21" xfId="0" applyFont="1" applyBorder="1"/>
    <xf numFmtId="164" fontId="20" fillId="0" borderId="22" xfId="0" applyFont="1" applyBorder="1" applyAlignment="1">
      <alignment horizontal="center" vertical="center"/>
    </xf>
    <xf numFmtId="164" fontId="20" fillId="0" borderId="4" xfId="0" applyFont="1" applyBorder="1"/>
    <xf numFmtId="164" fontId="20" fillId="0" borderId="4" xfId="0" applyFont="1" applyBorder="1" applyAlignment="1">
      <alignment horizontal="center"/>
    </xf>
    <xf numFmtId="164" fontId="20" fillId="0" borderId="4" xfId="0" applyFont="1" applyBorder="1" applyAlignment="1">
      <alignment horizontal="centerContinuous"/>
    </xf>
    <xf numFmtId="164" fontId="20" fillId="0" borderId="23" xfId="0" applyFont="1" applyBorder="1"/>
    <xf numFmtId="164" fontId="21" fillId="0" borderId="29" xfId="0" applyFont="1" applyBorder="1" applyAlignment="1">
      <alignment horizontal="center" vertical="center"/>
    </xf>
    <xf numFmtId="167" fontId="21" fillId="0" borderId="30" xfId="0" applyNumberFormat="1" applyFont="1" applyBorder="1" applyAlignment="1">
      <alignment horizontal="right" vertical="center" indent="1"/>
    </xf>
    <xf numFmtId="167" fontId="21" fillId="0" borderId="32" xfId="0" applyNumberFormat="1" applyFont="1" applyBorder="1" applyAlignment="1">
      <alignment horizontal="right" vertical="center" indent="1"/>
    </xf>
    <xf numFmtId="164" fontId="21" fillId="0" borderId="4" xfId="0" applyFont="1" applyBorder="1" applyAlignment="1">
      <alignment horizontal="right" vertical="center" indent="2"/>
    </xf>
    <xf numFmtId="164" fontId="21" fillId="0" borderId="29" xfId="0" applyFont="1" applyBorder="1" applyAlignment="1">
      <alignment horizontal="right" vertical="center" indent="2"/>
    </xf>
    <xf numFmtId="49" fontId="7" fillId="0" borderId="0" xfId="0" applyNumberFormat="1" applyFont="1"/>
    <xf numFmtId="164" fontId="22" fillId="0" borderId="0" xfId="0" applyFont="1" applyProtection="1">
      <protection locked="0"/>
    </xf>
    <xf numFmtId="164" fontId="12" fillId="0" borderId="0" xfId="0" applyFont="1"/>
    <xf numFmtId="164" fontId="14" fillId="0" borderId="0" xfId="0" applyFont="1" applyAlignment="1">
      <alignment horizontal="right"/>
    </xf>
    <xf numFmtId="164" fontId="22" fillId="0" borderId="0" xfId="0" applyFont="1" applyAlignment="1" applyProtection="1">
      <alignment horizontal="center"/>
      <protection locked="0"/>
    </xf>
    <xf numFmtId="164" fontId="9" fillId="0" borderId="0" xfId="0" applyFont="1" applyProtection="1">
      <protection locked="0"/>
    </xf>
    <xf numFmtId="164" fontId="23" fillId="0" borderId="0" xfId="0" applyFont="1" applyAlignment="1">
      <alignment horizontal="right"/>
    </xf>
    <xf numFmtId="164" fontId="9" fillId="0" borderId="0" xfId="0" applyFont="1"/>
    <xf numFmtId="49" fontId="22" fillId="0" borderId="0" xfId="0" applyNumberFormat="1" applyFont="1" applyProtection="1">
      <protection locked="0"/>
    </xf>
    <xf numFmtId="49" fontId="9" fillId="0" borderId="0" xfId="0" applyNumberFormat="1" applyFont="1" applyProtection="1">
      <protection locked="0"/>
    </xf>
    <xf numFmtId="164" fontId="2" fillId="0" borderId="0" xfId="0" applyFont="1" applyAlignment="1">
      <alignment horizontal="left" vertical="center"/>
    </xf>
    <xf numFmtId="164" fontId="2" fillId="0" borderId="0" xfId="0" applyFont="1" applyAlignment="1">
      <alignment horizontal="center" vertical="center"/>
    </xf>
    <xf numFmtId="164" fontId="3" fillId="0" borderId="0" xfId="0" applyFont="1" applyAlignment="1">
      <alignment horizontal="left" vertical="center"/>
    </xf>
    <xf numFmtId="164" fontId="2" fillId="0" borderId="38" xfId="0" applyFont="1" applyBorder="1" applyAlignment="1">
      <alignment horizontal="right" vertical="center" wrapText="1"/>
    </xf>
    <xf numFmtId="167" fontId="8" fillId="0" borderId="38" xfId="0" applyNumberFormat="1" applyFont="1" applyBorder="1" applyAlignment="1" applyProtection="1">
      <alignment horizontal="right" vertical="center" indent="1"/>
      <protection locked="0"/>
    </xf>
    <xf numFmtId="167" fontId="3" fillId="2" borderId="39" xfId="0" applyNumberFormat="1" applyFont="1" applyFill="1" applyBorder="1" applyAlignment="1">
      <alignment horizontal="right" vertical="center" indent="1"/>
    </xf>
    <xf numFmtId="164" fontId="2" fillId="0" borderId="42" xfId="0" applyFont="1" applyBorder="1" applyAlignment="1">
      <alignment horizontal="right" vertical="center" wrapText="1"/>
    </xf>
    <xf numFmtId="167" fontId="8" fillId="0" borderId="42" xfId="0" applyNumberFormat="1" applyFont="1" applyBorder="1" applyAlignment="1" applyProtection="1">
      <alignment horizontal="right" vertical="center" indent="1"/>
      <protection locked="0"/>
    </xf>
    <xf numFmtId="167" fontId="3" fillId="2" borderId="43" xfId="0" applyNumberFormat="1" applyFont="1" applyFill="1" applyBorder="1" applyAlignment="1">
      <alignment horizontal="right" vertical="center" indent="1"/>
    </xf>
    <xf numFmtId="167" fontId="2" fillId="0" borderId="42" xfId="0" applyNumberFormat="1" applyFont="1" applyBorder="1" applyAlignment="1">
      <alignment horizontal="right" vertical="center" indent="1"/>
    </xf>
    <xf numFmtId="164" fontId="2" fillId="0" borderId="44" xfId="0" applyFont="1" applyBorder="1" applyAlignment="1">
      <alignment horizontal="right" vertical="center" wrapText="1"/>
    </xf>
    <xf numFmtId="167" fontId="3" fillId="0" borderId="44" xfId="0" applyNumberFormat="1" applyFont="1" applyBorder="1" applyAlignment="1">
      <alignment horizontal="right" vertical="center" indent="1"/>
    </xf>
    <xf numFmtId="167" fontId="2" fillId="0" borderId="45" xfId="0" applyNumberFormat="1" applyFont="1" applyBorder="1" applyAlignment="1">
      <alignment horizontal="right" vertical="center" indent="1"/>
    </xf>
    <xf numFmtId="164" fontId="15" fillId="0" borderId="0" xfId="0" applyFont="1" applyAlignment="1">
      <alignment horizontal="left" vertical="center"/>
    </xf>
    <xf numFmtId="164" fontId="8" fillId="0" borderId="0" xfId="0" applyFont="1" applyAlignment="1" applyProtection="1">
      <alignment horizontal="left" indent="1"/>
      <protection locked="0"/>
    </xf>
    <xf numFmtId="164" fontId="3" fillId="0" borderId="46" xfId="0" applyFont="1" applyBorder="1"/>
    <xf numFmtId="164" fontId="3" fillId="0" borderId="0" xfId="0" applyFont="1" applyAlignment="1">
      <alignment horizontal="right"/>
    </xf>
    <xf numFmtId="164" fontId="3" fillId="0" borderId="0" xfId="0" applyFont="1" applyAlignment="1">
      <alignment vertical="center"/>
    </xf>
    <xf numFmtId="164" fontId="22" fillId="0" borderId="0" xfId="0" applyFont="1" applyAlignment="1" applyProtection="1">
      <alignment horizontal="left" vertical="center"/>
      <protection locked="0"/>
    </xf>
    <xf numFmtId="164" fontId="19" fillId="0" borderId="0" xfId="0" applyFont="1" applyAlignment="1">
      <alignment horizontal="left" vertical="top"/>
    </xf>
    <xf numFmtId="164" fontId="2" fillId="0" borderId="37" xfId="0" applyFont="1" applyBorder="1" applyAlignment="1">
      <alignment horizontal="center" vertical="center"/>
    </xf>
    <xf numFmtId="167" fontId="2" fillId="0" borderId="38" xfId="0" applyNumberFormat="1" applyFont="1" applyBorder="1" applyAlignment="1">
      <alignment horizontal="right" vertical="center" wrapText="1" indent="1"/>
    </xf>
    <xf numFmtId="167" fontId="2" fillId="0" borderId="39" xfId="0" applyNumberFormat="1" applyFont="1" applyBorder="1" applyAlignment="1">
      <alignment horizontal="right" vertical="center" wrapText="1" indent="1"/>
    </xf>
    <xf numFmtId="164" fontId="2" fillId="0" borderId="22" xfId="0" applyFont="1" applyBorder="1" applyAlignment="1">
      <alignment horizontal="center" vertical="center"/>
    </xf>
    <xf numFmtId="164" fontId="2" fillId="0" borderId="2" xfId="0" applyFont="1" applyBorder="1" applyAlignment="1">
      <alignment horizontal="right" vertical="center" wrapText="1"/>
    </xf>
    <xf numFmtId="167" fontId="8" fillId="0" borderId="2" xfId="0" applyNumberFormat="1" applyFont="1" applyBorder="1" applyAlignment="1">
      <alignment horizontal="right" vertical="center" indent="1"/>
    </xf>
    <xf numFmtId="167" fontId="2" fillId="2" borderId="40" xfId="0" applyNumberFormat="1" applyFont="1" applyFill="1" applyBorder="1" applyAlignment="1">
      <alignment horizontal="right" vertical="center" indent="1"/>
    </xf>
    <xf numFmtId="164" fontId="2" fillId="0" borderId="41" xfId="0" applyFont="1" applyBorder="1" applyAlignment="1">
      <alignment horizontal="center" vertical="center"/>
    </xf>
    <xf numFmtId="167" fontId="8" fillId="0" borderId="42" xfId="0" applyNumberFormat="1" applyFont="1" applyBorder="1" applyAlignment="1">
      <alignment horizontal="right" vertical="center" indent="1"/>
    </xf>
    <xf numFmtId="167" fontId="2" fillId="2" borderId="43" xfId="0" applyNumberFormat="1" applyFont="1" applyFill="1" applyBorder="1" applyAlignment="1">
      <alignment horizontal="right" vertical="center" indent="1"/>
    </xf>
    <xf numFmtId="167" fontId="2" fillId="0" borderId="43" xfId="0" applyNumberFormat="1" applyFont="1" applyBorder="1" applyAlignment="1">
      <alignment horizontal="right" vertical="center" indent="1"/>
    </xf>
    <xf numFmtId="164" fontId="2" fillId="0" borderId="41" xfId="0" applyFont="1" applyBorder="1" applyAlignment="1">
      <alignment horizontal="right" vertical="center"/>
    </xf>
    <xf numFmtId="164" fontId="2" fillId="0" borderId="42" xfId="0" applyFont="1" applyBorder="1" applyAlignment="1">
      <alignment horizontal="right" vertical="center"/>
    </xf>
    <xf numFmtId="164" fontId="24" fillId="0" borderId="42" xfId="0" applyFont="1" applyBorder="1" applyAlignment="1">
      <alignment horizontal="right" vertical="center" indent="1"/>
    </xf>
    <xf numFmtId="167" fontId="8" fillId="0" borderId="43" xfId="0" applyNumberFormat="1" applyFont="1" applyBorder="1" applyAlignment="1" applyProtection="1">
      <alignment horizontal="right" vertical="center" indent="1"/>
      <protection locked="0"/>
    </xf>
    <xf numFmtId="167" fontId="25" fillId="0" borderId="43" xfId="0" applyNumberFormat="1" applyFont="1" applyBorder="1" applyAlignment="1">
      <alignment horizontal="right" vertical="center" indent="1"/>
    </xf>
    <xf numFmtId="164" fontId="2" fillId="0" borderId="28" xfId="0" applyFont="1" applyBorder="1" applyAlignment="1">
      <alignment horizontal="center" vertical="center"/>
    </xf>
    <xf numFmtId="164" fontId="2" fillId="0" borderId="44" xfId="0" applyFont="1" applyBorder="1" applyAlignment="1">
      <alignment horizontal="right" vertical="center"/>
    </xf>
    <xf numFmtId="167" fontId="2" fillId="0" borderId="44" xfId="0" applyNumberFormat="1" applyFont="1" applyBorder="1" applyAlignment="1">
      <alignment horizontal="right" vertical="center" indent="1"/>
    </xf>
    <xf numFmtId="164" fontId="3" fillId="0" borderId="45" xfId="0" applyFont="1" applyBorder="1"/>
    <xf numFmtId="164" fontId="17" fillId="0" borderId="0" xfId="0" applyFont="1" applyAlignment="1">
      <alignment horizontal="left" vertical="center"/>
    </xf>
    <xf numFmtId="164" fontId="17" fillId="0" borderId="0" xfId="0" applyFont="1" applyAlignment="1">
      <alignment horizontal="center" vertical="center"/>
    </xf>
    <xf numFmtId="165" fontId="14" fillId="0" borderId="0" xfId="0" applyNumberFormat="1" applyFont="1" applyAlignment="1">
      <alignment horizontal="center" vertical="center"/>
    </xf>
    <xf numFmtId="164" fontId="14" fillId="0" borderId="0" xfId="0" applyFont="1" applyAlignment="1">
      <alignment horizontal="center" vertical="center"/>
    </xf>
    <xf numFmtId="167" fontId="10" fillId="0" borderId="8" xfId="0" applyNumberFormat="1" applyFont="1" applyBorder="1" applyAlignment="1">
      <alignment horizontal="right" vertical="center" indent="1"/>
    </xf>
    <xf numFmtId="167" fontId="10" fillId="0" borderId="9" xfId="0" applyNumberFormat="1" applyFont="1" applyBorder="1" applyAlignment="1">
      <alignment horizontal="right" vertical="center" indent="1"/>
    </xf>
    <xf numFmtId="167" fontId="10" fillId="0" borderId="11" xfId="0" applyNumberFormat="1" applyFont="1" applyBorder="1" applyAlignment="1">
      <alignment horizontal="right" vertical="center" indent="1"/>
    </xf>
    <xf numFmtId="167" fontId="10" fillId="0" borderId="13" xfId="0" applyNumberFormat="1" applyFont="1" applyBorder="1" applyAlignment="1">
      <alignment horizontal="right" vertical="center" indent="1"/>
    </xf>
    <xf numFmtId="167" fontId="10" fillId="0" borderId="33" xfId="0" applyNumberFormat="1" applyFont="1" applyBorder="1" applyAlignment="1">
      <alignment horizontal="right" vertical="center" indent="1"/>
    </xf>
    <xf numFmtId="167" fontId="2" fillId="0" borderId="33" xfId="0" applyNumberFormat="1" applyFont="1" applyBorder="1" applyAlignment="1">
      <alignment horizontal="right" vertical="center" indent="1"/>
    </xf>
    <xf numFmtId="167" fontId="2" fillId="0" borderId="34" xfId="0" applyNumberFormat="1" applyFont="1" applyBorder="1" applyAlignment="1">
      <alignment horizontal="right" vertical="center" indent="1"/>
    </xf>
    <xf numFmtId="164" fontId="9" fillId="0" borderId="0" xfId="0" applyFont="1" applyAlignment="1">
      <alignment horizontal="left" vertical="center" indent="1"/>
    </xf>
    <xf numFmtId="164" fontId="20" fillId="0" borderId="6" xfId="0" applyFont="1" applyBorder="1" applyAlignment="1">
      <alignment horizontal="center"/>
    </xf>
    <xf numFmtId="167" fontId="8" fillId="0" borderId="25" xfId="0" applyNumberFormat="1" applyFont="1" applyBorder="1" applyAlignment="1" applyProtection="1">
      <alignment horizontal="right" vertical="center" indent="1"/>
      <protection locked="0"/>
    </xf>
    <xf numFmtId="167" fontId="8" fillId="0" borderId="15" xfId="0" applyNumberFormat="1" applyFont="1" applyBorder="1" applyAlignment="1" applyProtection="1">
      <alignment horizontal="right" vertical="center" indent="1"/>
      <protection locked="0"/>
    </xf>
    <xf numFmtId="167" fontId="8" fillId="0" borderId="47" xfId="0" applyNumberFormat="1" applyFont="1" applyBorder="1" applyAlignment="1" applyProtection="1">
      <alignment horizontal="right" vertical="center" indent="1"/>
      <protection locked="0"/>
    </xf>
    <xf numFmtId="167" fontId="8" fillId="0" borderId="48" xfId="0" applyNumberFormat="1" applyFont="1" applyBorder="1" applyAlignment="1" applyProtection="1">
      <alignment horizontal="right" vertical="center" indent="1"/>
      <protection locked="0"/>
    </xf>
    <xf numFmtId="167" fontId="8" fillId="0" borderId="23" xfId="0" applyNumberFormat="1" applyFont="1" applyBorder="1" applyAlignment="1" applyProtection="1">
      <alignment horizontal="right" vertical="center" indent="1"/>
      <protection locked="0"/>
    </xf>
    <xf numFmtId="166" fontId="10" fillId="0" borderId="14" xfId="0" applyNumberFormat="1" applyFont="1" applyBorder="1" applyAlignment="1">
      <alignment horizontal="center" vertical="center"/>
    </xf>
    <xf numFmtId="166" fontId="10" fillId="0" borderId="11" xfId="0" applyNumberFormat="1" applyFont="1" applyBorder="1" applyAlignment="1">
      <alignment horizontal="center" vertical="center"/>
    </xf>
    <xf numFmtId="166" fontId="10" fillId="0" borderId="15" xfId="0" applyNumberFormat="1" applyFont="1" applyBorder="1" applyAlignment="1">
      <alignment horizontal="center" vertical="center"/>
    </xf>
    <xf numFmtId="166" fontId="10" fillId="0" borderId="1" xfId="0" applyNumberFormat="1" applyFont="1" applyBorder="1" applyAlignment="1">
      <alignment horizontal="center" vertical="center"/>
    </xf>
    <xf numFmtId="166" fontId="10" fillId="0" borderId="31" xfId="0" applyNumberFormat="1" applyFont="1" applyBorder="1" applyAlignment="1">
      <alignment horizontal="center" vertical="center"/>
    </xf>
    <xf numFmtId="167" fontId="10" fillId="0" borderId="10" xfId="0" applyNumberFormat="1" applyFont="1" applyBorder="1" applyAlignment="1">
      <alignment horizontal="right" vertical="center" indent="1"/>
    </xf>
    <xf numFmtId="167" fontId="10" fillId="0" borderId="12" xfId="0" applyNumberFormat="1" applyFont="1" applyBorder="1" applyAlignment="1">
      <alignment horizontal="right" vertical="center" indent="1"/>
    </xf>
    <xf numFmtId="167" fontId="27" fillId="0" borderId="8" xfId="0" applyNumberFormat="1" applyFont="1" applyBorder="1" applyAlignment="1">
      <alignment horizontal="right" vertical="center" indent="1"/>
    </xf>
    <xf numFmtId="166" fontId="27" fillId="0" borderId="9" xfId="0" applyNumberFormat="1" applyFont="1" applyBorder="1" applyAlignment="1">
      <alignment horizontal="center" vertical="center"/>
    </xf>
    <xf numFmtId="167" fontId="27" fillId="0" borderId="9" xfId="0" applyNumberFormat="1" applyFont="1" applyBorder="1" applyAlignment="1">
      <alignment horizontal="right" vertical="center" indent="1"/>
    </xf>
    <xf numFmtId="167" fontId="27" fillId="0" borderId="15" xfId="0" applyNumberFormat="1" applyFont="1" applyBorder="1" applyAlignment="1">
      <alignment horizontal="right" vertical="center" indent="1"/>
    </xf>
    <xf numFmtId="166" fontId="27" fillId="0" borderId="15" xfId="0" applyNumberFormat="1" applyFont="1" applyBorder="1" applyAlignment="1">
      <alignment horizontal="center" vertical="center"/>
    </xf>
    <xf numFmtId="166" fontId="27" fillId="0" borderId="13" xfId="0" applyNumberFormat="1" applyFont="1" applyBorder="1" applyAlignment="1">
      <alignment horizontal="center" vertical="center"/>
    </xf>
    <xf numFmtId="167" fontId="28" fillId="0" borderId="30" xfId="0" applyNumberFormat="1" applyFont="1" applyBorder="1" applyAlignment="1">
      <alignment horizontal="right" vertical="center" indent="1"/>
    </xf>
    <xf numFmtId="166" fontId="28" fillId="0" borderId="31" xfId="0" applyNumberFormat="1" applyFont="1" applyBorder="1" applyAlignment="1">
      <alignment horizontal="center" vertical="center"/>
    </xf>
    <xf numFmtId="164" fontId="20" fillId="0" borderId="14" xfId="0" applyFont="1" applyBorder="1" applyAlignment="1">
      <alignment horizontal="center"/>
    </xf>
    <xf numFmtId="164" fontId="18" fillId="0" borderId="7" xfId="0" applyFont="1" applyBorder="1" applyAlignment="1">
      <alignment horizontal="center"/>
    </xf>
    <xf numFmtId="164" fontId="18" fillId="0" borderId="0" xfId="0" applyFont="1" applyAlignment="1">
      <alignment horizontal="left" vertical="top" wrapText="1"/>
    </xf>
    <xf numFmtId="164" fontId="6" fillId="0" borderId="0" xfId="0" applyFont="1" applyAlignment="1">
      <alignment horizontal="center"/>
    </xf>
    <xf numFmtId="164" fontId="11" fillId="0" borderId="0" xfId="0" applyFont="1" applyAlignment="1">
      <alignment horizontal="center" vertical="center"/>
    </xf>
    <xf numFmtId="164" fontId="9" fillId="0" borderId="0" xfId="0" applyFont="1" applyProtection="1">
      <protection locked="0"/>
    </xf>
  </cellXfs>
  <cellStyles count="1">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2</xdr:col>
      <xdr:colOff>1126838</xdr:colOff>
      <xdr:row>0</xdr:row>
      <xdr:rowOff>58240</xdr:rowOff>
    </xdr:from>
    <xdr:to>
      <xdr:col>5</xdr:col>
      <xdr:colOff>25162</xdr:colOff>
      <xdr:row>4</xdr:row>
      <xdr:rowOff>134752</xdr:rowOff>
    </xdr:to>
    <xdr:sp macro="" textlink="" fLocksText="0">
      <xdr:nvSpPr>
        <xdr:cNvPr id="2" name="TextBox 1">
          <a:extLst>
            <a:ext uri="{FF2B5EF4-FFF2-40B4-BE49-F238E27FC236}">
              <a16:creationId xmlns:a16="http://schemas.microsoft.com/office/drawing/2014/main" id="{533683FA-3A86-C77B-4A3F-CC983FDE603A}"/>
            </a:ext>
          </a:extLst>
        </xdr:cNvPr>
        <xdr:cNvSpPr txBox="1"/>
      </xdr:nvSpPr>
      <xdr:spPr>
        <a:xfrm>
          <a:off x="4791074" y="57151"/>
          <a:ext cx="2552701" cy="82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en-US" sz="900">
              <a:solidFill>
                <a:srgbClr val="0000CC"/>
              </a:solidFill>
              <a:latin typeface="Arial" panose="020B0604020202020204" pitchFamily="34" charset="0"/>
              <a:cs typeface="Arial" panose="020B0604020202020204" pitchFamily="34" charset="0"/>
            </a:rPr>
            <a:t>AdvantageME CT# </a:t>
          </a:r>
          <a:endParaRPr lang="en-US" sz="1100"/>
        </a:p>
      </xdr:txBody>
    </xdr:sp>
    <xdr:clientData fLocksWithSheet="0"/>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2FD44-FA89-4FB3-A769-7326547DA647}">
  <sheetPr>
    <pageSetUpPr fitToPage="1"/>
  </sheetPr>
  <dimension ref="A1:E1010"/>
  <sheetViews>
    <sheetView tabSelected="1" zoomScale="130" zoomScaleNormal="130" workbookViewId="0">
      <selection activeCell="B6" sqref="B6"/>
    </sheetView>
  </sheetViews>
  <sheetFormatPr defaultColWidth="1.42578125" defaultRowHeight="12" x14ac:dyDescent="0.25"/>
  <cols>
    <col min="1" max="1" width="4" customWidth="1"/>
    <col min="2" max="2" width="58.42578125" style="32" customWidth="1"/>
    <col min="3" max="3" width="23.85546875" customWidth="1"/>
    <col min="4" max="5" width="20.42578125" customWidth="1"/>
  </cols>
  <sheetData>
    <row r="1" spans="1:5" ht="13.2" x14ac:dyDescent="0.25">
      <c r="A1" s="80" t="s">
        <v>102</v>
      </c>
      <c r="B1" s="80"/>
      <c r="C1" s="80"/>
      <c r="D1" s="80"/>
      <c r="E1" s="46"/>
    </row>
    <row r="2" spans="1:5" ht="15.6" x14ac:dyDescent="0.3">
      <c r="A2" s="166" t="s">
        <v>11</v>
      </c>
      <c r="B2" s="166"/>
      <c r="C2" s="166"/>
      <c r="D2" s="166"/>
      <c r="E2" s="166"/>
    </row>
    <row r="3" spans="1:5" ht="15.6" x14ac:dyDescent="0.25">
      <c r="A3" s="167" t="s">
        <v>37</v>
      </c>
      <c r="B3" s="167"/>
      <c r="C3" s="167"/>
      <c r="D3" s="167"/>
      <c r="E3" s="167"/>
    </row>
    <row r="4" spans="1:5" ht="15.6" x14ac:dyDescent="0.3">
      <c r="A4" s="166" t="s">
        <v>45</v>
      </c>
      <c r="B4" s="166"/>
      <c r="C4" s="166"/>
      <c r="D4" s="166"/>
      <c r="E4" s="166"/>
    </row>
    <row r="5" spans="1:5" ht="15" customHeight="1" x14ac:dyDescent="0.25">
      <c r="B5"/>
    </row>
    <row r="6" spans="1:5" ht="13.2" x14ac:dyDescent="0.25">
      <c r="B6" s="81" t="s">
        <v>85</v>
      </c>
      <c r="C6" s="82"/>
      <c r="D6" s="83" t="s">
        <v>12</v>
      </c>
      <c r="E6" s="84">
        <v>1</v>
      </c>
    </row>
    <row r="7" spans="1:5" ht="13.2" x14ac:dyDescent="0.25">
      <c r="B7" s="168" t="s">
        <v>86</v>
      </c>
      <c r="C7" s="168"/>
      <c r="D7" s="83"/>
      <c r="E7" s="86"/>
    </row>
    <row r="8" spans="1:5" ht="13.2" x14ac:dyDescent="0.25">
      <c r="B8" s="87"/>
      <c r="C8" s="82"/>
      <c r="D8" s="83" t="s">
        <v>38</v>
      </c>
      <c r="E8" s="30">
        <v>45796</v>
      </c>
    </row>
    <row r="9" spans="1:5" ht="13.2" x14ac:dyDescent="0.25">
      <c r="B9" s="88" t="s">
        <v>87</v>
      </c>
      <c r="C9" s="82"/>
      <c r="D9" s="83" t="s">
        <v>39</v>
      </c>
      <c r="E9" s="30">
        <v>45838</v>
      </c>
    </row>
    <row r="10" spans="1:5" ht="13.2" x14ac:dyDescent="0.25">
      <c r="B10" s="89" t="s">
        <v>88</v>
      </c>
      <c r="C10" s="82"/>
      <c r="D10" s="83" t="s">
        <v>40</v>
      </c>
      <c r="E10" s="31" t="s">
        <v>90</v>
      </c>
    </row>
    <row r="11" spans="1:5" ht="13.2" x14ac:dyDescent="0.25">
      <c r="B11" s="89" t="s">
        <v>89</v>
      </c>
      <c r="C11" s="85"/>
      <c r="D11" s="83" t="s">
        <v>13</v>
      </c>
      <c r="E11" s="31" t="s">
        <v>91</v>
      </c>
    </row>
    <row r="12" spans="1:5" ht="9" customHeight="1" thickBot="1" x14ac:dyDescent="0.3"/>
    <row r="13" spans="1:5" x14ac:dyDescent="0.25">
      <c r="A13" s="110">
        <v>1</v>
      </c>
      <c r="B13" s="93" t="s">
        <v>46</v>
      </c>
      <c r="C13" s="111"/>
      <c r="D13" s="111"/>
      <c r="E13" s="112">
        <f>'Base Contract Work'!C79</f>
        <v>0</v>
      </c>
    </row>
    <row r="14" spans="1:5" x14ac:dyDescent="0.25">
      <c r="A14" s="113">
        <v>2</v>
      </c>
      <c r="B14" s="114" t="s">
        <v>47</v>
      </c>
      <c r="C14" s="47" t="s">
        <v>48</v>
      </c>
      <c r="D14" s="115"/>
      <c r="E14" s="116">
        <f>E29</f>
        <v>0</v>
      </c>
    </row>
    <row r="15" spans="1:5" x14ac:dyDescent="0.25">
      <c r="A15" s="117">
        <v>3</v>
      </c>
      <c r="B15" s="96" t="s">
        <v>49</v>
      </c>
      <c r="C15" s="48" t="s">
        <v>50</v>
      </c>
      <c r="D15" s="118"/>
      <c r="E15" s="119">
        <f>SUM(E13:E14)</f>
        <v>0</v>
      </c>
    </row>
    <row r="16" spans="1:5" x14ac:dyDescent="0.25">
      <c r="A16" s="117">
        <v>4</v>
      </c>
      <c r="B16" s="96" t="s">
        <v>51</v>
      </c>
      <c r="C16" s="48" t="s">
        <v>52</v>
      </c>
      <c r="D16" s="43"/>
      <c r="E16" s="120">
        <f>'Change Order Work - Totals'!G44</f>
        <v>0</v>
      </c>
    </row>
    <row r="17" spans="1:5" x14ac:dyDescent="0.25">
      <c r="A17" s="121" t="s">
        <v>53</v>
      </c>
      <c r="B17" s="122" t="s">
        <v>54</v>
      </c>
      <c r="C17" s="49" t="s">
        <v>55</v>
      </c>
      <c r="D17" s="99">
        <f>'Change Order Work - Totals'!J44-('Change Order Work - Totals'!F44 * 0.05)</f>
        <v>0</v>
      </c>
      <c r="E17" s="44"/>
    </row>
    <row r="18" spans="1:5" x14ac:dyDescent="0.25">
      <c r="A18" s="121" t="s">
        <v>56</v>
      </c>
      <c r="B18" s="122" t="s">
        <v>57</v>
      </c>
      <c r="C18" s="49" t="s">
        <v>58</v>
      </c>
      <c r="D18" s="99">
        <f>'Change Order Work - Totals'!F44*0.05</f>
        <v>0</v>
      </c>
      <c r="E18" s="44"/>
    </row>
    <row r="19" spans="1:5" x14ac:dyDescent="0.25">
      <c r="A19" s="121" t="s">
        <v>59</v>
      </c>
      <c r="B19" s="96" t="s">
        <v>60</v>
      </c>
      <c r="C19" s="49" t="s">
        <v>61</v>
      </c>
      <c r="D19" s="99"/>
      <c r="E19" s="120">
        <f>'Change Order Work - Totals'!J44</f>
        <v>0</v>
      </c>
    </row>
    <row r="20" spans="1:5" x14ac:dyDescent="0.25">
      <c r="A20" s="117">
        <v>6</v>
      </c>
      <c r="B20" s="122" t="s">
        <v>62</v>
      </c>
      <c r="C20" s="49" t="s">
        <v>63</v>
      </c>
      <c r="D20" s="123"/>
      <c r="E20" s="120">
        <f>E16-E19</f>
        <v>0</v>
      </c>
    </row>
    <row r="21" spans="1:5" x14ac:dyDescent="0.25">
      <c r="A21" s="117">
        <v>7</v>
      </c>
      <c r="B21" s="122" t="s">
        <v>64</v>
      </c>
      <c r="C21" s="49" t="s">
        <v>65</v>
      </c>
      <c r="D21" s="123"/>
      <c r="E21" s="124">
        <v>0</v>
      </c>
    </row>
    <row r="22" spans="1:5" x14ac:dyDescent="0.25">
      <c r="A22" s="117">
        <v>8</v>
      </c>
      <c r="B22" s="122" t="s">
        <v>66</v>
      </c>
      <c r="C22" s="49" t="s">
        <v>67</v>
      </c>
      <c r="D22" s="123"/>
      <c r="E22" s="125">
        <f>E20-E21</f>
        <v>0</v>
      </c>
    </row>
    <row r="23" spans="1:5" ht="12.6" thickBot="1" x14ac:dyDescent="0.3">
      <c r="A23" s="126">
        <v>9</v>
      </c>
      <c r="B23" s="127" t="s">
        <v>68</v>
      </c>
      <c r="C23" s="50" t="s">
        <v>69</v>
      </c>
      <c r="D23" s="128">
        <f>E15-E20</f>
        <v>0</v>
      </c>
      <c r="E23" s="129"/>
    </row>
    <row r="24" spans="1:5" ht="9" customHeight="1" x14ac:dyDescent="0.25">
      <c r="A24" s="33"/>
      <c r="B24" s="34"/>
      <c r="C24" s="35"/>
      <c r="D24" s="36"/>
    </row>
    <row r="25" spans="1:5" s="37" customFormat="1" ht="12.6" thickBot="1" x14ac:dyDescent="0.3">
      <c r="B25" s="90" t="s">
        <v>70</v>
      </c>
      <c r="C25" s="91" t="s">
        <v>71</v>
      </c>
      <c r="D25" s="91" t="s">
        <v>72</v>
      </c>
      <c r="E25" s="92"/>
    </row>
    <row r="26" spans="1:5" x14ac:dyDescent="0.25">
      <c r="A26" s="38"/>
      <c r="B26" s="93" t="s">
        <v>73</v>
      </c>
      <c r="C26" s="94">
        <v>0</v>
      </c>
      <c r="D26" s="94">
        <v>0</v>
      </c>
      <c r="E26" s="95"/>
    </row>
    <row r="27" spans="1:5" x14ac:dyDescent="0.25">
      <c r="A27" s="39"/>
      <c r="B27" s="96" t="s">
        <v>74</v>
      </c>
      <c r="C27" s="97">
        <v>0</v>
      </c>
      <c r="D27" s="97">
        <v>0</v>
      </c>
      <c r="E27" s="98"/>
    </row>
    <row r="28" spans="1:5" x14ac:dyDescent="0.25">
      <c r="A28" s="39"/>
      <c r="B28" s="96" t="s">
        <v>75</v>
      </c>
      <c r="C28" s="99">
        <f>SUM(C26:C27)</f>
        <v>0</v>
      </c>
      <c r="D28" s="99">
        <f>SUM(D26:D27)</f>
        <v>0</v>
      </c>
      <c r="E28" s="44"/>
    </row>
    <row r="29" spans="1:5" ht="12.6" thickBot="1" x14ac:dyDescent="0.3">
      <c r="A29" s="40"/>
      <c r="B29" s="100" t="s">
        <v>47</v>
      </c>
      <c r="C29" s="101"/>
      <c r="D29" s="101"/>
      <c r="E29" s="102">
        <f>SUM(C28:D28)</f>
        <v>0</v>
      </c>
    </row>
    <row r="30" spans="1:5" ht="9" customHeight="1" x14ac:dyDescent="0.25">
      <c r="D30" s="41"/>
    </row>
    <row r="31" spans="1:5" ht="39" customHeight="1" x14ac:dyDescent="0.25">
      <c r="A31" s="165" t="s">
        <v>76</v>
      </c>
      <c r="B31" s="165"/>
      <c r="C31" s="165"/>
      <c r="D31" s="165"/>
      <c r="E31" s="165"/>
    </row>
    <row r="32" spans="1:5" ht="13.95" customHeight="1" x14ac:dyDescent="0.25">
      <c r="B32" s="103" t="s">
        <v>77</v>
      </c>
    </row>
    <row r="33" spans="1:5" ht="13.95" customHeight="1" x14ac:dyDescent="0.25">
      <c r="B33" s="104" t="s">
        <v>92</v>
      </c>
      <c r="C33" s="1"/>
      <c r="D33" s="1"/>
      <c r="E33" s="1"/>
    </row>
    <row r="34" spans="1:5" ht="13.95" customHeight="1" x14ac:dyDescent="0.25">
      <c r="B34" s="104" t="s">
        <v>93</v>
      </c>
      <c r="C34" s="105"/>
      <c r="D34" s="105"/>
      <c r="E34" s="105"/>
    </row>
    <row r="35" spans="1:5" ht="13.95" customHeight="1" x14ac:dyDescent="0.25">
      <c r="B35" s="106"/>
      <c r="C35" s="91" t="s">
        <v>78</v>
      </c>
      <c r="D35" s="107"/>
      <c r="E35" s="91" t="s">
        <v>79</v>
      </c>
    </row>
    <row r="36" spans="1:5" ht="9" customHeight="1" x14ac:dyDescent="0.25"/>
    <row r="37" spans="1:5" ht="39.75" customHeight="1" x14ac:dyDescent="0.25">
      <c r="A37" s="165" t="s">
        <v>84</v>
      </c>
      <c r="B37" s="165"/>
      <c r="C37" s="165"/>
      <c r="D37" s="165"/>
      <c r="E37" s="165"/>
    </row>
    <row r="38" spans="1:5" x14ac:dyDescent="0.25">
      <c r="A38" s="51"/>
      <c r="B38" s="51"/>
      <c r="C38" s="51"/>
      <c r="D38" s="109" t="s">
        <v>83</v>
      </c>
      <c r="E38" s="51"/>
    </row>
    <row r="39" spans="1:5" ht="13.95" customHeight="1" x14ac:dyDescent="0.25">
      <c r="B39" s="103" t="s">
        <v>80</v>
      </c>
      <c r="E39" s="42"/>
    </row>
    <row r="40" spans="1:5" ht="13.95" customHeight="1" x14ac:dyDescent="0.25">
      <c r="B40" s="104" t="s">
        <v>94</v>
      </c>
      <c r="C40" s="1"/>
      <c r="D40" s="1"/>
      <c r="E40" s="1"/>
    </row>
    <row r="41" spans="1:5" ht="13.95" customHeight="1" x14ac:dyDescent="0.25">
      <c r="B41" s="104" t="s">
        <v>93</v>
      </c>
      <c r="C41" s="105"/>
      <c r="D41" s="105"/>
      <c r="E41" s="105"/>
    </row>
    <row r="42" spans="1:5" ht="13.95" customHeight="1" x14ac:dyDescent="0.25">
      <c r="B42" s="106"/>
      <c r="C42" s="91" t="s">
        <v>78</v>
      </c>
      <c r="D42" s="107"/>
      <c r="E42" s="91" t="s">
        <v>79</v>
      </c>
    </row>
    <row r="43" spans="1:5" ht="9" customHeight="1" x14ac:dyDescent="0.25">
      <c r="B43"/>
    </row>
    <row r="44" spans="1:5" ht="13.95" customHeight="1" x14ac:dyDescent="0.25">
      <c r="B44" s="103" t="s">
        <v>81</v>
      </c>
    </row>
    <row r="45" spans="1:5" ht="13.95" customHeight="1" x14ac:dyDescent="0.25">
      <c r="B45" s="104" t="s">
        <v>95</v>
      </c>
      <c r="C45" s="1"/>
      <c r="D45" s="1"/>
      <c r="E45" s="1"/>
    </row>
    <row r="46" spans="1:5" ht="13.95" customHeight="1" x14ac:dyDescent="0.25">
      <c r="B46" s="104" t="s">
        <v>93</v>
      </c>
      <c r="C46" s="105"/>
      <c r="D46" s="105"/>
      <c r="E46" s="105"/>
    </row>
    <row r="47" spans="1:5" ht="13.95" customHeight="1" x14ac:dyDescent="0.25">
      <c r="B47" s="1"/>
      <c r="C47" s="91" t="s">
        <v>78</v>
      </c>
      <c r="D47" s="107"/>
      <c r="E47" s="91" t="s">
        <v>79</v>
      </c>
    </row>
    <row r="48" spans="1:5" ht="9" customHeight="1" x14ac:dyDescent="0.25">
      <c r="B48"/>
    </row>
    <row r="49" spans="2:5" ht="13.95" customHeight="1" x14ac:dyDescent="0.25">
      <c r="B49" s="108" t="s">
        <v>97</v>
      </c>
    </row>
    <row r="50" spans="2:5" ht="13.95" customHeight="1" x14ac:dyDescent="0.25">
      <c r="B50" s="104" t="s">
        <v>96</v>
      </c>
      <c r="C50" s="1"/>
      <c r="D50" s="1"/>
      <c r="E50" s="1"/>
    </row>
    <row r="51" spans="2:5" ht="13.95" customHeight="1" x14ac:dyDescent="0.25">
      <c r="B51" s="104" t="s">
        <v>93</v>
      </c>
      <c r="C51" s="105"/>
      <c r="D51" s="105"/>
      <c r="E51" s="105"/>
    </row>
    <row r="52" spans="2:5" ht="13.95" customHeight="1" x14ac:dyDescent="0.25">
      <c r="B52" s="1"/>
      <c r="C52" s="91" t="s">
        <v>78</v>
      </c>
      <c r="D52" s="107"/>
      <c r="E52" s="91" t="s">
        <v>79</v>
      </c>
    </row>
    <row r="53" spans="2:5" ht="9" customHeight="1" x14ac:dyDescent="0.25">
      <c r="B53"/>
    </row>
    <row r="54" spans="2:5" ht="13.95" customHeight="1" x14ac:dyDescent="0.25">
      <c r="B54" s="108" t="s">
        <v>98</v>
      </c>
    </row>
    <row r="55" spans="2:5" ht="13.95" customHeight="1" x14ac:dyDescent="0.25">
      <c r="B55" s="104" t="s">
        <v>96</v>
      </c>
      <c r="C55" s="1"/>
      <c r="D55" s="1"/>
      <c r="E55" s="1"/>
    </row>
    <row r="56" spans="2:5" ht="13.95" customHeight="1" x14ac:dyDescent="0.25">
      <c r="B56" s="104" t="s">
        <v>93</v>
      </c>
      <c r="C56" s="105"/>
      <c r="D56" s="105"/>
      <c r="E56" s="105"/>
    </row>
    <row r="57" spans="2:5" ht="13.95" customHeight="1" x14ac:dyDescent="0.25">
      <c r="B57" s="1"/>
      <c r="C57" s="91" t="s">
        <v>78</v>
      </c>
      <c r="D57" s="107"/>
      <c r="E57" s="91" t="s">
        <v>79</v>
      </c>
    </row>
    <row r="58" spans="2:5" ht="9" customHeight="1" x14ac:dyDescent="0.25">
      <c r="B58"/>
    </row>
    <row r="59" spans="2:5" ht="13.2" x14ac:dyDescent="0.25">
      <c r="B59" s="103" t="s">
        <v>82</v>
      </c>
    </row>
    <row r="60" spans="2:5" x14ac:dyDescent="0.25">
      <c r="B60" s="104" t="s">
        <v>96</v>
      </c>
      <c r="C60" s="1"/>
      <c r="D60" s="1"/>
      <c r="E60" s="1"/>
    </row>
    <row r="61" spans="2:5" x14ac:dyDescent="0.25">
      <c r="B61" s="104" t="s">
        <v>93</v>
      </c>
      <c r="C61" s="105"/>
      <c r="D61" s="105"/>
      <c r="E61" s="105"/>
    </row>
    <row r="62" spans="2:5" x14ac:dyDescent="0.25">
      <c r="B62" s="1"/>
      <c r="C62" s="91" t="s">
        <v>78</v>
      </c>
      <c r="D62" s="107"/>
      <c r="E62" s="91" t="s">
        <v>79</v>
      </c>
    </row>
    <row r="63" spans="2:5" x14ac:dyDescent="0.25">
      <c r="B63"/>
    </row>
    <row r="64" spans="2:5"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row r="125" spans="2:2" x14ac:dyDescent="0.25">
      <c r="B125"/>
    </row>
    <row r="126" spans="2:2" x14ac:dyDescent="0.25">
      <c r="B126"/>
    </row>
    <row r="127" spans="2:2" x14ac:dyDescent="0.25">
      <c r="B127"/>
    </row>
    <row r="128" spans="2:2" x14ac:dyDescent="0.25">
      <c r="B128"/>
    </row>
    <row r="129" spans="2:2" x14ac:dyDescent="0.25">
      <c r="B129"/>
    </row>
    <row r="130" spans="2:2" x14ac:dyDescent="0.25">
      <c r="B130"/>
    </row>
    <row r="131" spans="2:2" x14ac:dyDescent="0.25">
      <c r="B131"/>
    </row>
    <row r="132" spans="2:2" x14ac:dyDescent="0.25">
      <c r="B132"/>
    </row>
    <row r="133" spans="2:2" x14ac:dyDescent="0.25">
      <c r="B133"/>
    </row>
    <row r="134" spans="2:2" x14ac:dyDescent="0.25">
      <c r="B134"/>
    </row>
    <row r="135" spans="2:2" x14ac:dyDescent="0.25">
      <c r="B135"/>
    </row>
    <row r="136" spans="2:2" x14ac:dyDescent="0.25">
      <c r="B136"/>
    </row>
    <row r="137" spans="2:2" x14ac:dyDescent="0.25">
      <c r="B137"/>
    </row>
    <row r="138" spans="2:2" x14ac:dyDescent="0.25">
      <c r="B138"/>
    </row>
    <row r="139" spans="2:2" x14ac:dyDescent="0.25">
      <c r="B139"/>
    </row>
    <row r="140" spans="2:2" x14ac:dyDescent="0.25">
      <c r="B140"/>
    </row>
    <row r="141" spans="2:2" x14ac:dyDescent="0.25">
      <c r="B141"/>
    </row>
    <row r="142" spans="2:2" x14ac:dyDescent="0.25">
      <c r="B142"/>
    </row>
    <row r="143" spans="2:2" x14ac:dyDescent="0.25">
      <c r="B143"/>
    </row>
    <row r="144" spans="2:2" x14ac:dyDescent="0.25">
      <c r="B144"/>
    </row>
    <row r="145" spans="2:2" x14ac:dyDescent="0.25">
      <c r="B145"/>
    </row>
    <row r="146" spans="2:2" x14ac:dyDescent="0.25">
      <c r="B146"/>
    </row>
    <row r="147" spans="2:2" x14ac:dyDescent="0.25">
      <c r="B147"/>
    </row>
    <row r="148" spans="2:2" x14ac:dyDescent="0.25">
      <c r="B148"/>
    </row>
    <row r="149" spans="2:2" x14ac:dyDescent="0.25">
      <c r="B149"/>
    </row>
    <row r="150" spans="2:2" x14ac:dyDescent="0.25">
      <c r="B150"/>
    </row>
    <row r="151" spans="2:2" x14ac:dyDescent="0.25">
      <c r="B151"/>
    </row>
    <row r="152" spans="2:2" x14ac:dyDescent="0.25">
      <c r="B152"/>
    </row>
    <row r="153" spans="2:2" x14ac:dyDescent="0.25">
      <c r="B153"/>
    </row>
    <row r="154" spans="2:2" x14ac:dyDescent="0.25">
      <c r="B154"/>
    </row>
    <row r="155" spans="2:2" x14ac:dyDescent="0.25">
      <c r="B155"/>
    </row>
    <row r="156" spans="2:2" x14ac:dyDescent="0.25">
      <c r="B156"/>
    </row>
    <row r="157" spans="2:2" x14ac:dyDescent="0.25">
      <c r="B157"/>
    </row>
    <row r="158" spans="2:2" x14ac:dyDescent="0.25">
      <c r="B158"/>
    </row>
    <row r="159" spans="2:2" x14ac:dyDescent="0.25">
      <c r="B159"/>
    </row>
    <row r="160" spans="2:2" x14ac:dyDescent="0.25">
      <c r="B160"/>
    </row>
    <row r="161" spans="2:2" x14ac:dyDescent="0.25">
      <c r="B161"/>
    </row>
    <row r="162" spans="2:2" x14ac:dyDescent="0.25">
      <c r="B162"/>
    </row>
    <row r="163" spans="2:2" x14ac:dyDescent="0.25">
      <c r="B163"/>
    </row>
    <row r="164" spans="2:2" x14ac:dyDescent="0.25">
      <c r="B164"/>
    </row>
    <row r="165" spans="2:2" x14ac:dyDescent="0.25">
      <c r="B165"/>
    </row>
    <row r="166" spans="2:2" x14ac:dyDescent="0.25">
      <c r="B166"/>
    </row>
    <row r="167" spans="2:2" x14ac:dyDescent="0.25">
      <c r="B167"/>
    </row>
    <row r="168" spans="2:2" x14ac:dyDescent="0.25">
      <c r="B168"/>
    </row>
    <row r="169" spans="2:2" x14ac:dyDescent="0.25">
      <c r="B169"/>
    </row>
    <row r="170" spans="2:2" x14ac:dyDescent="0.25">
      <c r="B170"/>
    </row>
    <row r="171" spans="2:2" x14ac:dyDescent="0.25">
      <c r="B171"/>
    </row>
    <row r="172" spans="2:2" x14ac:dyDescent="0.25">
      <c r="B172"/>
    </row>
    <row r="173" spans="2:2" x14ac:dyDescent="0.25">
      <c r="B173"/>
    </row>
    <row r="174" spans="2:2" x14ac:dyDescent="0.25">
      <c r="B174"/>
    </row>
    <row r="175" spans="2:2" x14ac:dyDescent="0.25">
      <c r="B175"/>
    </row>
    <row r="176" spans="2:2" x14ac:dyDescent="0.25">
      <c r="B176"/>
    </row>
    <row r="177" spans="2:2" x14ac:dyDescent="0.25">
      <c r="B177"/>
    </row>
    <row r="178" spans="2:2" x14ac:dyDescent="0.25">
      <c r="B178"/>
    </row>
    <row r="179" spans="2:2" x14ac:dyDescent="0.25">
      <c r="B179"/>
    </row>
    <row r="180" spans="2:2" x14ac:dyDescent="0.25">
      <c r="B180"/>
    </row>
    <row r="181" spans="2:2" x14ac:dyDescent="0.25">
      <c r="B181"/>
    </row>
    <row r="182" spans="2:2" x14ac:dyDescent="0.25">
      <c r="B182"/>
    </row>
    <row r="183" spans="2:2" x14ac:dyDescent="0.25">
      <c r="B183"/>
    </row>
    <row r="184" spans="2:2" x14ac:dyDescent="0.25">
      <c r="B184"/>
    </row>
    <row r="185" spans="2:2" x14ac:dyDescent="0.25">
      <c r="B185"/>
    </row>
    <row r="186" spans="2:2" x14ac:dyDescent="0.25">
      <c r="B186"/>
    </row>
    <row r="187" spans="2:2" x14ac:dyDescent="0.25">
      <c r="B187"/>
    </row>
    <row r="188" spans="2:2" x14ac:dyDescent="0.25">
      <c r="B188"/>
    </row>
    <row r="189" spans="2:2" x14ac:dyDescent="0.25">
      <c r="B189"/>
    </row>
    <row r="190" spans="2:2" x14ac:dyDescent="0.25">
      <c r="B190"/>
    </row>
    <row r="191" spans="2:2" x14ac:dyDescent="0.25">
      <c r="B191"/>
    </row>
    <row r="192" spans="2:2" x14ac:dyDescent="0.25">
      <c r="B192"/>
    </row>
    <row r="193" spans="2:2" x14ac:dyDescent="0.25">
      <c r="B193"/>
    </row>
    <row r="194" spans="2:2" x14ac:dyDescent="0.25">
      <c r="B194"/>
    </row>
    <row r="195" spans="2:2" x14ac:dyDescent="0.25">
      <c r="B195"/>
    </row>
    <row r="196" spans="2:2" x14ac:dyDescent="0.25">
      <c r="B196"/>
    </row>
    <row r="197" spans="2:2" x14ac:dyDescent="0.25">
      <c r="B197"/>
    </row>
    <row r="198" spans="2:2" x14ac:dyDescent="0.25">
      <c r="B198"/>
    </row>
    <row r="199" spans="2:2" x14ac:dyDescent="0.25">
      <c r="B199"/>
    </row>
    <row r="200" spans="2:2" x14ac:dyDescent="0.25">
      <c r="B200"/>
    </row>
    <row r="201" spans="2:2" x14ac:dyDescent="0.25">
      <c r="B201"/>
    </row>
    <row r="202" spans="2:2" x14ac:dyDescent="0.25">
      <c r="B202"/>
    </row>
    <row r="203" spans="2:2" x14ac:dyDescent="0.25">
      <c r="B203"/>
    </row>
    <row r="204" spans="2:2" x14ac:dyDescent="0.25">
      <c r="B204"/>
    </row>
    <row r="205" spans="2:2" x14ac:dyDescent="0.25">
      <c r="B205"/>
    </row>
    <row r="206" spans="2:2" x14ac:dyDescent="0.25">
      <c r="B206"/>
    </row>
    <row r="207" spans="2:2" x14ac:dyDescent="0.25">
      <c r="B207"/>
    </row>
    <row r="208" spans="2:2" x14ac:dyDescent="0.25">
      <c r="B208"/>
    </row>
    <row r="209" spans="2:2" x14ac:dyDescent="0.25">
      <c r="B209"/>
    </row>
    <row r="210" spans="2:2" x14ac:dyDescent="0.25">
      <c r="B210"/>
    </row>
    <row r="211" spans="2:2" x14ac:dyDescent="0.25">
      <c r="B211"/>
    </row>
    <row r="212" spans="2:2" x14ac:dyDescent="0.25">
      <c r="B212"/>
    </row>
    <row r="213" spans="2:2" x14ac:dyDescent="0.25">
      <c r="B213"/>
    </row>
    <row r="214" spans="2:2" x14ac:dyDescent="0.25">
      <c r="B214"/>
    </row>
    <row r="215" spans="2:2" x14ac:dyDescent="0.25">
      <c r="B215"/>
    </row>
    <row r="216" spans="2:2" x14ac:dyDescent="0.25">
      <c r="B216"/>
    </row>
    <row r="217" spans="2:2" x14ac:dyDescent="0.25">
      <c r="B217"/>
    </row>
    <row r="218" spans="2:2" x14ac:dyDescent="0.25">
      <c r="B218"/>
    </row>
    <row r="219" spans="2:2" x14ac:dyDescent="0.25">
      <c r="B219"/>
    </row>
    <row r="220" spans="2:2" x14ac:dyDescent="0.25">
      <c r="B220"/>
    </row>
    <row r="221" spans="2:2" x14ac:dyDescent="0.25">
      <c r="B221"/>
    </row>
    <row r="222" spans="2:2" x14ac:dyDescent="0.25">
      <c r="B222"/>
    </row>
    <row r="223" spans="2:2" x14ac:dyDescent="0.25">
      <c r="B223"/>
    </row>
    <row r="224" spans="2:2" x14ac:dyDescent="0.25">
      <c r="B224"/>
    </row>
    <row r="225" spans="2:2" x14ac:dyDescent="0.25">
      <c r="B225"/>
    </row>
    <row r="226" spans="2:2" x14ac:dyDescent="0.25">
      <c r="B226"/>
    </row>
    <row r="227" spans="2:2" x14ac:dyDescent="0.25">
      <c r="B227"/>
    </row>
    <row r="228" spans="2:2" x14ac:dyDescent="0.25">
      <c r="B228"/>
    </row>
    <row r="229" spans="2:2" x14ac:dyDescent="0.25">
      <c r="B229"/>
    </row>
    <row r="230" spans="2:2" x14ac:dyDescent="0.25">
      <c r="B230"/>
    </row>
    <row r="231" spans="2:2" x14ac:dyDescent="0.25">
      <c r="B231"/>
    </row>
    <row r="232" spans="2:2" x14ac:dyDescent="0.25">
      <c r="B232"/>
    </row>
    <row r="233" spans="2:2" x14ac:dyDescent="0.25">
      <c r="B233"/>
    </row>
    <row r="234" spans="2:2" x14ac:dyDescent="0.25">
      <c r="B234"/>
    </row>
    <row r="235" spans="2:2" x14ac:dyDescent="0.25">
      <c r="B235"/>
    </row>
    <row r="236" spans="2:2" x14ac:dyDescent="0.25">
      <c r="B236"/>
    </row>
    <row r="237" spans="2:2" x14ac:dyDescent="0.25">
      <c r="B237"/>
    </row>
    <row r="238" spans="2:2" x14ac:dyDescent="0.25">
      <c r="B238"/>
    </row>
    <row r="239" spans="2:2" x14ac:dyDescent="0.25">
      <c r="B239"/>
    </row>
    <row r="240" spans="2:2" x14ac:dyDescent="0.25">
      <c r="B240"/>
    </row>
    <row r="241" spans="2:2" x14ac:dyDescent="0.25">
      <c r="B241"/>
    </row>
    <row r="242" spans="2:2" x14ac:dyDescent="0.25">
      <c r="B242"/>
    </row>
    <row r="243" spans="2:2" x14ac:dyDescent="0.25">
      <c r="B243"/>
    </row>
    <row r="244" spans="2:2" x14ac:dyDescent="0.25">
      <c r="B244"/>
    </row>
    <row r="245" spans="2:2" x14ac:dyDescent="0.25">
      <c r="B245"/>
    </row>
    <row r="246" spans="2:2" x14ac:dyDescent="0.25">
      <c r="B246"/>
    </row>
    <row r="247" spans="2:2" x14ac:dyDescent="0.25">
      <c r="B247"/>
    </row>
    <row r="248" spans="2:2" x14ac:dyDescent="0.25">
      <c r="B248"/>
    </row>
    <row r="249" spans="2:2" x14ac:dyDescent="0.25">
      <c r="B249"/>
    </row>
    <row r="250" spans="2:2" x14ac:dyDescent="0.25">
      <c r="B250"/>
    </row>
    <row r="251" spans="2:2" x14ac:dyDescent="0.25">
      <c r="B251"/>
    </row>
    <row r="252" spans="2:2" x14ac:dyDescent="0.25">
      <c r="B252"/>
    </row>
    <row r="253" spans="2:2" x14ac:dyDescent="0.25">
      <c r="B253"/>
    </row>
    <row r="254" spans="2:2" x14ac:dyDescent="0.25">
      <c r="B254"/>
    </row>
    <row r="255" spans="2:2" x14ac:dyDescent="0.25">
      <c r="B255"/>
    </row>
    <row r="256" spans="2:2" x14ac:dyDescent="0.25">
      <c r="B256"/>
    </row>
    <row r="257" spans="2:2" x14ac:dyDescent="0.25">
      <c r="B257"/>
    </row>
    <row r="258" spans="2:2" x14ac:dyDescent="0.25">
      <c r="B258"/>
    </row>
    <row r="259" spans="2:2" x14ac:dyDescent="0.25">
      <c r="B259"/>
    </row>
    <row r="260" spans="2:2" x14ac:dyDescent="0.25">
      <c r="B260"/>
    </row>
    <row r="261" spans="2:2" x14ac:dyDescent="0.25">
      <c r="B261"/>
    </row>
    <row r="262" spans="2:2" x14ac:dyDescent="0.25">
      <c r="B262"/>
    </row>
    <row r="263" spans="2:2" x14ac:dyDescent="0.25">
      <c r="B263"/>
    </row>
    <row r="264" spans="2:2" x14ac:dyDescent="0.25">
      <c r="B264"/>
    </row>
    <row r="265" spans="2:2" x14ac:dyDescent="0.25">
      <c r="B265"/>
    </row>
    <row r="266" spans="2:2" x14ac:dyDescent="0.25">
      <c r="B266"/>
    </row>
    <row r="267" spans="2:2" x14ac:dyDescent="0.25">
      <c r="B267"/>
    </row>
    <row r="268" spans="2:2" x14ac:dyDescent="0.25">
      <c r="B268"/>
    </row>
    <row r="269" spans="2:2" x14ac:dyDescent="0.25">
      <c r="B269"/>
    </row>
    <row r="270" spans="2:2" x14ac:dyDescent="0.25">
      <c r="B270"/>
    </row>
    <row r="271" spans="2:2" x14ac:dyDescent="0.25">
      <c r="B271"/>
    </row>
    <row r="272" spans="2:2" x14ac:dyDescent="0.25">
      <c r="B272"/>
    </row>
    <row r="273" spans="2:2" x14ac:dyDescent="0.25">
      <c r="B273"/>
    </row>
    <row r="274" spans="2:2" x14ac:dyDescent="0.25">
      <c r="B274"/>
    </row>
    <row r="275" spans="2:2" x14ac:dyDescent="0.25">
      <c r="B275"/>
    </row>
    <row r="276" spans="2:2" x14ac:dyDescent="0.25">
      <c r="B276"/>
    </row>
    <row r="277" spans="2:2" x14ac:dyDescent="0.25">
      <c r="B277"/>
    </row>
    <row r="278" spans="2:2" x14ac:dyDescent="0.25">
      <c r="B278"/>
    </row>
    <row r="279" spans="2:2" x14ac:dyDescent="0.25">
      <c r="B279"/>
    </row>
    <row r="280" spans="2:2" x14ac:dyDescent="0.25">
      <c r="B280"/>
    </row>
    <row r="281" spans="2:2" x14ac:dyDescent="0.25">
      <c r="B281"/>
    </row>
    <row r="282" spans="2:2" x14ac:dyDescent="0.25">
      <c r="B282"/>
    </row>
    <row r="283" spans="2:2" x14ac:dyDescent="0.25">
      <c r="B283"/>
    </row>
    <row r="284" spans="2:2" x14ac:dyDescent="0.25">
      <c r="B284"/>
    </row>
    <row r="285" spans="2:2" x14ac:dyDescent="0.25">
      <c r="B285"/>
    </row>
    <row r="286" spans="2:2" x14ac:dyDescent="0.25">
      <c r="B286"/>
    </row>
    <row r="287" spans="2:2" x14ac:dyDescent="0.25">
      <c r="B287"/>
    </row>
    <row r="288" spans="2:2" x14ac:dyDescent="0.25">
      <c r="B288"/>
    </row>
    <row r="289" spans="2:2" x14ac:dyDescent="0.25">
      <c r="B289"/>
    </row>
    <row r="290" spans="2:2" x14ac:dyDescent="0.25">
      <c r="B290"/>
    </row>
    <row r="291" spans="2:2" x14ac:dyDescent="0.25">
      <c r="B291"/>
    </row>
    <row r="292" spans="2:2" x14ac:dyDescent="0.25">
      <c r="B292"/>
    </row>
    <row r="293" spans="2:2" x14ac:dyDescent="0.25">
      <c r="B293"/>
    </row>
    <row r="294" spans="2:2" x14ac:dyDescent="0.25">
      <c r="B294"/>
    </row>
    <row r="295" spans="2:2" x14ac:dyDescent="0.25">
      <c r="B295"/>
    </row>
    <row r="296" spans="2:2" x14ac:dyDescent="0.25">
      <c r="B296"/>
    </row>
    <row r="297" spans="2:2" x14ac:dyDescent="0.25">
      <c r="B297"/>
    </row>
    <row r="298" spans="2:2" x14ac:dyDescent="0.25">
      <c r="B298"/>
    </row>
    <row r="299" spans="2:2" x14ac:dyDescent="0.25">
      <c r="B299"/>
    </row>
    <row r="300" spans="2:2" x14ac:dyDescent="0.25">
      <c r="B300"/>
    </row>
    <row r="301" spans="2:2" x14ac:dyDescent="0.25">
      <c r="B301"/>
    </row>
    <row r="302" spans="2:2" x14ac:dyDescent="0.25">
      <c r="B302"/>
    </row>
    <row r="303" spans="2:2" x14ac:dyDescent="0.25">
      <c r="B303"/>
    </row>
    <row r="304" spans="2:2" x14ac:dyDescent="0.25">
      <c r="B304"/>
    </row>
    <row r="305" spans="2:2" x14ac:dyDescent="0.25">
      <c r="B305"/>
    </row>
    <row r="306" spans="2:2" x14ac:dyDescent="0.25">
      <c r="B306"/>
    </row>
    <row r="307" spans="2:2" x14ac:dyDescent="0.25">
      <c r="B307"/>
    </row>
    <row r="308" spans="2:2" x14ac:dyDescent="0.25">
      <c r="B308"/>
    </row>
    <row r="309" spans="2:2" x14ac:dyDescent="0.25">
      <c r="B309"/>
    </row>
    <row r="310" spans="2:2" x14ac:dyDescent="0.25">
      <c r="B310"/>
    </row>
    <row r="311" spans="2:2" x14ac:dyDescent="0.25">
      <c r="B311"/>
    </row>
    <row r="312" spans="2:2" x14ac:dyDescent="0.25">
      <c r="B312"/>
    </row>
    <row r="313" spans="2:2" x14ac:dyDescent="0.25">
      <c r="B313"/>
    </row>
    <row r="314" spans="2:2" x14ac:dyDescent="0.25">
      <c r="B314"/>
    </row>
    <row r="315" spans="2:2" x14ac:dyDescent="0.25">
      <c r="B315"/>
    </row>
    <row r="316" spans="2:2" x14ac:dyDescent="0.25">
      <c r="B316"/>
    </row>
    <row r="317" spans="2:2" x14ac:dyDescent="0.25">
      <c r="B317"/>
    </row>
    <row r="318" spans="2:2" x14ac:dyDescent="0.25">
      <c r="B318"/>
    </row>
    <row r="319" spans="2:2" x14ac:dyDescent="0.25">
      <c r="B319"/>
    </row>
    <row r="320" spans="2:2" x14ac:dyDescent="0.25">
      <c r="B320"/>
    </row>
    <row r="321" spans="2:2" x14ac:dyDescent="0.25">
      <c r="B321"/>
    </row>
    <row r="322" spans="2:2" x14ac:dyDescent="0.25">
      <c r="B322"/>
    </row>
    <row r="323" spans="2:2" x14ac:dyDescent="0.25">
      <c r="B323"/>
    </row>
    <row r="324" spans="2:2" x14ac:dyDescent="0.25">
      <c r="B324"/>
    </row>
    <row r="325" spans="2:2" x14ac:dyDescent="0.25">
      <c r="B325"/>
    </row>
    <row r="326" spans="2:2" x14ac:dyDescent="0.25">
      <c r="B326"/>
    </row>
    <row r="327" spans="2:2" x14ac:dyDescent="0.25">
      <c r="B327"/>
    </row>
    <row r="328" spans="2:2" x14ac:dyDescent="0.25">
      <c r="B328"/>
    </row>
    <row r="329" spans="2:2" x14ac:dyDescent="0.25">
      <c r="B329"/>
    </row>
    <row r="330" spans="2:2" x14ac:dyDescent="0.25">
      <c r="B330"/>
    </row>
    <row r="331" spans="2:2" x14ac:dyDescent="0.25">
      <c r="B331"/>
    </row>
    <row r="332" spans="2:2" x14ac:dyDescent="0.25">
      <c r="B332"/>
    </row>
    <row r="333" spans="2:2" x14ac:dyDescent="0.25">
      <c r="B333"/>
    </row>
    <row r="334" spans="2:2" x14ac:dyDescent="0.25">
      <c r="B334"/>
    </row>
    <row r="335" spans="2:2" x14ac:dyDescent="0.25">
      <c r="B335"/>
    </row>
    <row r="336" spans="2:2" x14ac:dyDescent="0.25">
      <c r="B336"/>
    </row>
    <row r="337" spans="2:2" x14ac:dyDescent="0.25">
      <c r="B337"/>
    </row>
    <row r="338" spans="2:2" x14ac:dyDescent="0.25">
      <c r="B338"/>
    </row>
    <row r="339" spans="2:2" x14ac:dyDescent="0.25">
      <c r="B339"/>
    </row>
    <row r="340" spans="2:2" x14ac:dyDescent="0.25">
      <c r="B340"/>
    </row>
    <row r="341" spans="2:2" x14ac:dyDescent="0.25">
      <c r="B341"/>
    </row>
    <row r="342" spans="2:2" x14ac:dyDescent="0.25">
      <c r="B342"/>
    </row>
    <row r="343" spans="2:2" x14ac:dyDescent="0.25">
      <c r="B343"/>
    </row>
    <row r="344" spans="2:2" x14ac:dyDescent="0.25">
      <c r="B344"/>
    </row>
    <row r="345" spans="2:2" x14ac:dyDescent="0.25">
      <c r="B345"/>
    </row>
    <row r="346" spans="2:2" x14ac:dyDescent="0.25">
      <c r="B346"/>
    </row>
    <row r="347" spans="2:2" x14ac:dyDescent="0.25">
      <c r="B347"/>
    </row>
    <row r="348" spans="2:2" x14ac:dyDescent="0.25">
      <c r="B348"/>
    </row>
    <row r="349" spans="2:2" x14ac:dyDescent="0.25">
      <c r="B349"/>
    </row>
    <row r="350" spans="2:2" x14ac:dyDescent="0.25">
      <c r="B350"/>
    </row>
    <row r="351" spans="2:2" x14ac:dyDescent="0.25">
      <c r="B351"/>
    </row>
    <row r="352" spans="2:2" x14ac:dyDescent="0.25">
      <c r="B352"/>
    </row>
    <row r="353" spans="2:2" x14ac:dyDescent="0.25">
      <c r="B353"/>
    </row>
    <row r="354" spans="2:2" x14ac:dyDescent="0.25">
      <c r="B354"/>
    </row>
    <row r="355" spans="2:2" x14ac:dyDescent="0.25">
      <c r="B355"/>
    </row>
    <row r="356" spans="2:2" x14ac:dyDescent="0.25">
      <c r="B356"/>
    </row>
    <row r="357" spans="2:2" x14ac:dyDescent="0.25">
      <c r="B357"/>
    </row>
    <row r="358" spans="2:2" x14ac:dyDescent="0.25">
      <c r="B358"/>
    </row>
    <row r="359" spans="2:2" x14ac:dyDescent="0.25">
      <c r="B359"/>
    </row>
    <row r="360" spans="2:2" x14ac:dyDescent="0.25">
      <c r="B360"/>
    </row>
    <row r="361" spans="2:2" x14ac:dyDescent="0.25">
      <c r="B361"/>
    </row>
    <row r="362" spans="2:2" x14ac:dyDescent="0.25">
      <c r="B362"/>
    </row>
    <row r="363" spans="2:2" x14ac:dyDescent="0.25">
      <c r="B363"/>
    </row>
    <row r="364" spans="2:2" x14ac:dyDescent="0.25">
      <c r="B364"/>
    </row>
    <row r="365" spans="2:2" x14ac:dyDescent="0.25">
      <c r="B365"/>
    </row>
    <row r="366" spans="2:2" x14ac:dyDescent="0.25">
      <c r="B366"/>
    </row>
    <row r="367" spans="2:2" x14ac:dyDescent="0.25">
      <c r="B367"/>
    </row>
    <row r="368" spans="2:2" x14ac:dyDescent="0.25">
      <c r="B368"/>
    </row>
    <row r="369" spans="2:2" x14ac:dyDescent="0.25">
      <c r="B369"/>
    </row>
    <row r="370" spans="2:2" x14ac:dyDescent="0.25">
      <c r="B370"/>
    </row>
    <row r="371" spans="2:2" x14ac:dyDescent="0.25">
      <c r="B371"/>
    </row>
    <row r="372" spans="2:2" x14ac:dyDescent="0.25">
      <c r="B372"/>
    </row>
    <row r="373" spans="2:2" x14ac:dyDescent="0.25">
      <c r="B373"/>
    </row>
    <row r="374" spans="2:2" x14ac:dyDescent="0.25">
      <c r="B374"/>
    </row>
    <row r="375" spans="2:2" x14ac:dyDescent="0.25">
      <c r="B375"/>
    </row>
    <row r="376" spans="2:2" x14ac:dyDescent="0.25">
      <c r="B376"/>
    </row>
    <row r="377" spans="2:2" x14ac:dyDescent="0.25">
      <c r="B377"/>
    </row>
    <row r="378" spans="2:2" x14ac:dyDescent="0.25">
      <c r="B378"/>
    </row>
    <row r="379" spans="2:2" x14ac:dyDescent="0.25">
      <c r="B379"/>
    </row>
    <row r="380" spans="2:2" x14ac:dyDescent="0.25">
      <c r="B380"/>
    </row>
    <row r="381" spans="2:2" x14ac:dyDescent="0.25">
      <c r="B381"/>
    </row>
    <row r="382" spans="2:2" x14ac:dyDescent="0.25">
      <c r="B382"/>
    </row>
    <row r="383" spans="2:2" x14ac:dyDescent="0.25">
      <c r="B383"/>
    </row>
    <row r="384" spans="2:2" x14ac:dyDescent="0.25">
      <c r="B384"/>
    </row>
    <row r="385" spans="2:2" x14ac:dyDescent="0.25">
      <c r="B385"/>
    </row>
    <row r="386" spans="2:2" x14ac:dyDescent="0.25">
      <c r="B386"/>
    </row>
    <row r="387" spans="2:2" x14ac:dyDescent="0.25">
      <c r="B387"/>
    </row>
    <row r="388" spans="2:2" x14ac:dyDescent="0.25">
      <c r="B388"/>
    </row>
    <row r="389" spans="2:2" x14ac:dyDescent="0.25">
      <c r="B389"/>
    </row>
    <row r="390" spans="2:2" x14ac:dyDescent="0.25">
      <c r="B390"/>
    </row>
    <row r="391" spans="2:2" x14ac:dyDescent="0.25">
      <c r="B391"/>
    </row>
    <row r="392" spans="2:2" x14ac:dyDescent="0.25">
      <c r="B392"/>
    </row>
    <row r="393" spans="2:2" x14ac:dyDescent="0.25">
      <c r="B393"/>
    </row>
    <row r="394" spans="2:2" x14ac:dyDescent="0.25">
      <c r="B394"/>
    </row>
    <row r="395" spans="2:2" x14ac:dyDescent="0.25">
      <c r="B395"/>
    </row>
    <row r="396" spans="2:2" x14ac:dyDescent="0.25">
      <c r="B396"/>
    </row>
    <row r="397" spans="2:2" x14ac:dyDescent="0.25">
      <c r="B397"/>
    </row>
    <row r="398" spans="2:2" x14ac:dyDescent="0.25">
      <c r="B398"/>
    </row>
    <row r="399" spans="2:2" x14ac:dyDescent="0.25">
      <c r="B399"/>
    </row>
    <row r="400" spans="2:2" x14ac:dyDescent="0.25">
      <c r="B400"/>
    </row>
    <row r="401" spans="2:2" x14ac:dyDescent="0.25">
      <c r="B401"/>
    </row>
    <row r="402" spans="2:2" x14ac:dyDescent="0.25">
      <c r="B402"/>
    </row>
    <row r="403" spans="2:2" x14ac:dyDescent="0.25">
      <c r="B403"/>
    </row>
    <row r="404" spans="2:2" x14ac:dyDescent="0.25">
      <c r="B404"/>
    </row>
    <row r="405" spans="2:2" x14ac:dyDescent="0.25">
      <c r="B405"/>
    </row>
    <row r="406" spans="2:2" x14ac:dyDescent="0.25">
      <c r="B406"/>
    </row>
    <row r="407" spans="2:2" x14ac:dyDescent="0.25">
      <c r="B407"/>
    </row>
    <row r="408" spans="2:2" x14ac:dyDescent="0.25">
      <c r="B408"/>
    </row>
    <row r="409" spans="2:2" x14ac:dyDescent="0.25">
      <c r="B409"/>
    </row>
    <row r="410" spans="2:2" x14ac:dyDescent="0.25">
      <c r="B410"/>
    </row>
    <row r="411" spans="2:2" x14ac:dyDescent="0.25">
      <c r="B411"/>
    </row>
    <row r="412" spans="2:2" x14ac:dyDescent="0.25">
      <c r="B412"/>
    </row>
    <row r="413" spans="2:2" x14ac:dyDescent="0.25">
      <c r="B413"/>
    </row>
    <row r="414" spans="2:2" x14ac:dyDescent="0.25">
      <c r="B414"/>
    </row>
    <row r="415" spans="2:2" x14ac:dyDescent="0.25">
      <c r="B415"/>
    </row>
    <row r="416" spans="2:2" x14ac:dyDescent="0.25">
      <c r="B416"/>
    </row>
    <row r="417" spans="2:2" x14ac:dyDescent="0.25">
      <c r="B417"/>
    </row>
    <row r="418" spans="2:2" x14ac:dyDescent="0.25">
      <c r="B418"/>
    </row>
    <row r="419" spans="2:2" x14ac:dyDescent="0.25">
      <c r="B419"/>
    </row>
    <row r="420" spans="2:2" x14ac:dyDescent="0.25">
      <c r="B420"/>
    </row>
    <row r="421" spans="2:2" x14ac:dyDescent="0.25">
      <c r="B421"/>
    </row>
    <row r="422" spans="2:2" x14ac:dyDescent="0.25">
      <c r="B422"/>
    </row>
    <row r="423" spans="2:2" x14ac:dyDescent="0.25">
      <c r="B423"/>
    </row>
    <row r="424" spans="2:2" x14ac:dyDescent="0.25">
      <c r="B424"/>
    </row>
    <row r="425" spans="2:2" x14ac:dyDescent="0.25">
      <c r="B425"/>
    </row>
    <row r="426" spans="2:2" x14ac:dyDescent="0.25">
      <c r="B426"/>
    </row>
    <row r="427" spans="2:2" x14ac:dyDescent="0.25">
      <c r="B427"/>
    </row>
    <row r="428" spans="2:2" x14ac:dyDescent="0.25">
      <c r="B428"/>
    </row>
    <row r="429" spans="2:2" x14ac:dyDescent="0.25">
      <c r="B429"/>
    </row>
    <row r="430" spans="2:2" x14ac:dyDescent="0.25">
      <c r="B430"/>
    </row>
    <row r="431" spans="2:2" x14ac:dyDescent="0.25">
      <c r="B431"/>
    </row>
    <row r="432" spans="2:2" x14ac:dyDescent="0.25">
      <c r="B432"/>
    </row>
    <row r="433" spans="2:2" x14ac:dyDescent="0.25">
      <c r="B433"/>
    </row>
    <row r="434" spans="2:2" x14ac:dyDescent="0.25">
      <c r="B434"/>
    </row>
    <row r="435" spans="2:2" x14ac:dyDescent="0.25">
      <c r="B435"/>
    </row>
    <row r="436" spans="2:2" x14ac:dyDescent="0.25">
      <c r="B436"/>
    </row>
    <row r="437" spans="2:2" x14ac:dyDescent="0.25">
      <c r="B437"/>
    </row>
    <row r="438" spans="2:2" x14ac:dyDescent="0.25">
      <c r="B438"/>
    </row>
    <row r="439" spans="2:2" x14ac:dyDescent="0.25">
      <c r="B439"/>
    </row>
    <row r="440" spans="2:2" x14ac:dyDescent="0.25">
      <c r="B440"/>
    </row>
    <row r="441" spans="2:2" x14ac:dyDescent="0.25">
      <c r="B441"/>
    </row>
    <row r="442" spans="2:2" x14ac:dyDescent="0.25">
      <c r="B442"/>
    </row>
    <row r="443" spans="2:2" x14ac:dyDescent="0.25">
      <c r="B443"/>
    </row>
    <row r="444" spans="2:2" x14ac:dyDescent="0.25">
      <c r="B444"/>
    </row>
    <row r="445" spans="2:2" x14ac:dyDescent="0.25">
      <c r="B445"/>
    </row>
    <row r="446" spans="2:2" x14ac:dyDescent="0.25">
      <c r="B446"/>
    </row>
    <row r="447" spans="2:2" x14ac:dyDescent="0.25">
      <c r="B447"/>
    </row>
    <row r="448" spans="2:2" x14ac:dyDescent="0.25">
      <c r="B448"/>
    </row>
    <row r="449" spans="2:2" x14ac:dyDescent="0.25">
      <c r="B449"/>
    </row>
    <row r="450" spans="2:2" x14ac:dyDescent="0.25">
      <c r="B450"/>
    </row>
    <row r="451" spans="2:2" x14ac:dyDescent="0.25">
      <c r="B451"/>
    </row>
    <row r="452" spans="2:2" x14ac:dyDescent="0.25">
      <c r="B452"/>
    </row>
    <row r="453" spans="2:2" x14ac:dyDescent="0.25">
      <c r="B453"/>
    </row>
    <row r="454" spans="2:2" x14ac:dyDescent="0.25">
      <c r="B454"/>
    </row>
    <row r="455" spans="2:2" x14ac:dyDescent="0.25">
      <c r="B455"/>
    </row>
    <row r="456" spans="2:2" x14ac:dyDescent="0.25">
      <c r="B456"/>
    </row>
    <row r="457" spans="2:2" x14ac:dyDescent="0.25">
      <c r="B457"/>
    </row>
    <row r="458" spans="2:2" x14ac:dyDescent="0.25">
      <c r="B458"/>
    </row>
    <row r="459" spans="2:2" x14ac:dyDescent="0.25">
      <c r="B459"/>
    </row>
    <row r="460" spans="2:2" x14ac:dyDescent="0.25">
      <c r="B460"/>
    </row>
    <row r="461" spans="2:2" x14ac:dyDescent="0.25">
      <c r="B461"/>
    </row>
    <row r="462" spans="2:2" x14ac:dyDescent="0.25">
      <c r="B462"/>
    </row>
    <row r="463" spans="2:2" x14ac:dyDescent="0.25">
      <c r="B463"/>
    </row>
    <row r="464" spans="2:2" x14ac:dyDescent="0.25">
      <c r="B464"/>
    </row>
    <row r="465" spans="2:2" x14ac:dyDescent="0.25">
      <c r="B465"/>
    </row>
    <row r="466" spans="2:2" x14ac:dyDescent="0.25">
      <c r="B466"/>
    </row>
    <row r="467" spans="2:2" x14ac:dyDescent="0.25">
      <c r="B467"/>
    </row>
    <row r="468" spans="2:2" x14ac:dyDescent="0.25">
      <c r="B468"/>
    </row>
    <row r="469" spans="2:2" x14ac:dyDescent="0.25">
      <c r="B469"/>
    </row>
    <row r="470" spans="2:2" x14ac:dyDescent="0.25">
      <c r="B470"/>
    </row>
    <row r="471" spans="2:2" x14ac:dyDescent="0.25">
      <c r="B471"/>
    </row>
    <row r="472" spans="2:2" x14ac:dyDescent="0.25">
      <c r="B472"/>
    </row>
    <row r="473" spans="2:2" x14ac:dyDescent="0.25">
      <c r="B473"/>
    </row>
    <row r="474" spans="2:2" x14ac:dyDescent="0.25">
      <c r="B474"/>
    </row>
    <row r="475" spans="2:2" x14ac:dyDescent="0.25">
      <c r="B475"/>
    </row>
    <row r="476" spans="2:2" x14ac:dyDescent="0.25">
      <c r="B476"/>
    </row>
    <row r="477" spans="2:2" x14ac:dyDescent="0.25">
      <c r="B477"/>
    </row>
    <row r="478" spans="2:2" x14ac:dyDescent="0.25">
      <c r="B478"/>
    </row>
    <row r="479" spans="2:2" x14ac:dyDescent="0.25">
      <c r="B479"/>
    </row>
    <row r="480" spans="2:2" x14ac:dyDescent="0.25">
      <c r="B480"/>
    </row>
    <row r="481" spans="2:2" x14ac:dyDescent="0.25">
      <c r="B481"/>
    </row>
    <row r="482" spans="2:2" x14ac:dyDescent="0.25">
      <c r="B482"/>
    </row>
    <row r="483" spans="2:2" x14ac:dyDescent="0.25">
      <c r="B483"/>
    </row>
    <row r="484" spans="2:2" x14ac:dyDescent="0.25">
      <c r="B484"/>
    </row>
    <row r="485" spans="2:2" x14ac:dyDescent="0.25">
      <c r="B485"/>
    </row>
    <row r="486" spans="2:2" x14ac:dyDescent="0.25">
      <c r="B486"/>
    </row>
    <row r="487" spans="2:2" x14ac:dyDescent="0.25">
      <c r="B487"/>
    </row>
    <row r="488" spans="2:2" x14ac:dyDescent="0.25">
      <c r="B488"/>
    </row>
    <row r="489" spans="2:2" x14ac:dyDescent="0.25">
      <c r="B489"/>
    </row>
    <row r="490" spans="2:2" x14ac:dyDescent="0.25">
      <c r="B490"/>
    </row>
    <row r="491" spans="2:2" x14ac:dyDescent="0.25">
      <c r="B491"/>
    </row>
    <row r="492" spans="2:2" x14ac:dyDescent="0.25">
      <c r="B492"/>
    </row>
    <row r="493" spans="2:2" x14ac:dyDescent="0.25">
      <c r="B493"/>
    </row>
    <row r="494" spans="2:2" x14ac:dyDescent="0.25">
      <c r="B494"/>
    </row>
    <row r="495" spans="2:2" x14ac:dyDescent="0.25">
      <c r="B495"/>
    </row>
    <row r="496" spans="2:2" x14ac:dyDescent="0.25">
      <c r="B496"/>
    </row>
    <row r="497" spans="2:2" x14ac:dyDescent="0.25">
      <c r="B497"/>
    </row>
    <row r="498" spans="2:2" x14ac:dyDescent="0.25">
      <c r="B498"/>
    </row>
    <row r="499" spans="2:2" x14ac:dyDescent="0.25">
      <c r="B499"/>
    </row>
    <row r="500" spans="2:2" x14ac:dyDescent="0.25">
      <c r="B500"/>
    </row>
    <row r="501" spans="2:2" x14ac:dyDescent="0.25">
      <c r="B501"/>
    </row>
    <row r="502" spans="2:2" x14ac:dyDescent="0.25">
      <c r="B502"/>
    </row>
    <row r="503" spans="2:2" x14ac:dyDescent="0.25">
      <c r="B503"/>
    </row>
    <row r="504" spans="2:2" x14ac:dyDescent="0.25">
      <c r="B504"/>
    </row>
    <row r="505" spans="2:2" x14ac:dyDescent="0.25">
      <c r="B505"/>
    </row>
    <row r="506" spans="2:2" x14ac:dyDescent="0.25">
      <c r="B506"/>
    </row>
    <row r="507" spans="2:2" x14ac:dyDescent="0.25">
      <c r="B507"/>
    </row>
    <row r="508" spans="2:2" x14ac:dyDescent="0.25">
      <c r="B508"/>
    </row>
    <row r="509" spans="2:2" x14ac:dyDescent="0.25">
      <c r="B509"/>
    </row>
    <row r="510" spans="2:2" x14ac:dyDescent="0.25">
      <c r="B510"/>
    </row>
    <row r="511" spans="2:2" x14ac:dyDescent="0.25">
      <c r="B511"/>
    </row>
    <row r="512" spans="2:2" x14ac:dyDescent="0.25">
      <c r="B512"/>
    </row>
    <row r="513" spans="2:2" x14ac:dyDescent="0.25">
      <c r="B513"/>
    </row>
    <row r="514" spans="2:2" x14ac:dyDescent="0.25">
      <c r="B514"/>
    </row>
    <row r="515" spans="2:2" x14ac:dyDescent="0.25">
      <c r="B515"/>
    </row>
    <row r="516" spans="2:2" x14ac:dyDescent="0.25">
      <c r="B516"/>
    </row>
    <row r="517" spans="2:2" x14ac:dyDescent="0.25">
      <c r="B517"/>
    </row>
    <row r="518" spans="2:2" x14ac:dyDescent="0.25">
      <c r="B518"/>
    </row>
    <row r="519" spans="2:2" x14ac:dyDescent="0.25">
      <c r="B519"/>
    </row>
    <row r="520" spans="2:2" x14ac:dyDescent="0.25">
      <c r="B520"/>
    </row>
    <row r="521" spans="2:2" x14ac:dyDescent="0.25">
      <c r="B521"/>
    </row>
    <row r="522" spans="2:2" x14ac:dyDescent="0.25">
      <c r="B522"/>
    </row>
    <row r="523" spans="2:2" x14ac:dyDescent="0.25">
      <c r="B523"/>
    </row>
    <row r="524" spans="2:2" x14ac:dyDescent="0.25">
      <c r="B524"/>
    </row>
    <row r="525" spans="2:2" x14ac:dyDescent="0.25">
      <c r="B525"/>
    </row>
    <row r="526" spans="2:2" x14ac:dyDescent="0.25">
      <c r="B526"/>
    </row>
    <row r="527" spans="2:2" x14ac:dyDescent="0.25">
      <c r="B527"/>
    </row>
    <row r="528" spans="2:2" x14ac:dyDescent="0.25">
      <c r="B528"/>
    </row>
    <row r="529" spans="2:2" x14ac:dyDescent="0.25">
      <c r="B529"/>
    </row>
    <row r="530" spans="2:2" x14ac:dyDescent="0.25">
      <c r="B530"/>
    </row>
    <row r="531" spans="2:2" x14ac:dyDescent="0.25">
      <c r="B531"/>
    </row>
    <row r="532" spans="2:2" x14ac:dyDescent="0.25">
      <c r="B532"/>
    </row>
    <row r="533" spans="2:2" x14ac:dyDescent="0.25">
      <c r="B533"/>
    </row>
    <row r="534" spans="2:2" x14ac:dyDescent="0.25">
      <c r="B534"/>
    </row>
    <row r="535" spans="2:2" x14ac:dyDescent="0.25">
      <c r="B535"/>
    </row>
    <row r="536" spans="2:2" x14ac:dyDescent="0.25">
      <c r="B536"/>
    </row>
    <row r="537" spans="2:2" x14ac:dyDescent="0.25">
      <c r="B537"/>
    </row>
    <row r="538" spans="2:2" x14ac:dyDescent="0.25">
      <c r="B538"/>
    </row>
    <row r="539" spans="2:2" x14ac:dyDescent="0.25">
      <c r="B539"/>
    </row>
    <row r="540" spans="2:2" x14ac:dyDescent="0.25">
      <c r="B540"/>
    </row>
    <row r="541" spans="2:2" x14ac:dyDescent="0.25">
      <c r="B541"/>
    </row>
    <row r="542" spans="2:2" x14ac:dyDescent="0.25">
      <c r="B542"/>
    </row>
    <row r="543" spans="2:2" x14ac:dyDescent="0.25">
      <c r="B543"/>
    </row>
    <row r="544" spans="2:2" x14ac:dyDescent="0.25">
      <c r="B544"/>
    </row>
    <row r="545" spans="2:2" x14ac:dyDescent="0.25">
      <c r="B545"/>
    </row>
    <row r="546" spans="2:2" x14ac:dyDescent="0.25">
      <c r="B546"/>
    </row>
    <row r="547" spans="2:2" x14ac:dyDescent="0.25">
      <c r="B547"/>
    </row>
    <row r="548" spans="2:2" x14ac:dyDescent="0.25">
      <c r="B548"/>
    </row>
    <row r="549" spans="2:2" x14ac:dyDescent="0.25">
      <c r="B549"/>
    </row>
    <row r="550" spans="2:2" x14ac:dyDescent="0.25">
      <c r="B550"/>
    </row>
    <row r="551" spans="2:2" x14ac:dyDescent="0.25">
      <c r="B551"/>
    </row>
    <row r="552" spans="2:2" x14ac:dyDescent="0.25">
      <c r="B552"/>
    </row>
    <row r="553" spans="2:2" x14ac:dyDescent="0.25">
      <c r="B553"/>
    </row>
    <row r="554" spans="2:2" x14ac:dyDescent="0.25">
      <c r="B554"/>
    </row>
    <row r="555" spans="2:2" x14ac:dyDescent="0.25">
      <c r="B555"/>
    </row>
    <row r="556" spans="2:2" x14ac:dyDescent="0.25">
      <c r="B556"/>
    </row>
    <row r="557" spans="2:2" x14ac:dyDescent="0.25">
      <c r="B557"/>
    </row>
    <row r="558" spans="2:2" x14ac:dyDescent="0.25">
      <c r="B558"/>
    </row>
    <row r="559" spans="2:2" x14ac:dyDescent="0.25">
      <c r="B559"/>
    </row>
    <row r="560" spans="2:2" x14ac:dyDescent="0.25">
      <c r="B560"/>
    </row>
    <row r="561" spans="2:2" x14ac:dyDescent="0.25">
      <c r="B561"/>
    </row>
    <row r="562" spans="2:2" x14ac:dyDescent="0.25">
      <c r="B562"/>
    </row>
    <row r="563" spans="2:2" x14ac:dyDescent="0.25">
      <c r="B563"/>
    </row>
    <row r="564" spans="2:2" x14ac:dyDescent="0.25">
      <c r="B564"/>
    </row>
    <row r="565" spans="2:2" x14ac:dyDescent="0.25">
      <c r="B565"/>
    </row>
    <row r="566" spans="2:2" x14ac:dyDescent="0.25">
      <c r="B566"/>
    </row>
    <row r="567" spans="2:2" x14ac:dyDescent="0.25">
      <c r="B567"/>
    </row>
    <row r="568" spans="2:2" x14ac:dyDescent="0.25">
      <c r="B568"/>
    </row>
    <row r="569" spans="2:2" x14ac:dyDescent="0.25">
      <c r="B569"/>
    </row>
    <row r="570" spans="2:2" x14ac:dyDescent="0.25">
      <c r="B570"/>
    </row>
    <row r="571" spans="2:2" x14ac:dyDescent="0.25">
      <c r="B571"/>
    </row>
    <row r="572" spans="2:2" x14ac:dyDescent="0.25">
      <c r="B572"/>
    </row>
    <row r="573" spans="2:2" x14ac:dyDescent="0.25">
      <c r="B573"/>
    </row>
    <row r="574" spans="2:2" x14ac:dyDescent="0.25">
      <c r="B574"/>
    </row>
    <row r="575" spans="2:2" x14ac:dyDescent="0.25">
      <c r="B575"/>
    </row>
    <row r="576" spans="2:2" x14ac:dyDescent="0.25">
      <c r="B576"/>
    </row>
    <row r="577" spans="2:2" x14ac:dyDescent="0.25">
      <c r="B577"/>
    </row>
    <row r="578" spans="2:2" x14ac:dyDescent="0.25">
      <c r="B578"/>
    </row>
    <row r="579" spans="2:2" x14ac:dyDescent="0.25">
      <c r="B579"/>
    </row>
    <row r="580" spans="2:2" x14ac:dyDescent="0.25">
      <c r="B580"/>
    </row>
    <row r="581" spans="2:2" x14ac:dyDescent="0.25">
      <c r="B581"/>
    </row>
    <row r="582" spans="2:2" x14ac:dyDescent="0.25">
      <c r="B582"/>
    </row>
    <row r="583" spans="2:2" x14ac:dyDescent="0.25">
      <c r="B583"/>
    </row>
    <row r="584" spans="2:2" x14ac:dyDescent="0.25">
      <c r="B584"/>
    </row>
    <row r="585" spans="2:2" x14ac:dyDescent="0.25">
      <c r="B585"/>
    </row>
    <row r="586" spans="2:2" x14ac:dyDescent="0.25">
      <c r="B586"/>
    </row>
    <row r="587" spans="2:2" x14ac:dyDescent="0.25">
      <c r="B587"/>
    </row>
    <row r="588" spans="2:2" x14ac:dyDescent="0.25">
      <c r="B588"/>
    </row>
    <row r="589" spans="2:2" x14ac:dyDescent="0.25">
      <c r="B589"/>
    </row>
    <row r="590" spans="2:2" x14ac:dyDescent="0.25">
      <c r="B590"/>
    </row>
    <row r="591" spans="2:2" x14ac:dyDescent="0.25">
      <c r="B591"/>
    </row>
    <row r="592" spans="2:2" x14ac:dyDescent="0.25">
      <c r="B592"/>
    </row>
    <row r="593" spans="2:2" x14ac:dyDescent="0.25">
      <c r="B593"/>
    </row>
    <row r="594" spans="2:2" x14ac:dyDescent="0.25">
      <c r="B594"/>
    </row>
    <row r="595" spans="2:2" x14ac:dyDescent="0.25">
      <c r="B595"/>
    </row>
    <row r="596" spans="2:2" x14ac:dyDescent="0.25">
      <c r="B596"/>
    </row>
    <row r="597" spans="2:2" x14ac:dyDescent="0.25">
      <c r="B597"/>
    </row>
    <row r="598" spans="2:2" x14ac:dyDescent="0.25">
      <c r="B598"/>
    </row>
    <row r="599" spans="2:2" x14ac:dyDescent="0.25">
      <c r="B599"/>
    </row>
    <row r="600" spans="2:2" x14ac:dyDescent="0.25">
      <c r="B600"/>
    </row>
    <row r="601" spans="2:2" x14ac:dyDescent="0.25">
      <c r="B601"/>
    </row>
    <row r="602" spans="2:2" x14ac:dyDescent="0.25">
      <c r="B602"/>
    </row>
    <row r="603" spans="2:2" x14ac:dyDescent="0.25">
      <c r="B603"/>
    </row>
    <row r="604" spans="2:2" x14ac:dyDescent="0.25">
      <c r="B604"/>
    </row>
    <row r="605" spans="2:2" x14ac:dyDescent="0.25">
      <c r="B605"/>
    </row>
    <row r="606" spans="2:2" x14ac:dyDescent="0.25">
      <c r="B606"/>
    </row>
    <row r="607" spans="2:2" x14ac:dyDescent="0.25">
      <c r="B607"/>
    </row>
    <row r="608" spans="2:2" x14ac:dyDescent="0.25">
      <c r="B608"/>
    </row>
    <row r="609" spans="2:2" x14ac:dyDescent="0.25">
      <c r="B609"/>
    </row>
    <row r="610" spans="2:2" x14ac:dyDescent="0.25">
      <c r="B610"/>
    </row>
    <row r="611" spans="2:2" x14ac:dyDescent="0.25">
      <c r="B611"/>
    </row>
    <row r="612" spans="2:2" x14ac:dyDescent="0.25">
      <c r="B612"/>
    </row>
    <row r="613" spans="2:2" x14ac:dyDescent="0.25">
      <c r="B613"/>
    </row>
    <row r="614" spans="2:2" x14ac:dyDescent="0.25">
      <c r="B614"/>
    </row>
    <row r="615" spans="2:2" x14ac:dyDescent="0.25">
      <c r="B615"/>
    </row>
    <row r="616" spans="2:2" x14ac:dyDescent="0.25">
      <c r="B616"/>
    </row>
    <row r="617" spans="2:2" x14ac:dyDescent="0.25">
      <c r="B617"/>
    </row>
    <row r="618" spans="2:2" x14ac:dyDescent="0.25">
      <c r="B618"/>
    </row>
    <row r="619" spans="2:2" x14ac:dyDescent="0.25">
      <c r="B619"/>
    </row>
    <row r="620" spans="2:2" x14ac:dyDescent="0.25">
      <c r="B620"/>
    </row>
    <row r="621" spans="2:2" x14ac:dyDescent="0.25">
      <c r="B621"/>
    </row>
    <row r="622" spans="2:2" x14ac:dyDescent="0.25">
      <c r="B622"/>
    </row>
    <row r="623" spans="2:2" x14ac:dyDescent="0.25">
      <c r="B623"/>
    </row>
    <row r="624" spans="2:2" x14ac:dyDescent="0.25">
      <c r="B624"/>
    </row>
    <row r="625" spans="2:2" x14ac:dyDescent="0.25">
      <c r="B625"/>
    </row>
    <row r="626" spans="2:2" x14ac:dyDescent="0.25">
      <c r="B626"/>
    </row>
    <row r="627" spans="2:2" x14ac:dyDescent="0.25">
      <c r="B627"/>
    </row>
    <row r="628" spans="2:2" x14ac:dyDescent="0.25">
      <c r="B628"/>
    </row>
    <row r="629" spans="2:2" x14ac:dyDescent="0.25">
      <c r="B629"/>
    </row>
    <row r="630" spans="2:2" x14ac:dyDescent="0.25">
      <c r="B630"/>
    </row>
    <row r="631" spans="2:2" x14ac:dyDescent="0.25">
      <c r="B631"/>
    </row>
    <row r="632" spans="2:2" x14ac:dyDescent="0.25">
      <c r="B632"/>
    </row>
    <row r="633" spans="2:2" x14ac:dyDescent="0.25">
      <c r="B633"/>
    </row>
    <row r="634" spans="2:2" x14ac:dyDescent="0.25">
      <c r="B634"/>
    </row>
    <row r="635" spans="2:2" x14ac:dyDescent="0.25">
      <c r="B635"/>
    </row>
    <row r="636" spans="2:2" x14ac:dyDescent="0.25">
      <c r="B636"/>
    </row>
    <row r="637" spans="2:2" x14ac:dyDescent="0.25">
      <c r="B637"/>
    </row>
    <row r="638" spans="2:2" x14ac:dyDescent="0.25">
      <c r="B638"/>
    </row>
    <row r="639" spans="2:2" x14ac:dyDescent="0.25">
      <c r="B639"/>
    </row>
    <row r="640" spans="2:2" x14ac:dyDescent="0.25">
      <c r="B640"/>
    </row>
    <row r="641" spans="2:2" x14ac:dyDescent="0.25">
      <c r="B641"/>
    </row>
    <row r="642" spans="2:2" x14ac:dyDescent="0.25">
      <c r="B642"/>
    </row>
    <row r="643" spans="2:2" x14ac:dyDescent="0.25">
      <c r="B643"/>
    </row>
    <row r="644" spans="2:2" x14ac:dyDescent="0.25">
      <c r="B644"/>
    </row>
    <row r="645" spans="2:2" x14ac:dyDescent="0.25">
      <c r="B645"/>
    </row>
    <row r="646" spans="2:2" x14ac:dyDescent="0.25">
      <c r="B646"/>
    </row>
    <row r="647" spans="2:2" x14ac:dyDescent="0.25">
      <c r="B647"/>
    </row>
    <row r="648" spans="2:2" x14ac:dyDescent="0.25">
      <c r="B648"/>
    </row>
    <row r="649" spans="2:2" x14ac:dyDescent="0.25">
      <c r="B649"/>
    </row>
    <row r="650" spans="2:2" x14ac:dyDescent="0.25">
      <c r="B650"/>
    </row>
    <row r="651" spans="2:2" x14ac:dyDescent="0.25">
      <c r="B651"/>
    </row>
    <row r="652" spans="2:2" x14ac:dyDescent="0.25">
      <c r="B652"/>
    </row>
    <row r="653" spans="2:2" x14ac:dyDescent="0.25">
      <c r="B653"/>
    </row>
    <row r="654" spans="2:2" x14ac:dyDescent="0.25">
      <c r="B654"/>
    </row>
    <row r="655" spans="2:2" x14ac:dyDescent="0.25">
      <c r="B655"/>
    </row>
    <row r="656" spans="2:2" x14ac:dyDescent="0.25">
      <c r="B656"/>
    </row>
    <row r="657" spans="2:2" x14ac:dyDescent="0.25">
      <c r="B657"/>
    </row>
    <row r="658" spans="2:2" x14ac:dyDescent="0.25">
      <c r="B658"/>
    </row>
    <row r="659" spans="2:2" x14ac:dyDescent="0.25">
      <c r="B659"/>
    </row>
    <row r="660" spans="2:2" x14ac:dyDescent="0.25">
      <c r="B660"/>
    </row>
    <row r="661" spans="2:2" x14ac:dyDescent="0.25">
      <c r="B661"/>
    </row>
    <row r="662" spans="2:2" x14ac:dyDescent="0.25">
      <c r="B662"/>
    </row>
    <row r="663" spans="2:2" x14ac:dyDescent="0.25">
      <c r="B663"/>
    </row>
    <row r="664" spans="2:2" x14ac:dyDescent="0.25">
      <c r="B664"/>
    </row>
    <row r="665" spans="2:2" x14ac:dyDescent="0.25">
      <c r="B665"/>
    </row>
    <row r="666" spans="2:2" x14ac:dyDescent="0.25">
      <c r="B666"/>
    </row>
    <row r="667" spans="2:2" x14ac:dyDescent="0.25">
      <c r="B667"/>
    </row>
    <row r="668" spans="2:2" x14ac:dyDescent="0.25">
      <c r="B668"/>
    </row>
    <row r="669" spans="2:2" x14ac:dyDescent="0.25">
      <c r="B669"/>
    </row>
    <row r="670" spans="2:2" x14ac:dyDescent="0.25">
      <c r="B670"/>
    </row>
    <row r="671" spans="2:2" x14ac:dyDescent="0.25">
      <c r="B671"/>
    </row>
    <row r="672" spans="2:2" x14ac:dyDescent="0.25">
      <c r="B672"/>
    </row>
    <row r="673" spans="2:2" x14ac:dyDescent="0.25">
      <c r="B673"/>
    </row>
    <row r="674" spans="2:2" x14ac:dyDescent="0.25">
      <c r="B674"/>
    </row>
    <row r="675" spans="2:2" x14ac:dyDescent="0.25">
      <c r="B675"/>
    </row>
    <row r="676" spans="2:2" x14ac:dyDescent="0.25">
      <c r="B676"/>
    </row>
    <row r="677" spans="2:2" x14ac:dyDescent="0.25">
      <c r="B677"/>
    </row>
    <row r="678" spans="2:2" x14ac:dyDescent="0.25">
      <c r="B678"/>
    </row>
    <row r="679" spans="2:2" x14ac:dyDescent="0.25">
      <c r="B679"/>
    </row>
    <row r="680" spans="2:2" x14ac:dyDescent="0.25">
      <c r="B680"/>
    </row>
    <row r="681" spans="2:2" x14ac:dyDescent="0.25">
      <c r="B681"/>
    </row>
    <row r="682" spans="2:2" x14ac:dyDescent="0.25">
      <c r="B682"/>
    </row>
    <row r="683" spans="2:2" x14ac:dyDescent="0.25">
      <c r="B683"/>
    </row>
    <row r="684" spans="2:2" x14ac:dyDescent="0.25">
      <c r="B684"/>
    </row>
    <row r="685" spans="2:2" x14ac:dyDescent="0.25">
      <c r="B685"/>
    </row>
    <row r="686" spans="2:2" x14ac:dyDescent="0.25">
      <c r="B686"/>
    </row>
    <row r="687" spans="2:2" x14ac:dyDescent="0.25">
      <c r="B687"/>
    </row>
    <row r="688" spans="2:2" x14ac:dyDescent="0.25">
      <c r="B688"/>
    </row>
    <row r="689" spans="2:2" x14ac:dyDescent="0.25">
      <c r="B689"/>
    </row>
    <row r="690" spans="2:2" x14ac:dyDescent="0.25">
      <c r="B690"/>
    </row>
    <row r="691" spans="2:2" x14ac:dyDescent="0.25">
      <c r="B691"/>
    </row>
    <row r="692" spans="2:2" x14ac:dyDescent="0.25">
      <c r="B692"/>
    </row>
    <row r="693" spans="2:2" x14ac:dyDescent="0.25">
      <c r="B693"/>
    </row>
    <row r="694" spans="2:2" x14ac:dyDescent="0.25">
      <c r="B694"/>
    </row>
    <row r="695" spans="2:2" x14ac:dyDescent="0.25">
      <c r="B695"/>
    </row>
    <row r="696" spans="2:2" x14ac:dyDescent="0.25">
      <c r="B696"/>
    </row>
    <row r="697" spans="2:2" x14ac:dyDescent="0.25">
      <c r="B697"/>
    </row>
    <row r="698" spans="2:2" x14ac:dyDescent="0.25">
      <c r="B698"/>
    </row>
    <row r="699" spans="2:2" x14ac:dyDescent="0.25">
      <c r="B699"/>
    </row>
    <row r="700" spans="2:2" x14ac:dyDescent="0.25">
      <c r="B700"/>
    </row>
    <row r="701" spans="2:2" x14ac:dyDescent="0.25">
      <c r="B701"/>
    </row>
    <row r="702" spans="2:2" x14ac:dyDescent="0.25">
      <c r="B702"/>
    </row>
    <row r="703" spans="2:2" x14ac:dyDescent="0.25">
      <c r="B703"/>
    </row>
    <row r="704" spans="2:2" x14ac:dyDescent="0.25">
      <c r="B704"/>
    </row>
    <row r="705" spans="2:2" x14ac:dyDescent="0.25">
      <c r="B705"/>
    </row>
    <row r="706" spans="2:2" x14ac:dyDescent="0.25">
      <c r="B706"/>
    </row>
    <row r="707" spans="2:2" x14ac:dyDescent="0.25">
      <c r="B707"/>
    </row>
    <row r="708" spans="2:2" x14ac:dyDescent="0.25">
      <c r="B708"/>
    </row>
    <row r="709" spans="2:2" x14ac:dyDescent="0.25">
      <c r="B709"/>
    </row>
    <row r="710" spans="2:2" x14ac:dyDescent="0.25">
      <c r="B710"/>
    </row>
    <row r="711" spans="2:2" x14ac:dyDescent="0.25">
      <c r="B711"/>
    </row>
    <row r="712" spans="2:2" x14ac:dyDescent="0.25">
      <c r="B712"/>
    </row>
    <row r="713" spans="2:2" x14ac:dyDescent="0.25">
      <c r="B713"/>
    </row>
    <row r="714" spans="2:2" x14ac:dyDescent="0.25">
      <c r="B714"/>
    </row>
    <row r="715" spans="2:2" x14ac:dyDescent="0.25">
      <c r="B715"/>
    </row>
    <row r="716" spans="2:2" x14ac:dyDescent="0.25">
      <c r="B716"/>
    </row>
    <row r="717" spans="2:2" x14ac:dyDescent="0.25">
      <c r="B717"/>
    </row>
    <row r="718" spans="2:2" x14ac:dyDescent="0.25">
      <c r="B718"/>
    </row>
    <row r="719" spans="2:2" x14ac:dyDescent="0.25">
      <c r="B719"/>
    </row>
    <row r="720" spans="2:2" x14ac:dyDescent="0.25">
      <c r="B720"/>
    </row>
    <row r="721" spans="2:2" x14ac:dyDescent="0.25">
      <c r="B721"/>
    </row>
    <row r="722" spans="2:2" x14ac:dyDescent="0.25">
      <c r="B722"/>
    </row>
    <row r="723" spans="2:2" x14ac:dyDescent="0.25">
      <c r="B723"/>
    </row>
    <row r="724" spans="2:2" x14ac:dyDescent="0.25">
      <c r="B724"/>
    </row>
    <row r="725" spans="2:2" x14ac:dyDescent="0.25">
      <c r="B725"/>
    </row>
    <row r="726" spans="2:2" x14ac:dyDescent="0.25">
      <c r="B726"/>
    </row>
    <row r="727" spans="2:2" x14ac:dyDescent="0.25">
      <c r="B727"/>
    </row>
    <row r="728" spans="2:2" x14ac:dyDescent="0.25">
      <c r="B728"/>
    </row>
    <row r="729" spans="2:2" x14ac:dyDescent="0.25">
      <c r="B729"/>
    </row>
    <row r="730" spans="2:2" x14ac:dyDescent="0.25">
      <c r="B730"/>
    </row>
    <row r="731" spans="2:2" x14ac:dyDescent="0.25">
      <c r="B731"/>
    </row>
    <row r="732" spans="2:2" x14ac:dyDescent="0.25">
      <c r="B732"/>
    </row>
    <row r="733" spans="2:2" x14ac:dyDescent="0.25">
      <c r="B733"/>
    </row>
    <row r="734" spans="2:2" x14ac:dyDescent="0.25">
      <c r="B734"/>
    </row>
    <row r="735" spans="2:2" x14ac:dyDescent="0.25">
      <c r="B735"/>
    </row>
    <row r="736" spans="2:2" x14ac:dyDescent="0.25">
      <c r="B736"/>
    </row>
    <row r="737" spans="2:2" x14ac:dyDescent="0.25">
      <c r="B737"/>
    </row>
    <row r="738" spans="2:2" x14ac:dyDescent="0.25">
      <c r="B738"/>
    </row>
    <row r="739" spans="2:2" x14ac:dyDescent="0.25">
      <c r="B739"/>
    </row>
    <row r="740" spans="2:2" x14ac:dyDescent="0.25">
      <c r="B740"/>
    </row>
    <row r="741" spans="2:2" x14ac:dyDescent="0.25">
      <c r="B741"/>
    </row>
    <row r="742" spans="2:2" x14ac:dyDescent="0.25">
      <c r="B742"/>
    </row>
    <row r="743" spans="2:2" x14ac:dyDescent="0.25">
      <c r="B743"/>
    </row>
    <row r="744" spans="2:2" x14ac:dyDescent="0.25">
      <c r="B744"/>
    </row>
    <row r="745" spans="2:2" x14ac:dyDescent="0.25">
      <c r="B745"/>
    </row>
    <row r="746" spans="2:2" x14ac:dyDescent="0.25">
      <c r="B746"/>
    </row>
    <row r="747" spans="2:2" x14ac:dyDescent="0.25">
      <c r="B747"/>
    </row>
    <row r="748" spans="2:2" x14ac:dyDescent="0.25">
      <c r="B748"/>
    </row>
    <row r="749" spans="2:2" x14ac:dyDescent="0.25">
      <c r="B749"/>
    </row>
    <row r="750" spans="2:2" x14ac:dyDescent="0.25">
      <c r="B750"/>
    </row>
    <row r="751" spans="2:2" x14ac:dyDescent="0.25">
      <c r="B751"/>
    </row>
    <row r="752" spans="2:2" x14ac:dyDescent="0.25">
      <c r="B752"/>
    </row>
    <row r="753" spans="2:2" x14ac:dyDescent="0.25">
      <c r="B753"/>
    </row>
    <row r="754" spans="2:2" x14ac:dyDescent="0.25">
      <c r="B754"/>
    </row>
    <row r="755" spans="2:2" x14ac:dyDescent="0.25">
      <c r="B755"/>
    </row>
    <row r="756" spans="2:2" x14ac:dyDescent="0.25">
      <c r="B756"/>
    </row>
    <row r="757" spans="2:2" x14ac:dyDescent="0.25">
      <c r="B757"/>
    </row>
    <row r="758" spans="2:2" x14ac:dyDescent="0.25">
      <c r="B758"/>
    </row>
    <row r="759" spans="2:2" x14ac:dyDescent="0.25">
      <c r="B759"/>
    </row>
    <row r="760" spans="2:2" x14ac:dyDescent="0.25">
      <c r="B760"/>
    </row>
    <row r="761" spans="2:2" x14ac:dyDescent="0.25">
      <c r="B761"/>
    </row>
    <row r="762" spans="2:2" x14ac:dyDescent="0.25">
      <c r="B762"/>
    </row>
    <row r="763" spans="2:2" x14ac:dyDescent="0.25">
      <c r="B763"/>
    </row>
    <row r="764" spans="2:2" x14ac:dyDescent="0.25">
      <c r="B764"/>
    </row>
    <row r="765" spans="2:2" x14ac:dyDescent="0.25">
      <c r="B765"/>
    </row>
    <row r="766" spans="2:2" x14ac:dyDescent="0.25">
      <c r="B766"/>
    </row>
    <row r="767" spans="2:2" x14ac:dyDescent="0.25">
      <c r="B767"/>
    </row>
    <row r="768" spans="2:2" x14ac:dyDescent="0.25">
      <c r="B768"/>
    </row>
    <row r="769" spans="2:2" x14ac:dyDescent="0.25">
      <c r="B769"/>
    </row>
    <row r="770" spans="2:2" x14ac:dyDescent="0.25">
      <c r="B770"/>
    </row>
    <row r="771" spans="2:2" x14ac:dyDescent="0.25">
      <c r="B771"/>
    </row>
    <row r="772" spans="2:2" x14ac:dyDescent="0.25">
      <c r="B772"/>
    </row>
    <row r="773" spans="2:2" x14ac:dyDescent="0.25">
      <c r="B773"/>
    </row>
    <row r="774" spans="2:2" x14ac:dyDescent="0.25">
      <c r="B774"/>
    </row>
    <row r="775" spans="2:2" x14ac:dyDescent="0.25">
      <c r="B775"/>
    </row>
    <row r="776" spans="2:2" x14ac:dyDescent="0.25">
      <c r="B776"/>
    </row>
    <row r="777" spans="2:2" x14ac:dyDescent="0.25">
      <c r="B777"/>
    </row>
    <row r="778" spans="2:2" x14ac:dyDescent="0.25">
      <c r="B778"/>
    </row>
    <row r="779" spans="2:2" x14ac:dyDescent="0.25">
      <c r="B779"/>
    </row>
    <row r="780" spans="2:2" x14ac:dyDescent="0.25">
      <c r="B780"/>
    </row>
    <row r="781" spans="2:2" x14ac:dyDescent="0.25">
      <c r="B781"/>
    </row>
    <row r="782" spans="2:2" x14ac:dyDescent="0.25">
      <c r="B782"/>
    </row>
    <row r="783" spans="2:2" x14ac:dyDescent="0.25">
      <c r="B783"/>
    </row>
    <row r="784" spans="2:2" x14ac:dyDescent="0.25">
      <c r="B784"/>
    </row>
    <row r="785" spans="2:2" x14ac:dyDescent="0.25">
      <c r="B785"/>
    </row>
    <row r="786" spans="2:2" x14ac:dyDescent="0.25">
      <c r="B786"/>
    </row>
    <row r="787" spans="2:2" x14ac:dyDescent="0.25">
      <c r="B787"/>
    </row>
    <row r="788" spans="2:2" x14ac:dyDescent="0.25">
      <c r="B788"/>
    </row>
    <row r="789" spans="2:2" x14ac:dyDescent="0.25">
      <c r="B789"/>
    </row>
    <row r="790" spans="2:2" x14ac:dyDescent="0.25">
      <c r="B790"/>
    </row>
    <row r="791" spans="2:2" x14ac:dyDescent="0.25">
      <c r="B791"/>
    </row>
    <row r="792" spans="2:2" x14ac:dyDescent="0.25">
      <c r="B792"/>
    </row>
    <row r="793" spans="2:2" x14ac:dyDescent="0.25">
      <c r="B793"/>
    </row>
    <row r="794" spans="2:2" x14ac:dyDescent="0.25">
      <c r="B794"/>
    </row>
    <row r="795" spans="2:2" x14ac:dyDescent="0.25">
      <c r="B795"/>
    </row>
    <row r="796" spans="2:2" x14ac:dyDescent="0.25">
      <c r="B796"/>
    </row>
    <row r="797" spans="2:2" x14ac:dyDescent="0.25">
      <c r="B797"/>
    </row>
    <row r="798" spans="2:2" x14ac:dyDescent="0.25">
      <c r="B798"/>
    </row>
    <row r="799" spans="2:2" x14ac:dyDescent="0.25">
      <c r="B799"/>
    </row>
    <row r="800" spans="2:2" x14ac:dyDescent="0.25">
      <c r="B800"/>
    </row>
    <row r="801" spans="2:2" x14ac:dyDescent="0.25">
      <c r="B801"/>
    </row>
    <row r="802" spans="2:2" x14ac:dyDescent="0.25">
      <c r="B802"/>
    </row>
    <row r="803" spans="2:2" x14ac:dyDescent="0.25">
      <c r="B803"/>
    </row>
    <row r="804" spans="2:2" x14ac:dyDescent="0.25">
      <c r="B804"/>
    </row>
    <row r="805" spans="2:2" x14ac:dyDescent="0.25">
      <c r="B805"/>
    </row>
    <row r="806" spans="2:2" x14ac:dyDescent="0.25">
      <c r="B806"/>
    </row>
    <row r="807" spans="2:2" x14ac:dyDescent="0.25">
      <c r="B807"/>
    </row>
    <row r="808" spans="2:2" x14ac:dyDescent="0.25">
      <c r="B808"/>
    </row>
    <row r="809" spans="2:2" x14ac:dyDescent="0.25">
      <c r="B809"/>
    </row>
    <row r="810" spans="2:2" x14ac:dyDescent="0.25">
      <c r="B810"/>
    </row>
    <row r="811" spans="2:2" x14ac:dyDescent="0.25">
      <c r="B811"/>
    </row>
    <row r="812" spans="2:2" x14ac:dyDescent="0.25">
      <c r="B812"/>
    </row>
    <row r="813" spans="2:2" x14ac:dyDescent="0.25">
      <c r="B813"/>
    </row>
    <row r="814" spans="2:2" x14ac:dyDescent="0.25">
      <c r="B814"/>
    </row>
    <row r="815" spans="2:2" x14ac:dyDescent="0.25">
      <c r="B815"/>
    </row>
    <row r="816" spans="2:2" x14ac:dyDescent="0.25">
      <c r="B816"/>
    </row>
    <row r="817" spans="2:2" x14ac:dyDescent="0.25">
      <c r="B817"/>
    </row>
    <row r="818" spans="2:2" x14ac:dyDescent="0.25">
      <c r="B818"/>
    </row>
    <row r="819" spans="2:2" x14ac:dyDescent="0.25">
      <c r="B819"/>
    </row>
    <row r="820" spans="2:2" x14ac:dyDescent="0.25">
      <c r="B820"/>
    </row>
    <row r="821" spans="2:2" x14ac:dyDescent="0.25">
      <c r="B821"/>
    </row>
    <row r="822" spans="2:2" x14ac:dyDescent="0.25">
      <c r="B822"/>
    </row>
    <row r="823" spans="2:2" x14ac:dyDescent="0.25">
      <c r="B823"/>
    </row>
    <row r="824" spans="2:2" x14ac:dyDescent="0.25">
      <c r="B824"/>
    </row>
    <row r="825" spans="2:2" x14ac:dyDescent="0.25">
      <c r="B825"/>
    </row>
    <row r="826" spans="2:2" x14ac:dyDescent="0.25">
      <c r="B826"/>
    </row>
    <row r="827" spans="2:2" x14ac:dyDescent="0.25">
      <c r="B827"/>
    </row>
    <row r="828" spans="2:2" x14ac:dyDescent="0.25">
      <c r="B828"/>
    </row>
    <row r="829" spans="2:2" x14ac:dyDescent="0.25">
      <c r="B829"/>
    </row>
    <row r="830" spans="2:2" x14ac:dyDescent="0.25">
      <c r="B830"/>
    </row>
    <row r="831" spans="2:2" x14ac:dyDescent="0.25">
      <c r="B831"/>
    </row>
    <row r="832" spans="2:2" x14ac:dyDescent="0.25">
      <c r="B832"/>
    </row>
    <row r="833" spans="2:2" x14ac:dyDescent="0.25">
      <c r="B833"/>
    </row>
    <row r="834" spans="2:2" x14ac:dyDescent="0.25">
      <c r="B834"/>
    </row>
    <row r="835" spans="2:2" x14ac:dyDescent="0.25">
      <c r="B835"/>
    </row>
    <row r="836" spans="2:2" x14ac:dyDescent="0.25">
      <c r="B836"/>
    </row>
    <row r="837" spans="2:2" x14ac:dyDescent="0.25">
      <c r="B837"/>
    </row>
    <row r="838" spans="2:2" x14ac:dyDescent="0.25">
      <c r="B838"/>
    </row>
    <row r="839" spans="2:2" x14ac:dyDescent="0.25">
      <c r="B839"/>
    </row>
    <row r="840" spans="2:2" x14ac:dyDescent="0.25">
      <c r="B840"/>
    </row>
    <row r="841" spans="2:2" x14ac:dyDescent="0.25">
      <c r="B841"/>
    </row>
    <row r="842" spans="2:2" x14ac:dyDescent="0.25">
      <c r="B842"/>
    </row>
    <row r="843" spans="2:2" x14ac:dyDescent="0.25">
      <c r="B843"/>
    </row>
    <row r="844" spans="2:2" x14ac:dyDescent="0.25">
      <c r="B844"/>
    </row>
    <row r="845" spans="2:2" x14ac:dyDescent="0.25">
      <c r="B845"/>
    </row>
    <row r="846" spans="2:2" x14ac:dyDescent="0.25">
      <c r="B846"/>
    </row>
    <row r="847" spans="2:2" x14ac:dyDescent="0.25">
      <c r="B847"/>
    </row>
    <row r="848" spans="2:2" x14ac:dyDescent="0.25">
      <c r="B848"/>
    </row>
    <row r="849" spans="2:2" x14ac:dyDescent="0.25">
      <c r="B849"/>
    </row>
    <row r="850" spans="2:2" x14ac:dyDescent="0.25">
      <c r="B850"/>
    </row>
    <row r="851" spans="2:2" x14ac:dyDescent="0.25">
      <c r="B851"/>
    </row>
    <row r="852" spans="2:2" x14ac:dyDescent="0.25">
      <c r="B852"/>
    </row>
    <row r="853" spans="2:2" x14ac:dyDescent="0.25">
      <c r="B853"/>
    </row>
    <row r="854" spans="2:2" x14ac:dyDescent="0.25">
      <c r="B854"/>
    </row>
    <row r="855" spans="2:2" x14ac:dyDescent="0.25">
      <c r="B855"/>
    </row>
    <row r="856" spans="2:2" x14ac:dyDescent="0.25">
      <c r="B856"/>
    </row>
    <row r="857" spans="2:2" x14ac:dyDescent="0.25">
      <c r="B857"/>
    </row>
    <row r="858" spans="2:2" x14ac:dyDescent="0.25">
      <c r="B858"/>
    </row>
    <row r="859" spans="2:2" x14ac:dyDescent="0.25">
      <c r="B859"/>
    </row>
    <row r="860" spans="2:2" x14ac:dyDescent="0.25">
      <c r="B860"/>
    </row>
    <row r="861" spans="2:2" x14ac:dyDescent="0.25">
      <c r="B861"/>
    </row>
    <row r="862" spans="2:2" x14ac:dyDescent="0.25">
      <c r="B862"/>
    </row>
    <row r="863" spans="2:2" x14ac:dyDescent="0.25">
      <c r="B863"/>
    </row>
    <row r="864" spans="2:2" x14ac:dyDescent="0.25">
      <c r="B864"/>
    </row>
    <row r="865" spans="2:2" x14ac:dyDescent="0.25">
      <c r="B865"/>
    </row>
    <row r="866" spans="2:2" x14ac:dyDescent="0.25">
      <c r="B866"/>
    </row>
    <row r="867" spans="2:2" x14ac:dyDescent="0.25">
      <c r="B867"/>
    </row>
    <row r="868" spans="2:2" x14ac:dyDescent="0.25">
      <c r="B868"/>
    </row>
    <row r="869" spans="2:2" x14ac:dyDescent="0.25">
      <c r="B869"/>
    </row>
    <row r="870" spans="2:2" x14ac:dyDescent="0.25">
      <c r="B870"/>
    </row>
    <row r="871" spans="2:2" x14ac:dyDescent="0.25">
      <c r="B871"/>
    </row>
    <row r="872" spans="2:2" x14ac:dyDescent="0.25">
      <c r="B872"/>
    </row>
    <row r="873" spans="2:2" x14ac:dyDescent="0.25">
      <c r="B873"/>
    </row>
    <row r="874" spans="2:2" x14ac:dyDescent="0.25">
      <c r="B874"/>
    </row>
    <row r="875" spans="2:2" x14ac:dyDescent="0.25">
      <c r="B875"/>
    </row>
    <row r="876" spans="2:2" x14ac:dyDescent="0.25">
      <c r="B876"/>
    </row>
    <row r="877" spans="2:2" x14ac:dyDescent="0.25">
      <c r="B877"/>
    </row>
    <row r="878" spans="2:2" x14ac:dyDescent="0.25">
      <c r="B878"/>
    </row>
    <row r="879" spans="2:2" x14ac:dyDescent="0.25">
      <c r="B879"/>
    </row>
    <row r="880" spans="2:2" x14ac:dyDescent="0.25">
      <c r="B880"/>
    </row>
    <row r="881" spans="2:2" x14ac:dyDescent="0.25">
      <c r="B881"/>
    </row>
    <row r="882" spans="2:2" x14ac:dyDescent="0.25">
      <c r="B882"/>
    </row>
    <row r="883" spans="2:2" x14ac:dyDescent="0.25">
      <c r="B883"/>
    </row>
    <row r="884" spans="2:2" x14ac:dyDescent="0.25">
      <c r="B884"/>
    </row>
    <row r="885" spans="2:2" x14ac:dyDescent="0.25">
      <c r="B885"/>
    </row>
    <row r="886" spans="2:2" x14ac:dyDescent="0.25">
      <c r="B886"/>
    </row>
    <row r="887" spans="2:2" x14ac:dyDescent="0.25">
      <c r="B887"/>
    </row>
    <row r="888" spans="2:2" x14ac:dyDescent="0.25">
      <c r="B888"/>
    </row>
    <row r="889" spans="2:2" x14ac:dyDescent="0.25">
      <c r="B889"/>
    </row>
    <row r="890" spans="2:2" x14ac:dyDescent="0.25">
      <c r="B890"/>
    </row>
    <row r="891" spans="2:2" x14ac:dyDescent="0.25">
      <c r="B891"/>
    </row>
    <row r="892" spans="2:2" x14ac:dyDescent="0.25">
      <c r="B892"/>
    </row>
    <row r="893" spans="2:2" x14ac:dyDescent="0.25">
      <c r="B893"/>
    </row>
    <row r="894" spans="2:2" x14ac:dyDescent="0.25">
      <c r="B894"/>
    </row>
    <row r="895" spans="2:2" x14ac:dyDescent="0.25">
      <c r="B895"/>
    </row>
    <row r="896" spans="2:2" x14ac:dyDescent="0.25">
      <c r="B896"/>
    </row>
    <row r="897" spans="2:2" x14ac:dyDescent="0.25">
      <c r="B897"/>
    </row>
    <row r="898" spans="2:2" x14ac:dyDescent="0.25">
      <c r="B898"/>
    </row>
    <row r="899" spans="2:2" x14ac:dyDescent="0.25">
      <c r="B899"/>
    </row>
    <row r="900" spans="2:2" x14ac:dyDescent="0.25">
      <c r="B900"/>
    </row>
    <row r="901" spans="2:2" x14ac:dyDescent="0.25">
      <c r="B901"/>
    </row>
    <row r="902" spans="2:2" x14ac:dyDescent="0.25">
      <c r="B902"/>
    </row>
    <row r="903" spans="2:2" x14ac:dyDescent="0.25">
      <c r="B903"/>
    </row>
    <row r="904" spans="2:2" x14ac:dyDescent="0.25">
      <c r="B904"/>
    </row>
    <row r="905" spans="2:2" x14ac:dyDescent="0.25">
      <c r="B905"/>
    </row>
    <row r="906" spans="2:2" x14ac:dyDescent="0.25">
      <c r="B906"/>
    </row>
    <row r="907" spans="2:2" x14ac:dyDescent="0.25">
      <c r="B907"/>
    </row>
    <row r="908" spans="2:2" x14ac:dyDescent="0.25">
      <c r="B908"/>
    </row>
    <row r="909" spans="2:2" x14ac:dyDescent="0.25">
      <c r="B909"/>
    </row>
    <row r="910" spans="2:2" x14ac:dyDescent="0.25">
      <c r="B910"/>
    </row>
    <row r="911" spans="2:2" x14ac:dyDescent="0.25">
      <c r="B911"/>
    </row>
    <row r="912" spans="2:2" x14ac:dyDescent="0.25">
      <c r="B912"/>
    </row>
    <row r="913" spans="2:2" x14ac:dyDescent="0.25">
      <c r="B913"/>
    </row>
    <row r="914" spans="2:2" x14ac:dyDescent="0.25">
      <c r="B914"/>
    </row>
    <row r="915" spans="2:2" x14ac:dyDescent="0.25">
      <c r="B915"/>
    </row>
    <row r="916" spans="2:2" x14ac:dyDescent="0.25">
      <c r="B916"/>
    </row>
    <row r="917" spans="2:2" x14ac:dyDescent="0.25">
      <c r="B917"/>
    </row>
    <row r="918" spans="2:2" x14ac:dyDescent="0.25">
      <c r="B918"/>
    </row>
    <row r="919" spans="2:2" x14ac:dyDescent="0.25">
      <c r="B919"/>
    </row>
    <row r="920" spans="2:2" x14ac:dyDescent="0.25">
      <c r="B920"/>
    </row>
    <row r="921" spans="2:2" x14ac:dyDescent="0.25">
      <c r="B921"/>
    </row>
    <row r="922" spans="2:2" x14ac:dyDescent="0.25">
      <c r="B922"/>
    </row>
    <row r="923" spans="2:2" x14ac:dyDescent="0.25">
      <c r="B923"/>
    </row>
    <row r="924" spans="2:2" x14ac:dyDescent="0.25">
      <c r="B924"/>
    </row>
    <row r="925" spans="2:2" x14ac:dyDescent="0.25">
      <c r="B925"/>
    </row>
    <row r="926" spans="2:2" x14ac:dyDescent="0.25">
      <c r="B926"/>
    </row>
    <row r="927" spans="2:2" x14ac:dyDescent="0.25">
      <c r="B927"/>
    </row>
    <row r="928" spans="2:2" x14ac:dyDescent="0.25">
      <c r="B928"/>
    </row>
    <row r="929" spans="2:2" x14ac:dyDescent="0.25">
      <c r="B929"/>
    </row>
    <row r="930" spans="2:2" x14ac:dyDescent="0.25">
      <c r="B930"/>
    </row>
    <row r="931" spans="2:2" x14ac:dyDescent="0.25">
      <c r="B931"/>
    </row>
    <row r="932" spans="2:2" x14ac:dyDescent="0.25">
      <c r="B932"/>
    </row>
    <row r="933" spans="2:2" x14ac:dyDescent="0.25">
      <c r="B933"/>
    </row>
    <row r="934" spans="2:2" x14ac:dyDescent="0.25">
      <c r="B934"/>
    </row>
    <row r="935" spans="2:2" x14ac:dyDescent="0.25">
      <c r="B935"/>
    </row>
    <row r="936" spans="2:2" x14ac:dyDescent="0.25">
      <c r="B936"/>
    </row>
    <row r="937" spans="2:2" x14ac:dyDescent="0.25">
      <c r="B937"/>
    </row>
    <row r="938" spans="2:2" x14ac:dyDescent="0.25">
      <c r="B938"/>
    </row>
    <row r="939" spans="2:2" x14ac:dyDescent="0.25">
      <c r="B939"/>
    </row>
    <row r="940" spans="2:2" x14ac:dyDescent="0.25">
      <c r="B940"/>
    </row>
    <row r="941" spans="2:2" x14ac:dyDescent="0.25">
      <c r="B941"/>
    </row>
    <row r="942" spans="2:2" x14ac:dyDescent="0.25">
      <c r="B942"/>
    </row>
    <row r="943" spans="2:2" x14ac:dyDescent="0.25">
      <c r="B943"/>
    </row>
    <row r="944" spans="2:2" x14ac:dyDescent="0.25">
      <c r="B944"/>
    </row>
    <row r="945" spans="2:2" x14ac:dyDescent="0.25">
      <c r="B945"/>
    </row>
    <row r="946" spans="2:2" x14ac:dyDescent="0.25">
      <c r="B946"/>
    </row>
    <row r="947" spans="2:2" x14ac:dyDescent="0.25">
      <c r="B947"/>
    </row>
    <row r="948" spans="2:2" x14ac:dyDescent="0.25">
      <c r="B948"/>
    </row>
    <row r="949" spans="2:2" x14ac:dyDescent="0.25">
      <c r="B949"/>
    </row>
    <row r="950" spans="2:2" x14ac:dyDescent="0.25">
      <c r="B950"/>
    </row>
    <row r="951" spans="2:2" x14ac:dyDescent="0.25">
      <c r="B951"/>
    </row>
    <row r="952" spans="2:2" x14ac:dyDescent="0.25">
      <c r="B952"/>
    </row>
    <row r="953" spans="2:2" x14ac:dyDescent="0.25">
      <c r="B953"/>
    </row>
    <row r="954" spans="2:2" x14ac:dyDescent="0.25">
      <c r="B954"/>
    </row>
    <row r="955" spans="2:2" x14ac:dyDescent="0.25">
      <c r="B955"/>
    </row>
    <row r="956" spans="2:2" x14ac:dyDescent="0.25">
      <c r="B956"/>
    </row>
    <row r="957" spans="2:2" x14ac:dyDescent="0.25">
      <c r="B957"/>
    </row>
    <row r="958" spans="2:2" x14ac:dyDescent="0.25">
      <c r="B958"/>
    </row>
    <row r="959" spans="2:2" x14ac:dyDescent="0.25">
      <c r="B959"/>
    </row>
    <row r="960" spans="2:2" x14ac:dyDescent="0.25">
      <c r="B960"/>
    </row>
    <row r="961" spans="2:2" x14ac:dyDescent="0.25">
      <c r="B961"/>
    </row>
    <row r="962" spans="2:2" x14ac:dyDescent="0.25">
      <c r="B962"/>
    </row>
    <row r="963" spans="2:2" x14ac:dyDescent="0.25">
      <c r="B963"/>
    </row>
    <row r="964" spans="2:2" x14ac:dyDescent="0.25">
      <c r="B964"/>
    </row>
    <row r="965" spans="2:2" x14ac:dyDescent="0.25">
      <c r="B965"/>
    </row>
    <row r="966" spans="2:2" x14ac:dyDescent="0.25">
      <c r="B966"/>
    </row>
    <row r="967" spans="2:2" x14ac:dyDescent="0.25">
      <c r="B967"/>
    </row>
    <row r="968" spans="2:2" x14ac:dyDescent="0.25">
      <c r="B968"/>
    </row>
    <row r="969" spans="2:2" x14ac:dyDescent="0.25">
      <c r="B969"/>
    </row>
    <row r="970" spans="2:2" x14ac:dyDescent="0.25">
      <c r="B970"/>
    </row>
    <row r="971" spans="2:2" x14ac:dyDescent="0.25">
      <c r="B971"/>
    </row>
    <row r="972" spans="2:2" x14ac:dyDescent="0.25">
      <c r="B972"/>
    </row>
    <row r="973" spans="2:2" x14ac:dyDescent="0.25">
      <c r="B973"/>
    </row>
    <row r="974" spans="2:2" x14ac:dyDescent="0.25">
      <c r="B974"/>
    </row>
    <row r="975" spans="2:2" x14ac:dyDescent="0.25">
      <c r="B975"/>
    </row>
    <row r="976" spans="2:2" x14ac:dyDescent="0.25">
      <c r="B976"/>
    </row>
    <row r="977" spans="2:2" x14ac:dyDescent="0.25">
      <c r="B977"/>
    </row>
    <row r="978" spans="2:2" x14ac:dyDescent="0.25">
      <c r="B978"/>
    </row>
    <row r="979" spans="2:2" x14ac:dyDescent="0.25">
      <c r="B979"/>
    </row>
    <row r="980" spans="2:2" x14ac:dyDescent="0.25">
      <c r="B980"/>
    </row>
    <row r="981" spans="2:2" x14ac:dyDescent="0.25">
      <c r="B981"/>
    </row>
    <row r="982" spans="2:2" x14ac:dyDescent="0.25">
      <c r="B982"/>
    </row>
    <row r="983" spans="2:2" x14ac:dyDescent="0.25">
      <c r="B983"/>
    </row>
    <row r="984" spans="2:2" x14ac:dyDescent="0.25">
      <c r="B984"/>
    </row>
    <row r="985" spans="2:2" x14ac:dyDescent="0.25">
      <c r="B985"/>
    </row>
    <row r="986" spans="2:2" x14ac:dyDescent="0.25">
      <c r="B986"/>
    </row>
    <row r="987" spans="2:2" x14ac:dyDescent="0.25">
      <c r="B987"/>
    </row>
    <row r="988" spans="2:2" x14ac:dyDescent="0.25">
      <c r="B988"/>
    </row>
    <row r="989" spans="2:2" x14ac:dyDescent="0.25">
      <c r="B989"/>
    </row>
    <row r="990" spans="2:2" x14ac:dyDescent="0.25">
      <c r="B990"/>
    </row>
    <row r="991" spans="2:2" x14ac:dyDescent="0.25">
      <c r="B991"/>
    </row>
    <row r="992" spans="2:2" x14ac:dyDescent="0.25">
      <c r="B992"/>
    </row>
    <row r="993" spans="2:2" x14ac:dyDescent="0.25">
      <c r="B993"/>
    </row>
    <row r="994" spans="2:2" x14ac:dyDescent="0.25">
      <c r="B994"/>
    </row>
    <row r="995" spans="2:2" x14ac:dyDescent="0.25">
      <c r="B995"/>
    </row>
    <row r="996" spans="2:2" x14ac:dyDescent="0.25">
      <c r="B996"/>
    </row>
    <row r="997" spans="2:2" x14ac:dyDescent="0.25">
      <c r="B997"/>
    </row>
    <row r="998" spans="2:2" x14ac:dyDescent="0.25">
      <c r="B998"/>
    </row>
    <row r="999" spans="2:2" x14ac:dyDescent="0.25">
      <c r="B999"/>
    </row>
    <row r="1000" spans="2:2" x14ac:dyDescent="0.25">
      <c r="B1000"/>
    </row>
    <row r="1001" spans="2:2" x14ac:dyDescent="0.25">
      <c r="B1001"/>
    </row>
    <row r="1002" spans="2:2" x14ac:dyDescent="0.25">
      <c r="B1002"/>
    </row>
    <row r="1003" spans="2:2" x14ac:dyDescent="0.25">
      <c r="B1003"/>
    </row>
    <row r="1004" spans="2:2" x14ac:dyDescent="0.25">
      <c r="B1004"/>
    </row>
    <row r="1005" spans="2:2" x14ac:dyDescent="0.25">
      <c r="B1005"/>
    </row>
    <row r="1006" spans="2:2" x14ac:dyDescent="0.25">
      <c r="B1006"/>
    </row>
    <row r="1007" spans="2:2" x14ac:dyDescent="0.25">
      <c r="B1007"/>
    </row>
    <row r="1008" spans="2:2" x14ac:dyDescent="0.25">
      <c r="B1008"/>
    </row>
    <row r="1009" spans="2:2" x14ac:dyDescent="0.25">
      <c r="B1009"/>
    </row>
    <row r="1010" spans="2:2" x14ac:dyDescent="0.25">
      <c r="B1010"/>
    </row>
  </sheetData>
  <sheetProtection algorithmName="SHA-512" hashValue="MtD6UwRl0vOoNjht/PFViC7CMRY5IhXLqoa5x9he9yaLBt0fHdo40aqXdTthQTLZWevH5EGsIQSNFi9+U2+TAQ==" saltValue="qcxbraGaikd4QF3VlM606A==" spinCount="100000" sheet="1" objects="1" scenarios="1"/>
  <mergeCells count="6">
    <mergeCell ref="A37:E37"/>
    <mergeCell ref="A2:E2"/>
    <mergeCell ref="A3:E3"/>
    <mergeCell ref="A4:E4"/>
    <mergeCell ref="B7:C7"/>
    <mergeCell ref="A31:E31"/>
  </mergeCells>
  <pageMargins left="0.75" right="0.5" top="0.5" bottom="0.5" header="0.25" footer="0.25"/>
  <pageSetup scale="86" orientation="portrait" r:id="rId1"/>
  <headerFooter>
    <oddHeader>&amp;C&amp;"Arial,Bold"&amp;11 00 62 76</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9"/>
  <sheetViews>
    <sheetView zoomScaleNormal="100" zoomScalePageLayoutView="85" workbookViewId="0">
      <selection activeCell="B5" sqref="B5"/>
    </sheetView>
  </sheetViews>
  <sheetFormatPr defaultColWidth="8.42578125" defaultRowHeight="12" x14ac:dyDescent="0.25"/>
  <cols>
    <col min="1" max="1" width="7.42578125" style="5" customWidth="1"/>
    <col min="2" max="2" width="50.42578125" style="1" customWidth="1"/>
    <col min="3" max="7" width="15.42578125" style="1" customWidth="1"/>
    <col min="8" max="8" width="8.42578125" style="1" customWidth="1"/>
    <col min="9" max="10" width="15.42578125" style="1" customWidth="1"/>
    <col min="11" max="16384" width="8.42578125" style="1"/>
  </cols>
  <sheetData>
    <row r="1" spans="1:10" ht="15.6" x14ac:dyDescent="0.25">
      <c r="A1" s="7" t="str">
        <f>'Cover Sheet'!A1</f>
        <v>Form revision date: 25 Feb 2026</v>
      </c>
      <c r="E1" s="6" t="s">
        <v>11</v>
      </c>
      <c r="G1" s="8"/>
    </row>
    <row r="2" spans="1:10" ht="15" customHeight="1" x14ac:dyDescent="0.25">
      <c r="A2" s="7"/>
      <c r="E2" s="18" t="s">
        <v>37</v>
      </c>
      <c r="G2" s="8"/>
    </row>
    <row r="3" spans="1:10" ht="15.6" x14ac:dyDescent="0.25">
      <c r="E3" s="6" t="s">
        <v>100</v>
      </c>
      <c r="I3" s="52" t="s">
        <v>12</v>
      </c>
      <c r="J3" s="131">
        <f>'Cover Sheet'!E6</f>
        <v>1</v>
      </c>
    </row>
    <row r="4" spans="1:10" ht="15" customHeight="1" x14ac:dyDescent="0.25">
      <c r="A4" s="9"/>
      <c r="C4" s="3"/>
      <c r="D4" s="3"/>
      <c r="E4" s="3"/>
      <c r="F4" s="3"/>
      <c r="H4" s="4"/>
      <c r="I4" s="52" t="s">
        <v>38</v>
      </c>
      <c r="J4" s="132">
        <f>'Cover Sheet'!E8</f>
        <v>45796</v>
      </c>
    </row>
    <row r="5" spans="1:10" ht="14.25" customHeight="1" x14ac:dyDescent="0.25">
      <c r="A5" s="9"/>
      <c r="B5" s="130" t="str">
        <f>'Cover Sheet'!B6</f>
        <v>Enter Project name</v>
      </c>
      <c r="C5" s="3"/>
      <c r="D5" s="3"/>
      <c r="E5" s="3"/>
      <c r="H5" s="4"/>
      <c r="I5" s="52" t="s">
        <v>39</v>
      </c>
      <c r="J5" s="132">
        <f>'Cover Sheet'!E9</f>
        <v>45838</v>
      </c>
    </row>
    <row r="6" spans="1:10" ht="14.25" customHeight="1" x14ac:dyDescent="0.25">
      <c r="B6" s="3"/>
      <c r="C6" s="3"/>
      <c r="D6" s="3"/>
      <c r="E6" s="3"/>
      <c r="F6" s="19"/>
      <c r="G6" s="141"/>
      <c r="H6" s="4"/>
      <c r="I6" s="52" t="s">
        <v>40</v>
      </c>
      <c r="J6" s="133" t="str">
        <f>'Cover Sheet'!E10</f>
        <v>BGS #</v>
      </c>
    </row>
    <row r="7" spans="1:10" ht="14.25" customHeight="1" x14ac:dyDescent="0.25">
      <c r="A7" s="9"/>
      <c r="B7" s="130" t="str">
        <f>'Cover Sheet'!B9</f>
        <v>Enter Contractor Company name</v>
      </c>
      <c r="C7" s="3"/>
      <c r="D7" s="3"/>
      <c r="E7" s="3"/>
      <c r="F7" s="19"/>
      <c r="G7" s="141"/>
      <c r="H7" s="4"/>
      <c r="I7" s="52" t="s">
        <v>13</v>
      </c>
      <c r="J7" s="133" t="str">
        <f>'Cover Sheet'!E11</f>
        <v>Other # or n/a</v>
      </c>
    </row>
    <row r="8" spans="1:10" ht="12.45" customHeight="1" thickBot="1" x14ac:dyDescent="0.3">
      <c r="B8" s="2"/>
      <c r="C8" s="3"/>
      <c r="D8" s="3"/>
      <c r="E8" s="3"/>
      <c r="F8" s="3"/>
      <c r="G8" s="3"/>
      <c r="H8" s="3"/>
      <c r="I8" s="3"/>
      <c r="J8" s="3"/>
    </row>
    <row r="9" spans="1:10" ht="14.25" customHeight="1" x14ac:dyDescent="0.25">
      <c r="A9" s="53" t="s">
        <v>0</v>
      </c>
      <c r="B9" s="54" t="s">
        <v>1</v>
      </c>
      <c r="C9" s="54" t="s">
        <v>2</v>
      </c>
      <c r="D9" s="54" t="s">
        <v>3</v>
      </c>
      <c r="E9" s="54" t="s">
        <v>4</v>
      </c>
      <c r="F9" s="54" t="s">
        <v>5</v>
      </c>
      <c r="G9" s="54" t="s">
        <v>6</v>
      </c>
      <c r="H9" s="54"/>
      <c r="I9" s="54" t="s">
        <v>7</v>
      </c>
      <c r="J9" s="55" t="s">
        <v>8</v>
      </c>
    </row>
    <row r="10" spans="1:10" x14ac:dyDescent="0.25">
      <c r="A10" s="56"/>
      <c r="B10" s="57"/>
      <c r="C10" s="57"/>
      <c r="D10" s="142" t="s">
        <v>19</v>
      </c>
      <c r="E10" s="142" t="s">
        <v>19</v>
      </c>
      <c r="F10" s="58" t="s">
        <v>25</v>
      </c>
      <c r="G10" s="59" t="s">
        <v>25</v>
      </c>
      <c r="H10" s="60"/>
      <c r="I10" s="61"/>
      <c r="J10" s="62"/>
    </row>
    <row r="11" spans="1:10" ht="12" customHeight="1" x14ac:dyDescent="0.25">
      <c r="A11" s="56" t="s">
        <v>14</v>
      </c>
      <c r="B11" s="57" t="s">
        <v>16</v>
      </c>
      <c r="C11" s="57" t="s">
        <v>17</v>
      </c>
      <c r="D11" s="57" t="s">
        <v>20</v>
      </c>
      <c r="E11" s="59" t="s">
        <v>41</v>
      </c>
      <c r="F11" s="63" t="s">
        <v>23</v>
      </c>
      <c r="G11" s="59" t="s">
        <v>27</v>
      </c>
      <c r="H11" s="57" t="s">
        <v>44</v>
      </c>
      <c r="I11" s="57" t="s">
        <v>30</v>
      </c>
      <c r="J11" s="62" t="s">
        <v>31</v>
      </c>
    </row>
    <row r="12" spans="1:10" x14ac:dyDescent="0.25">
      <c r="A12" s="64" t="s">
        <v>15</v>
      </c>
      <c r="B12" s="65"/>
      <c r="C12" s="57" t="s">
        <v>18</v>
      </c>
      <c r="D12" s="57" t="s">
        <v>21</v>
      </c>
      <c r="E12" s="59" t="s">
        <v>42</v>
      </c>
      <c r="F12" s="63" t="s">
        <v>22</v>
      </c>
      <c r="G12" s="59" t="s">
        <v>28</v>
      </c>
      <c r="H12" s="66" t="s">
        <v>43</v>
      </c>
      <c r="I12" s="57" t="s">
        <v>29</v>
      </c>
      <c r="J12" s="67" t="s">
        <v>32</v>
      </c>
    </row>
    <row r="13" spans="1:10" x14ac:dyDescent="0.25">
      <c r="A13" s="56"/>
      <c r="B13" s="65"/>
      <c r="C13" s="65"/>
      <c r="D13" s="68"/>
      <c r="E13" s="68"/>
      <c r="F13" s="68"/>
      <c r="G13" s="68"/>
      <c r="H13" s="68"/>
      <c r="I13" s="68"/>
      <c r="J13" s="69"/>
    </row>
    <row r="14" spans="1:10" x14ac:dyDescent="0.25">
      <c r="A14" s="70"/>
      <c r="B14" s="71"/>
      <c r="C14" s="71"/>
      <c r="D14" s="72" t="s">
        <v>36</v>
      </c>
      <c r="E14" s="71"/>
      <c r="F14" s="72" t="s">
        <v>24</v>
      </c>
      <c r="G14" s="72" t="s">
        <v>26</v>
      </c>
      <c r="H14" s="57" t="s">
        <v>9</v>
      </c>
      <c r="I14" s="73" t="s">
        <v>10</v>
      </c>
      <c r="J14" s="74"/>
    </row>
    <row r="15" spans="1:10" ht="12.45" customHeight="1" x14ac:dyDescent="0.25">
      <c r="A15" s="26">
        <v>1</v>
      </c>
      <c r="B15" s="27" t="s">
        <v>99</v>
      </c>
      <c r="C15" s="13">
        <v>0</v>
      </c>
      <c r="D15" s="13">
        <v>0</v>
      </c>
      <c r="E15" s="13">
        <v>0</v>
      </c>
      <c r="F15" s="13">
        <v>0</v>
      </c>
      <c r="G15" s="155">
        <f t="shared" ref="G15:G58" si="0">D15+E15+F15</f>
        <v>0</v>
      </c>
      <c r="H15" s="156">
        <f t="shared" ref="H15:H58" si="1">IFERROR(G15/C15,0)</f>
        <v>0</v>
      </c>
      <c r="I15" s="157">
        <f t="shared" ref="I15:I58" si="2">C15-G15</f>
        <v>0</v>
      </c>
      <c r="J15" s="145">
        <f t="shared" ref="J15:J58" si="3">(D15+E15+F15)*0.05</f>
        <v>0</v>
      </c>
    </row>
    <row r="16" spans="1:10" ht="12.45" customHeight="1" x14ac:dyDescent="0.25">
      <c r="A16" s="26"/>
      <c r="B16" s="27"/>
      <c r="C16" s="144">
        <v>0</v>
      </c>
      <c r="D16" s="144">
        <v>0</v>
      </c>
      <c r="E16" s="144">
        <v>0</v>
      </c>
      <c r="F16" s="144">
        <v>0</v>
      </c>
      <c r="G16" s="158">
        <f t="shared" si="0"/>
        <v>0</v>
      </c>
      <c r="H16" s="159">
        <f t="shared" si="1"/>
        <v>0</v>
      </c>
      <c r="I16" s="158">
        <f t="shared" si="2"/>
        <v>0</v>
      </c>
      <c r="J16" s="146">
        <f t="shared" si="3"/>
        <v>0</v>
      </c>
    </row>
    <row r="17" spans="1:10" x14ac:dyDescent="0.25">
      <c r="A17" s="26"/>
      <c r="B17" s="27"/>
      <c r="C17" s="144">
        <v>0</v>
      </c>
      <c r="D17" s="144">
        <v>0</v>
      </c>
      <c r="E17" s="144">
        <v>0</v>
      </c>
      <c r="F17" s="144">
        <v>0</v>
      </c>
      <c r="G17" s="158">
        <f t="shared" si="0"/>
        <v>0</v>
      </c>
      <c r="H17" s="159">
        <f t="shared" si="1"/>
        <v>0</v>
      </c>
      <c r="I17" s="158">
        <f t="shared" si="2"/>
        <v>0</v>
      </c>
      <c r="J17" s="146">
        <f t="shared" si="3"/>
        <v>0</v>
      </c>
    </row>
    <row r="18" spans="1:10" ht="12.45" customHeight="1" x14ac:dyDescent="0.25">
      <c r="A18" s="26"/>
      <c r="B18" s="27"/>
      <c r="C18" s="144">
        <v>0</v>
      </c>
      <c r="D18" s="144">
        <v>0</v>
      </c>
      <c r="E18" s="144">
        <v>0</v>
      </c>
      <c r="F18" s="144">
        <v>0</v>
      </c>
      <c r="G18" s="158">
        <f t="shared" si="0"/>
        <v>0</v>
      </c>
      <c r="H18" s="159">
        <f t="shared" si="1"/>
        <v>0</v>
      </c>
      <c r="I18" s="158">
        <f t="shared" si="2"/>
        <v>0</v>
      </c>
      <c r="J18" s="146">
        <f t="shared" si="3"/>
        <v>0</v>
      </c>
    </row>
    <row r="19" spans="1:10" ht="12.45" customHeight="1" x14ac:dyDescent="0.25">
      <c r="A19" s="26"/>
      <c r="B19" s="27"/>
      <c r="C19" s="144">
        <v>0</v>
      </c>
      <c r="D19" s="144">
        <v>0</v>
      </c>
      <c r="E19" s="144">
        <v>0</v>
      </c>
      <c r="F19" s="144">
        <v>0</v>
      </c>
      <c r="G19" s="158">
        <f t="shared" si="0"/>
        <v>0</v>
      </c>
      <c r="H19" s="159">
        <f t="shared" si="1"/>
        <v>0</v>
      </c>
      <c r="I19" s="158">
        <f t="shared" si="2"/>
        <v>0</v>
      </c>
      <c r="J19" s="146">
        <f t="shared" si="3"/>
        <v>0</v>
      </c>
    </row>
    <row r="20" spans="1:10" ht="12.45" customHeight="1" x14ac:dyDescent="0.25">
      <c r="A20" s="26"/>
      <c r="B20" s="27"/>
      <c r="C20" s="144">
        <v>0</v>
      </c>
      <c r="D20" s="144">
        <v>0</v>
      </c>
      <c r="E20" s="144">
        <v>0</v>
      </c>
      <c r="F20" s="144">
        <v>0</v>
      </c>
      <c r="G20" s="158">
        <f t="shared" si="0"/>
        <v>0</v>
      </c>
      <c r="H20" s="159">
        <f t="shared" si="1"/>
        <v>0</v>
      </c>
      <c r="I20" s="158">
        <f t="shared" si="2"/>
        <v>0</v>
      </c>
      <c r="J20" s="146">
        <f t="shared" si="3"/>
        <v>0</v>
      </c>
    </row>
    <row r="21" spans="1:10" ht="12.45" customHeight="1" x14ac:dyDescent="0.25">
      <c r="A21" s="26"/>
      <c r="B21" s="27"/>
      <c r="C21" s="144">
        <v>0</v>
      </c>
      <c r="D21" s="144">
        <v>0</v>
      </c>
      <c r="E21" s="144">
        <v>0</v>
      </c>
      <c r="F21" s="144">
        <v>0</v>
      </c>
      <c r="G21" s="158">
        <f t="shared" si="0"/>
        <v>0</v>
      </c>
      <c r="H21" s="159">
        <f t="shared" si="1"/>
        <v>0</v>
      </c>
      <c r="I21" s="158">
        <f t="shared" si="2"/>
        <v>0</v>
      </c>
      <c r="J21" s="146">
        <f t="shared" si="3"/>
        <v>0</v>
      </c>
    </row>
    <row r="22" spans="1:10" ht="12.45" customHeight="1" x14ac:dyDescent="0.25">
      <c r="A22" s="26"/>
      <c r="B22" s="27"/>
      <c r="C22" s="144">
        <v>0</v>
      </c>
      <c r="D22" s="144">
        <v>0</v>
      </c>
      <c r="E22" s="144">
        <v>0</v>
      </c>
      <c r="F22" s="144">
        <v>0</v>
      </c>
      <c r="G22" s="158">
        <f t="shared" si="0"/>
        <v>0</v>
      </c>
      <c r="H22" s="159">
        <f t="shared" si="1"/>
        <v>0</v>
      </c>
      <c r="I22" s="158">
        <f t="shared" si="2"/>
        <v>0</v>
      </c>
      <c r="J22" s="146">
        <f t="shared" si="3"/>
        <v>0</v>
      </c>
    </row>
    <row r="23" spans="1:10" ht="12.45" customHeight="1" x14ac:dyDescent="0.25">
      <c r="A23" s="26"/>
      <c r="B23" s="27"/>
      <c r="C23" s="144">
        <v>0</v>
      </c>
      <c r="D23" s="144">
        <v>0</v>
      </c>
      <c r="E23" s="144">
        <v>0</v>
      </c>
      <c r="F23" s="144">
        <v>0</v>
      </c>
      <c r="G23" s="158">
        <f t="shared" si="0"/>
        <v>0</v>
      </c>
      <c r="H23" s="159">
        <f t="shared" si="1"/>
        <v>0</v>
      </c>
      <c r="I23" s="158">
        <f t="shared" si="2"/>
        <v>0</v>
      </c>
      <c r="J23" s="146">
        <f t="shared" si="3"/>
        <v>0</v>
      </c>
    </row>
    <row r="24" spans="1:10" ht="12.45" customHeight="1" x14ac:dyDescent="0.25">
      <c r="A24" s="26"/>
      <c r="B24" s="27"/>
      <c r="C24" s="144">
        <v>0</v>
      </c>
      <c r="D24" s="144">
        <v>0</v>
      </c>
      <c r="E24" s="144">
        <v>0</v>
      </c>
      <c r="F24" s="144">
        <v>0</v>
      </c>
      <c r="G24" s="158">
        <f t="shared" ref="G24:G35" si="4">D24+E24+F24</f>
        <v>0</v>
      </c>
      <c r="H24" s="159">
        <f t="shared" ref="H24:H35" si="5">IFERROR(G24/C24,0)</f>
        <v>0</v>
      </c>
      <c r="I24" s="158">
        <f t="shared" ref="I24:I35" si="6">C24-G24</f>
        <v>0</v>
      </c>
      <c r="J24" s="146">
        <f t="shared" ref="J24:J35" si="7">(D24+E24+F24)*0.05</f>
        <v>0</v>
      </c>
    </row>
    <row r="25" spans="1:10" ht="12.45" customHeight="1" x14ac:dyDescent="0.25">
      <c r="A25" s="26"/>
      <c r="B25" s="27"/>
      <c r="C25" s="144">
        <v>0</v>
      </c>
      <c r="D25" s="144">
        <v>0</v>
      </c>
      <c r="E25" s="144">
        <v>0</v>
      </c>
      <c r="F25" s="144">
        <v>0</v>
      </c>
      <c r="G25" s="158">
        <f t="shared" si="4"/>
        <v>0</v>
      </c>
      <c r="H25" s="159">
        <f t="shared" si="5"/>
        <v>0</v>
      </c>
      <c r="I25" s="158">
        <f t="shared" si="6"/>
        <v>0</v>
      </c>
      <c r="J25" s="146">
        <f t="shared" si="7"/>
        <v>0</v>
      </c>
    </row>
    <row r="26" spans="1:10" ht="12.45" customHeight="1" x14ac:dyDescent="0.25">
      <c r="A26" s="26"/>
      <c r="B26" s="27"/>
      <c r="C26" s="144">
        <v>0</v>
      </c>
      <c r="D26" s="144">
        <v>0</v>
      </c>
      <c r="E26" s="144">
        <v>0</v>
      </c>
      <c r="F26" s="144">
        <v>0</v>
      </c>
      <c r="G26" s="158">
        <f t="shared" si="4"/>
        <v>0</v>
      </c>
      <c r="H26" s="159">
        <f t="shared" si="5"/>
        <v>0</v>
      </c>
      <c r="I26" s="158">
        <f t="shared" si="6"/>
        <v>0</v>
      </c>
      <c r="J26" s="146">
        <f t="shared" si="7"/>
        <v>0</v>
      </c>
    </row>
    <row r="27" spans="1:10" ht="12.45" customHeight="1" x14ac:dyDescent="0.25">
      <c r="A27" s="26"/>
      <c r="B27" s="27"/>
      <c r="C27" s="144">
        <v>0</v>
      </c>
      <c r="D27" s="144">
        <v>0</v>
      </c>
      <c r="E27" s="144">
        <v>0</v>
      </c>
      <c r="F27" s="144">
        <v>0</v>
      </c>
      <c r="G27" s="158">
        <f t="shared" si="4"/>
        <v>0</v>
      </c>
      <c r="H27" s="159">
        <f t="shared" si="5"/>
        <v>0</v>
      </c>
      <c r="I27" s="158">
        <f t="shared" si="6"/>
        <v>0</v>
      </c>
      <c r="J27" s="146">
        <f t="shared" si="7"/>
        <v>0</v>
      </c>
    </row>
    <row r="28" spans="1:10" ht="12.45" customHeight="1" x14ac:dyDescent="0.25">
      <c r="A28" s="26"/>
      <c r="B28" s="27"/>
      <c r="C28" s="144">
        <v>0</v>
      </c>
      <c r="D28" s="144">
        <v>0</v>
      </c>
      <c r="E28" s="144">
        <v>0</v>
      </c>
      <c r="F28" s="144">
        <v>0</v>
      </c>
      <c r="G28" s="158">
        <f t="shared" si="4"/>
        <v>0</v>
      </c>
      <c r="H28" s="159">
        <f t="shared" si="5"/>
        <v>0</v>
      </c>
      <c r="I28" s="158">
        <f t="shared" si="6"/>
        <v>0</v>
      </c>
      <c r="J28" s="146">
        <f t="shared" si="7"/>
        <v>0</v>
      </c>
    </row>
    <row r="29" spans="1:10" ht="12.45" customHeight="1" x14ac:dyDescent="0.25">
      <c r="A29" s="26"/>
      <c r="B29" s="27"/>
      <c r="C29" s="144">
        <v>0</v>
      </c>
      <c r="D29" s="144">
        <v>0</v>
      </c>
      <c r="E29" s="144">
        <v>0</v>
      </c>
      <c r="F29" s="144">
        <v>0</v>
      </c>
      <c r="G29" s="158">
        <f t="shared" si="4"/>
        <v>0</v>
      </c>
      <c r="H29" s="159">
        <f t="shared" si="5"/>
        <v>0</v>
      </c>
      <c r="I29" s="158">
        <f t="shared" si="6"/>
        <v>0</v>
      </c>
      <c r="J29" s="146">
        <f t="shared" si="7"/>
        <v>0</v>
      </c>
    </row>
    <row r="30" spans="1:10" ht="12.45" customHeight="1" x14ac:dyDescent="0.25">
      <c r="A30" s="26"/>
      <c r="B30" s="27"/>
      <c r="C30" s="144">
        <v>0</v>
      </c>
      <c r="D30" s="144">
        <v>0</v>
      </c>
      <c r="E30" s="144">
        <v>0</v>
      </c>
      <c r="F30" s="144">
        <v>0</v>
      </c>
      <c r="G30" s="158">
        <f t="shared" si="4"/>
        <v>0</v>
      </c>
      <c r="H30" s="159">
        <f t="shared" si="5"/>
        <v>0</v>
      </c>
      <c r="I30" s="158">
        <f t="shared" si="6"/>
        <v>0</v>
      </c>
      <c r="J30" s="146">
        <f t="shared" si="7"/>
        <v>0</v>
      </c>
    </row>
    <row r="31" spans="1:10" ht="12.45" customHeight="1" x14ac:dyDescent="0.25">
      <c r="A31" s="26"/>
      <c r="B31" s="27"/>
      <c r="C31" s="144">
        <v>0</v>
      </c>
      <c r="D31" s="144">
        <v>0</v>
      </c>
      <c r="E31" s="144">
        <v>0</v>
      </c>
      <c r="F31" s="144">
        <v>0</v>
      </c>
      <c r="G31" s="158">
        <f t="shared" si="4"/>
        <v>0</v>
      </c>
      <c r="H31" s="159">
        <f t="shared" si="5"/>
        <v>0</v>
      </c>
      <c r="I31" s="158">
        <f t="shared" si="6"/>
        <v>0</v>
      </c>
      <c r="J31" s="146">
        <f t="shared" si="7"/>
        <v>0</v>
      </c>
    </row>
    <row r="32" spans="1:10" ht="12.45" customHeight="1" x14ac:dyDescent="0.25">
      <c r="A32" s="26"/>
      <c r="B32" s="27"/>
      <c r="C32" s="144">
        <v>0</v>
      </c>
      <c r="D32" s="144">
        <v>0</v>
      </c>
      <c r="E32" s="144">
        <v>0</v>
      </c>
      <c r="F32" s="144">
        <v>0</v>
      </c>
      <c r="G32" s="158">
        <f t="shared" si="4"/>
        <v>0</v>
      </c>
      <c r="H32" s="159">
        <f t="shared" si="5"/>
        <v>0</v>
      </c>
      <c r="I32" s="158">
        <f t="shared" si="6"/>
        <v>0</v>
      </c>
      <c r="J32" s="146">
        <f t="shared" si="7"/>
        <v>0</v>
      </c>
    </row>
    <row r="33" spans="1:10" ht="12.45" customHeight="1" x14ac:dyDescent="0.25">
      <c r="A33" s="26"/>
      <c r="B33" s="27"/>
      <c r="C33" s="144">
        <v>0</v>
      </c>
      <c r="D33" s="144">
        <v>0</v>
      </c>
      <c r="E33" s="144">
        <v>0</v>
      </c>
      <c r="F33" s="144">
        <v>0</v>
      </c>
      <c r="G33" s="158">
        <f t="shared" si="4"/>
        <v>0</v>
      </c>
      <c r="H33" s="159">
        <f t="shared" si="5"/>
        <v>0</v>
      </c>
      <c r="I33" s="158">
        <f t="shared" si="6"/>
        <v>0</v>
      </c>
      <c r="J33" s="146">
        <f t="shared" si="7"/>
        <v>0</v>
      </c>
    </row>
    <row r="34" spans="1:10" ht="12.45" customHeight="1" x14ac:dyDescent="0.25">
      <c r="A34" s="26"/>
      <c r="B34" s="27"/>
      <c r="C34" s="144">
        <v>0</v>
      </c>
      <c r="D34" s="144">
        <v>0</v>
      </c>
      <c r="E34" s="144">
        <v>0</v>
      </c>
      <c r="F34" s="144">
        <v>0</v>
      </c>
      <c r="G34" s="158">
        <f t="shared" si="4"/>
        <v>0</v>
      </c>
      <c r="H34" s="159">
        <f t="shared" si="5"/>
        <v>0</v>
      </c>
      <c r="I34" s="158">
        <f t="shared" si="6"/>
        <v>0</v>
      </c>
      <c r="J34" s="146">
        <f t="shared" si="7"/>
        <v>0</v>
      </c>
    </row>
    <row r="35" spans="1:10" ht="12.45" customHeight="1" x14ac:dyDescent="0.25">
      <c r="A35" s="26"/>
      <c r="B35" s="27"/>
      <c r="C35" s="144">
        <v>0</v>
      </c>
      <c r="D35" s="144">
        <v>0</v>
      </c>
      <c r="E35" s="144">
        <v>0</v>
      </c>
      <c r="F35" s="144">
        <v>0</v>
      </c>
      <c r="G35" s="158">
        <f t="shared" si="4"/>
        <v>0</v>
      </c>
      <c r="H35" s="159">
        <f t="shared" si="5"/>
        <v>0</v>
      </c>
      <c r="I35" s="158">
        <f t="shared" si="6"/>
        <v>0</v>
      </c>
      <c r="J35" s="146">
        <f t="shared" si="7"/>
        <v>0</v>
      </c>
    </row>
    <row r="36" spans="1:10" ht="12.45" customHeight="1" x14ac:dyDescent="0.25">
      <c r="A36" s="26"/>
      <c r="B36" s="27"/>
      <c r="C36" s="144">
        <v>0</v>
      </c>
      <c r="D36" s="144">
        <v>0</v>
      </c>
      <c r="E36" s="144">
        <v>0</v>
      </c>
      <c r="F36" s="144">
        <v>0</v>
      </c>
      <c r="G36" s="158">
        <f t="shared" ref="G36:G45" si="8">D36+E36+F36</f>
        <v>0</v>
      </c>
      <c r="H36" s="159">
        <f t="shared" ref="H36:H45" si="9">IFERROR(G36/C36,0)</f>
        <v>0</v>
      </c>
      <c r="I36" s="158">
        <f t="shared" ref="I36:I45" si="10">C36-G36</f>
        <v>0</v>
      </c>
      <c r="J36" s="146">
        <f t="shared" ref="J36:J45" si="11">(D36+E36+F36)*0.05</f>
        <v>0</v>
      </c>
    </row>
    <row r="37" spans="1:10" ht="12.45" customHeight="1" x14ac:dyDescent="0.25">
      <c r="A37" s="26"/>
      <c r="B37" s="27"/>
      <c r="C37" s="144">
        <v>0</v>
      </c>
      <c r="D37" s="144">
        <v>0</v>
      </c>
      <c r="E37" s="144">
        <v>0</v>
      </c>
      <c r="F37" s="144">
        <v>0</v>
      </c>
      <c r="G37" s="158">
        <f t="shared" si="8"/>
        <v>0</v>
      </c>
      <c r="H37" s="159">
        <f t="shared" si="9"/>
        <v>0</v>
      </c>
      <c r="I37" s="158">
        <f t="shared" si="10"/>
        <v>0</v>
      </c>
      <c r="J37" s="146">
        <f t="shared" si="11"/>
        <v>0</v>
      </c>
    </row>
    <row r="38" spans="1:10" ht="12.45" customHeight="1" x14ac:dyDescent="0.25">
      <c r="A38" s="26"/>
      <c r="B38" s="27"/>
      <c r="C38" s="144">
        <v>0</v>
      </c>
      <c r="D38" s="144">
        <v>0</v>
      </c>
      <c r="E38" s="144">
        <v>0</v>
      </c>
      <c r="F38" s="144">
        <v>0</v>
      </c>
      <c r="G38" s="158">
        <f t="shared" si="8"/>
        <v>0</v>
      </c>
      <c r="H38" s="159">
        <f t="shared" si="9"/>
        <v>0</v>
      </c>
      <c r="I38" s="158">
        <f t="shared" si="10"/>
        <v>0</v>
      </c>
      <c r="J38" s="146">
        <f t="shared" si="11"/>
        <v>0</v>
      </c>
    </row>
    <row r="39" spans="1:10" ht="12.45" customHeight="1" x14ac:dyDescent="0.25">
      <c r="A39" s="26"/>
      <c r="B39" s="27"/>
      <c r="C39" s="144">
        <v>0</v>
      </c>
      <c r="D39" s="144">
        <v>0</v>
      </c>
      <c r="E39" s="144">
        <v>0</v>
      </c>
      <c r="F39" s="144">
        <v>0</v>
      </c>
      <c r="G39" s="158">
        <f t="shared" si="8"/>
        <v>0</v>
      </c>
      <c r="H39" s="159">
        <f t="shared" si="9"/>
        <v>0</v>
      </c>
      <c r="I39" s="158">
        <f t="shared" si="10"/>
        <v>0</v>
      </c>
      <c r="J39" s="146">
        <f t="shared" si="11"/>
        <v>0</v>
      </c>
    </row>
    <row r="40" spans="1:10" ht="12.45" customHeight="1" x14ac:dyDescent="0.25">
      <c r="A40" s="26"/>
      <c r="B40" s="27"/>
      <c r="C40" s="144">
        <v>0</v>
      </c>
      <c r="D40" s="144">
        <v>0</v>
      </c>
      <c r="E40" s="144">
        <v>0</v>
      </c>
      <c r="F40" s="144">
        <v>0</v>
      </c>
      <c r="G40" s="158">
        <f t="shared" si="8"/>
        <v>0</v>
      </c>
      <c r="H40" s="159">
        <f t="shared" si="9"/>
        <v>0</v>
      </c>
      <c r="I40" s="158">
        <f t="shared" si="10"/>
        <v>0</v>
      </c>
      <c r="J40" s="146">
        <f t="shared" si="11"/>
        <v>0</v>
      </c>
    </row>
    <row r="41" spans="1:10" ht="12.45" customHeight="1" x14ac:dyDescent="0.25">
      <c r="A41" s="26"/>
      <c r="B41" s="27"/>
      <c r="C41" s="144">
        <v>0</v>
      </c>
      <c r="D41" s="144">
        <v>0</v>
      </c>
      <c r="E41" s="144">
        <v>0</v>
      </c>
      <c r="F41" s="144">
        <v>0</v>
      </c>
      <c r="G41" s="158">
        <f t="shared" si="8"/>
        <v>0</v>
      </c>
      <c r="H41" s="159">
        <f t="shared" si="9"/>
        <v>0</v>
      </c>
      <c r="I41" s="158">
        <f t="shared" si="10"/>
        <v>0</v>
      </c>
      <c r="J41" s="146">
        <f t="shared" si="11"/>
        <v>0</v>
      </c>
    </row>
    <row r="42" spans="1:10" ht="12.45" customHeight="1" x14ac:dyDescent="0.25">
      <c r="A42" s="26"/>
      <c r="B42" s="27"/>
      <c r="C42" s="144">
        <v>0</v>
      </c>
      <c r="D42" s="144">
        <v>0</v>
      </c>
      <c r="E42" s="144">
        <v>0</v>
      </c>
      <c r="F42" s="144">
        <v>0</v>
      </c>
      <c r="G42" s="158">
        <f t="shared" si="8"/>
        <v>0</v>
      </c>
      <c r="H42" s="159">
        <f t="shared" si="9"/>
        <v>0</v>
      </c>
      <c r="I42" s="158">
        <f t="shared" si="10"/>
        <v>0</v>
      </c>
      <c r="J42" s="146">
        <f t="shared" si="11"/>
        <v>0</v>
      </c>
    </row>
    <row r="43" spans="1:10" ht="12.45" customHeight="1" x14ac:dyDescent="0.25">
      <c r="A43" s="26"/>
      <c r="B43" s="27"/>
      <c r="C43" s="144">
        <v>0</v>
      </c>
      <c r="D43" s="144">
        <v>0</v>
      </c>
      <c r="E43" s="144">
        <v>0</v>
      </c>
      <c r="F43" s="144">
        <v>0</v>
      </c>
      <c r="G43" s="158">
        <f t="shared" si="8"/>
        <v>0</v>
      </c>
      <c r="H43" s="159">
        <f t="shared" si="9"/>
        <v>0</v>
      </c>
      <c r="I43" s="158">
        <f t="shared" si="10"/>
        <v>0</v>
      </c>
      <c r="J43" s="146">
        <f t="shared" si="11"/>
        <v>0</v>
      </c>
    </row>
    <row r="44" spans="1:10" ht="12.45" customHeight="1" x14ac:dyDescent="0.25">
      <c r="A44" s="26"/>
      <c r="B44" s="27"/>
      <c r="C44" s="144">
        <v>0</v>
      </c>
      <c r="D44" s="144">
        <v>0</v>
      </c>
      <c r="E44" s="144">
        <v>0</v>
      </c>
      <c r="F44" s="144">
        <v>0</v>
      </c>
      <c r="G44" s="158">
        <f t="shared" si="8"/>
        <v>0</v>
      </c>
      <c r="H44" s="159">
        <f t="shared" si="9"/>
        <v>0</v>
      </c>
      <c r="I44" s="158">
        <f t="shared" si="10"/>
        <v>0</v>
      </c>
      <c r="J44" s="146">
        <f t="shared" si="11"/>
        <v>0</v>
      </c>
    </row>
    <row r="45" spans="1:10" ht="12.45" customHeight="1" x14ac:dyDescent="0.25">
      <c r="A45" s="26"/>
      <c r="B45" s="27"/>
      <c r="C45" s="144">
        <v>0</v>
      </c>
      <c r="D45" s="144">
        <v>0</v>
      </c>
      <c r="E45" s="144">
        <v>0</v>
      </c>
      <c r="F45" s="144">
        <v>0</v>
      </c>
      <c r="G45" s="158">
        <f t="shared" si="8"/>
        <v>0</v>
      </c>
      <c r="H45" s="159">
        <f t="shared" si="9"/>
        <v>0</v>
      </c>
      <c r="I45" s="158">
        <f t="shared" si="10"/>
        <v>0</v>
      </c>
      <c r="J45" s="146">
        <f t="shared" si="11"/>
        <v>0</v>
      </c>
    </row>
    <row r="46" spans="1:10" ht="12.45" customHeight="1" x14ac:dyDescent="0.25">
      <c r="A46" s="26"/>
      <c r="B46" s="27"/>
      <c r="C46" s="144">
        <v>0</v>
      </c>
      <c r="D46" s="144">
        <v>0</v>
      </c>
      <c r="E46" s="144">
        <v>0</v>
      </c>
      <c r="F46" s="144">
        <v>0</v>
      </c>
      <c r="G46" s="158">
        <f t="shared" si="0"/>
        <v>0</v>
      </c>
      <c r="H46" s="159">
        <f t="shared" si="1"/>
        <v>0</v>
      </c>
      <c r="I46" s="158">
        <f t="shared" si="2"/>
        <v>0</v>
      </c>
      <c r="J46" s="146">
        <f t="shared" si="3"/>
        <v>0</v>
      </c>
    </row>
    <row r="47" spans="1:10" ht="12.45" customHeight="1" x14ac:dyDescent="0.25">
      <c r="A47" s="26"/>
      <c r="B47" s="27"/>
      <c r="C47" s="144">
        <v>0</v>
      </c>
      <c r="D47" s="144">
        <v>0</v>
      </c>
      <c r="E47" s="144">
        <v>0</v>
      </c>
      <c r="F47" s="144">
        <v>0</v>
      </c>
      <c r="G47" s="158">
        <f t="shared" ref="G47" si="12">D47+E47+F47</f>
        <v>0</v>
      </c>
      <c r="H47" s="159">
        <f t="shared" ref="H47" si="13">IFERROR(G47/C47,0)</f>
        <v>0</v>
      </c>
      <c r="I47" s="158">
        <f t="shared" ref="I47" si="14">C47-G47</f>
        <v>0</v>
      </c>
      <c r="J47" s="146">
        <f t="shared" ref="J47" si="15">(D47+E47+F47)*0.05</f>
        <v>0</v>
      </c>
    </row>
    <row r="48" spans="1:10" ht="12.45" customHeight="1" x14ac:dyDescent="0.25">
      <c r="A48" s="26"/>
      <c r="B48" s="27"/>
      <c r="C48" s="144">
        <v>0</v>
      </c>
      <c r="D48" s="144">
        <v>0</v>
      </c>
      <c r="E48" s="144">
        <v>0</v>
      </c>
      <c r="F48" s="144">
        <v>0</v>
      </c>
      <c r="G48" s="158">
        <f t="shared" si="0"/>
        <v>0</v>
      </c>
      <c r="H48" s="159">
        <f t="shared" si="1"/>
        <v>0</v>
      </c>
      <c r="I48" s="158">
        <f t="shared" si="2"/>
        <v>0</v>
      </c>
      <c r="J48" s="146">
        <f t="shared" si="3"/>
        <v>0</v>
      </c>
    </row>
    <row r="49" spans="1:10" ht="12.45" customHeight="1" x14ac:dyDescent="0.25">
      <c r="A49" s="26"/>
      <c r="B49" s="27"/>
      <c r="C49" s="144">
        <v>0</v>
      </c>
      <c r="D49" s="144">
        <v>0</v>
      </c>
      <c r="E49" s="144">
        <v>0</v>
      </c>
      <c r="F49" s="144">
        <v>0</v>
      </c>
      <c r="G49" s="158">
        <f t="shared" si="0"/>
        <v>0</v>
      </c>
      <c r="H49" s="159">
        <f t="shared" si="1"/>
        <v>0</v>
      </c>
      <c r="I49" s="158">
        <f t="shared" si="2"/>
        <v>0</v>
      </c>
      <c r="J49" s="146">
        <f t="shared" si="3"/>
        <v>0</v>
      </c>
    </row>
    <row r="50" spans="1:10" x14ac:dyDescent="0.25">
      <c r="A50" s="26"/>
      <c r="B50" s="27"/>
      <c r="C50" s="144">
        <v>0</v>
      </c>
      <c r="D50" s="144">
        <v>0</v>
      </c>
      <c r="E50" s="144">
        <v>0</v>
      </c>
      <c r="F50" s="144">
        <v>0</v>
      </c>
      <c r="G50" s="158">
        <f t="shared" si="0"/>
        <v>0</v>
      </c>
      <c r="H50" s="159">
        <f t="shared" si="1"/>
        <v>0</v>
      </c>
      <c r="I50" s="158">
        <f t="shared" si="2"/>
        <v>0</v>
      </c>
      <c r="J50" s="146">
        <f t="shared" si="3"/>
        <v>0</v>
      </c>
    </row>
    <row r="51" spans="1:10" ht="12.45" customHeight="1" x14ac:dyDescent="0.25">
      <c r="A51" s="26"/>
      <c r="B51" s="27"/>
      <c r="C51" s="144">
        <v>0</v>
      </c>
      <c r="D51" s="144">
        <v>0</v>
      </c>
      <c r="E51" s="144">
        <v>0</v>
      </c>
      <c r="F51" s="144">
        <v>0</v>
      </c>
      <c r="G51" s="158">
        <f t="shared" si="0"/>
        <v>0</v>
      </c>
      <c r="H51" s="159">
        <f t="shared" si="1"/>
        <v>0</v>
      </c>
      <c r="I51" s="158">
        <f t="shared" si="2"/>
        <v>0</v>
      </c>
      <c r="J51" s="146">
        <f t="shared" si="3"/>
        <v>0</v>
      </c>
    </row>
    <row r="52" spans="1:10" ht="12.45" customHeight="1" x14ac:dyDescent="0.25">
      <c r="A52" s="26"/>
      <c r="B52" s="27"/>
      <c r="C52" s="144">
        <v>0</v>
      </c>
      <c r="D52" s="144">
        <v>0</v>
      </c>
      <c r="E52" s="144">
        <v>0</v>
      </c>
      <c r="F52" s="144">
        <v>0</v>
      </c>
      <c r="G52" s="158">
        <f t="shared" si="0"/>
        <v>0</v>
      </c>
      <c r="H52" s="159">
        <f t="shared" si="1"/>
        <v>0</v>
      </c>
      <c r="I52" s="158">
        <f t="shared" si="2"/>
        <v>0</v>
      </c>
      <c r="J52" s="146">
        <f t="shared" si="3"/>
        <v>0</v>
      </c>
    </row>
    <row r="53" spans="1:10" ht="12.45" customHeight="1" x14ac:dyDescent="0.25">
      <c r="A53" s="26"/>
      <c r="B53" s="27"/>
      <c r="C53" s="144">
        <v>0</v>
      </c>
      <c r="D53" s="144">
        <v>0</v>
      </c>
      <c r="E53" s="144">
        <v>0</v>
      </c>
      <c r="F53" s="144">
        <v>0</v>
      </c>
      <c r="G53" s="158">
        <f t="shared" si="0"/>
        <v>0</v>
      </c>
      <c r="H53" s="159">
        <f t="shared" si="1"/>
        <v>0</v>
      </c>
      <c r="I53" s="158">
        <f t="shared" si="2"/>
        <v>0</v>
      </c>
      <c r="J53" s="146">
        <f t="shared" si="3"/>
        <v>0</v>
      </c>
    </row>
    <row r="54" spans="1:10" ht="12.45" customHeight="1" x14ac:dyDescent="0.25">
      <c r="A54" s="26"/>
      <c r="B54" s="27"/>
      <c r="C54" s="144">
        <v>0</v>
      </c>
      <c r="D54" s="144">
        <v>0</v>
      </c>
      <c r="E54" s="144">
        <v>0</v>
      </c>
      <c r="F54" s="144">
        <v>0</v>
      </c>
      <c r="G54" s="158">
        <f t="shared" si="0"/>
        <v>0</v>
      </c>
      <c r="H54" s="159">
        <f t="shared" si="1"/>
        <v>0</v>
      </c>
      <c r="I54" s="158">
        <f t="shared" si="2"/>
        <v>0</v>
      </c>
      <c r="J54" s="146">
        <f t="shared" si="3"/>
        <v>0</v>
      </c>
    </row>
    <row r="55" spans="1:10" ht="12.45" customHeight="1" x14ac:dyDescent="0.25">
      <c r="A55" s="26"/>
      <c r="B55" s="27"/>
      <c r="C55" s="144">
        <v>0</v>
      </c>
      <c r="D55" s="144">
        <v>0</v>
      </c>
      <c r="E55" s="144">
        <v>0</v>
      </c>
      <c r="F55" s="144">
        <v>0</v>
      </c>
      <c r="G55" s="158">
        <f t="shared" si="0"/>
        <v>0</v>
      </c>
      <c r="H55" s="159">
        <f t="shared" si="1"/>
        <v>0</v>
      </c>
      <c r="I55" s="158">
        <f t="shared" si="2"/>
        <v>0</v>
      </c>
      <c r="J55" s="146">
        <f t="shared" si="3"/>
        <v>0</v>
      </c>
    </row>
    <row r="56" spans="1:10" ht="12.45" customHeight="1" x14ac:dyDescent="0.25">
      <c r="A56" s="26"/>
      <c r="B56" s="27"/>
      <c r="C56" s="144">
        <v>0</v>
      </c>
      <c r="D56" s="144">
        <v>0</v>
      </c>
      <c r="E56" s="144">
        <v>0</v>
      </c>
      <c r="F56" s="144">
        <v>0</v>
      </c>
      <c r="G56" s="158">
        <f t="shared" si="0"/>
        <v>0</v>
      </c>
      <c r="H56" s="159">
        <f t="shared" si="1"/>
        <v>0</v>
      </c>
      <c r="I56" s="158">
        <f t="shared" si="2"/>
        <v>0</v>
      </c>
      <c r="J56" s="146">
        <f t="shared" si="3"/>
        <v>0</v>
      </c>
    </row>
    <row r="57" spans="1:10" ht="12.45" customHeight="1" x14ac:dyDescent="0.25">
      <c r="A57" s="26"/>
      <c r="B57" s="27"/>
      <c r="C57" s="144">
        <v>0</v>
      </c>
      <c r="D57" s="144">
        <v>0</v>
      </c>
      <c r="E57" s="144">
        <v>0</v>
      </c>
      <c r="F57" s="144">
        <v>0</v>
      </c>
      <c r="G57" s="158">
        <f t="shared" si="0"/>
        <v>0</v>
      </c>
      <c r="H57" s="159">
        <f t="shared" si="1"/>
        <v>0</v>
      </c>
      <c r="I57" s="158">
        <f t="shared" si="2"/>
        <v>0</v>
      </c>
      <c r="J57" s="146">
        <f t="shared" si="3"/>
        <v>0</v>
      </c>
    </row>
    <row r="58" spans="1:10" ht="12.45" customHeight="1" x14ac:dyDescent="0.25">
      <c r="A58" s="26"/>
      <c r="B58" s="27"/>
      <c r="C58" s="144">
        <v>0</v>
      </c>
      <c r="D58" s="144">
        <v>0</v>
      </c>
      <c r="E58" s="144">
        <v>0</v>
      </c>
      <c r="F58" s="144">
        <v>0</v>
      </c>
      <c r="G58" s="158">
        <f t="shared" si="0"/>
        <v>0</v>
      </c>
      <c r="H58" s="159">
        <f t="shared" si="1"/>
        <v>0</v>
      </c>
      <c r="I58" s="158">
        <f t="shared" si="2"/>
        <v>0</v>
      </c>
      <c r="J58" s="146">
        <f t="shared" si="3"/>
        <v>0</v>
      </c>
    </row>
    <row r="59" spans="1:10" ht="12.45" customHeight="1" x14ac:dyDescent="0.25">
      <c r="A59" s="26"/>
      <c r="B59" s="27"/>
      <c r="C59" s="144">
        <v>0</v>
      </c>
      <c r="D59" s="144">
        <v>0</v>
      </c>
      <c r="E59" s="144">
        <v>0</v>
      </c>
      <c r="F59" s="144">
        <v>0</v>
      </c>
      <c r="G59" s="158">
        <f t="shared" ref="G59:G78" si="16">D59+E59+F59</f>
        <v>0</v>
      </c>
      <c r="H59" s="159">
        <f t="shared" ref="H59:H78" si="17">IFERROR(G59/C59,0)</f>
        <v>0</v>
      </c>
      <c r="I59" s="158">
        <f t="shared" ref="I59:I78" si="18">C59-G59</f>
        <v>0</v>
      </c>
      <c r="J59" s="146">
        <f t="shared" ref="J59:J78" si="19">(D59+E59+F59)*0.05</f>
        <v>0</v>
      </c>
    </row>
    <row r="60" spans="1:10" ht="12.45" customHeight="1" x14ac:dyDescent="0.25">
      <c r="A60" s="26"/>
      <c r="B60" s="27"/>
      <c r="C60" s="144">
        <v>0</v>
      </c>
      <c r="D60" s="144">
        <v>0</v>
      </c>
      <c r="E60" s="144">
        <v>0</v>
      </c>
      <c r="F60" s="144">
        <v>0</v>
      </c>
      <c r="G60" s="158">
        <f t="shared" si="16"/>
        <v>0</v>
      </c>
      <c r="H60" s="159">
        <f t="shared" si="17"/>
        <v>0</v>
      </c>
      <c r="I60" s="158">
        <f t="shared" si="18"/>
        <v>0</v>
      </c>
      <c r="J60" s="146">
        <f t="shared" si="19"/>
        <v>0</v>
      </c>
    </row>
    <row r="61" spans="1:10" ht="12.45" customHeight="1" x14ac:dyDescent="0.25">
      <c r="A61" s="26"/>
      <c r="B61" s="27"/>
      <c r="C61" s="144">
        <v>0</v>
      </c>
      <c r="D61" s="144">
        <v>0</v>
      </c>
      <c r="E61" s="144">
        <v>0</v>
      </c>
      <c r="F61" s="144">
        <v>0</v>
      </c>
      <c r="G61" s="158">
        <f t="shared" si="16"/>
        <v>0</v>
      </c>
      <c r="H61" s="159">
        <f t="shared" si="17"/>
        <v>0</v>
      </c>
      <c r="I61" s="158">
        <f t="shared" si="18"/>
        <v>0</v>
      </c>
      <c r="J61" s="146">
        <f t="shared" si="19"/>
        <v>0</v>
      </c>
    </row>
    <row r="62" spans="1:10" ht="12.45" customHeight="1" x14ac:dyDescent="0.25">
      <c r="A62" s="26"/>
      <c r="B62" s="14"/>
      <c r="C62" s="144">
        <v>0</v>
      </c>
      <c r="D62" s="144">
        <v>0</v>
      </c>
      <c r="E62" s="144">
        <v>0</v>
      </c>
      <c r="F62" s="144">
        <v>0</v>
      </c>
      <c r="G62" s="158">
        <f t="shared" si="16"/>
        <v>0</v>
      </c>
      <c r="H62" s="159">
        <f t="shared" si="17"/>
        <v>0</v>
      </c>
      <c r="I62" s="158">
        <f t="shared" si="18"/>
        <v>0</v>
      </c>
      <c r="J62" s="146">
        <f t="shared" si="19"/>
        <v>0</v>
      </c>
    </row>
    <row r="63" spans="1:10" ht="12.45" customHeight="1" x14ac:dyDescent="0.25">
      <c r="A63" s="26"/>
      <c r="B63" s="14"/>
      <c r="C63" s="144">
        <v>0</v>
      </c>
      <c r="D63" s="144">
        <v>0</v>
      </c>
      <c r="E63" s="144">
        <v>0</v>
      </c>
      <c r="F63" s="144">
        <v>0</v>
      </c>
      <c r="G63" s="158">
        <f t="shared" si="16"/>
        <v>0</v>
      </c>
      <c r="H63" s="159">
        <f t="shared" si="17"/>
        <v>0</v>
      </c>
      <c r="I63" s="158">
        <f t="shared" si="18"/>
        <v>0</v>
      </c>
      <c r="J63" s="146">
        <f t="shared" si="19"/>
        <v>0</v>
      </c>
    </row>
    <row r="64" spans="1:10" ht="12.45" customHeight="1" x14ac:dyDescent="0.25">
      <c r="A64" s="26"/>
      <c r="B64" s="14"/>
      <c r="C64" s="144">
        <v>0</v>
      </c>
      <c r="D64" s="144">
        <v>0</v>
      </c>
      <c r="E64" s="144">
        <v>0</v>
      </c>
      <c r="F64" s="144">
        <v>0</v>
      </c>
      <c r="G64" s="158">
        <f t="shared" si="16"/>
        <v>0</v>
      </c>
      <c r="H64" s="159">
        <f t="shared" si="17"/>
        <v>0</v>
      </c>
      <c r="I64" s="158">
        <f t="shared" si="18"/>
        <v>0</v>
      </c>
      <c r="J64" s="146">
        <f t="shared" si="19"/>
        <v>0</v>
      </c>
    </row>
    <row r="65" spans="1:10" ht="12.45" customHeight="1" x14ac:dyDescent="0.25">
      <c r="A65" s="26"/>
      <c r="B65" s="14"/>
      <c r="C65" s="144">
        <v>0</v>
      </c>
      <c r="D65" s="144">
        <v>0</v>
      </c>
      <c r="E65" s="144">
        <v>0</v>
      </c>
      <c r="F65" s="144">
        <v>0</v>
      </c>
      <c r="G65" s="158">
        <f t="shared" si="16"/>
        <v>0</v>
      </c>
      <c r="H65" s="159">
        <f t="shared" si="17"/>
        <v>0</v>
      </c>
      <c r="I65" s="158">
        <f t="shared" si="18"/>
        <v>0</v>
      </c>
      <c r="J65" s="146">
        <f t="shared" si="19"/>
        <v>0</v>
      </c>
    </row>
    <row r="66" spans="1:10" ht="12.45" customHeight="1" x14ac:dyDescent="0.25">
      <c r="A66" s="26"/>
      <c r="B66" s="14"/>
      <c r="C66" s="144">
        <v>0</v>
      </c>
      <c r="D66" s="144">
        <v>0</v>
      </c>
      <c r="E66" s="144">
        <v>0</v>
      </c>
      <c r="F66" s="144">
        <v>0</v>
      </c>
      <c r="G66" s="158">
        <f t="shared" si="16"/>
        <v>0</v>
      </c>
      <c r="H66" s="159">
        <f t="shared" si="17"/>
        <v>0</v>
      </c>
      <c r="I66" s="158">
        <f t="shared" si="18"/>
        <v>0</v>
      </c>
      <c r="J66" s="146">
        <f t="shared" si="19"/>
        <v>0</v>
      </c>
    </row>
    <row r="67" spans="1:10" ht="12.45" customHeight="1" x14ac:dyDescent="0.25">
      <c r="A67" s="26"/>
      <c r="B67" s="14"/>
      <c r="C67" s="144">
        <v>0</v>
      </c>
      <c r="D67" s="144">
        <v>0</v>
      </c>
      <c r="E67" s="144">
        <v>0</v>
      </c>
      <c r="F67" s="144">
        <v>0</v>
      </c>
      <c r="G67" s="158">
        <f t="shared" si="16"/>
        <v>0</v>
      </c>
      <c r="H67" s="159">
        <f t="shared" si="17"/>
        <v>0</v>
      </c>
      <c r="I67" s="158">
        <f t="shared" si="18"/>
        <v>0</v>
      </c>
      <c r="J67" s="146">
        <f t="shared" si="19"/>
        <v>0</v>
      </c>
    </row>
    <row r="68" spans="1:10" ht="12.45" customHeight="1" x14ac:dyDescent="0.25">
      <c r="A68" s="26"/>
      <c r="B68" s="14"/>
      <c r="C68" s="144">
        <v>0</v>
      </c>
      <c r="D68" s="144">
        <v>0</v>
      </c>
      <c r="E68" s="144">
        <v>0</v>
      </c>
      <c r="F68" s="144">
        <v>0</v>
      </c>
      <c r="G68" s="158">
        <f t="shared" si="16"/>
        <v>0</v>
      </c>
      <c r="H68" s="159">
        <f t="shared" si="17"/>
        <v>0</v>
      </c>
      <c r="I68" s="158">
        <f t="shared" si="18"/>
        <v>0</v>
      </c>
      <c r="J68" s="146">
        <f t="shared" si="19"/>
        <v>0</v>
      </c>
    </row>
    <row r="69" spans="1:10" ht="12.45" customHeight="1" x14ac:dyDescent="0.25">
      <c r="A69" s="26"/>
      <c r="B69" s="14"/>
      <c r="C69" s="144">
        <v>0</v>
      </c>
      <c r="D69" s="144">
        <v>0</v>
      </c>
      <c r="E69" s="144">
        <v>0</v>
      </c>
      <c r="F69" s="144">
        <v>0</v>
      </c>
      <c r="G69" s="158">
        <f t="shared" si="16"/>
        <v>0</v>
      </c>
      <c r="H69" s="159">
        <f t="shared" si="17"/>
        <v>0</v>
      </c>
      <c r="I69" s="158">
        <f t="shared" si="18"/>
        <v>0</v>
      </c>
      <c r="J69" s="146">
        <f t="shared" si="19"/>
        <v>0</v>
      </c>
    </row>
    <row r="70" spans="1:10" ht="12.45" customHeight="1" x14ac:dyDescent="0.25">
      <c r="A70" s="26"/>
      <c r="B70" s="14"/>
      <c r="C70" s="144">
        <v>0</v>
      </c>
      <c r="D70" s="144">
        <v>0</v>
      </c>
      <c r="E70" s="144">
        <v>0</v>
      </c>
      <c r="F70" s="144">
        <v>0</v>
      </c>
      <c r="G70" s="158">
        <f t="shared" si="16"/>
        <v>0</v>
      </c>
      <c r="H70" s="159">
        <f t="shared" si="17"/>
        <v>0</v>
      </c>
      <c r="I70" s="158">
        <f t="shared" si="18"/>
        <v>0</v>
      </c>
      <c r="J70" s="146">
        <f t="shared" si="19"/>
        <v>0</v>
      </c>
    </row>
    <row r="71" spans="1:10" ht="12.45" customHeight="1" x14ac:dyDescent="0.25">
      <c r="A71" s="26"/>
      <c r="B71" s="14"/>
      <c r="C71" s="144">
        <v>0</v>
      </c>
      <c r="D71" s="144">
        <v>0</v>
      </c>
      <c r="E71" s="144">
        <v>0</v>
      </c>
      <c r="F71" s="144">
        <v>0</v>
      </c>
      <c r="G71" s="158">
        <f t="shared" si="16"/>
        <v>0</v>
      </c>
      <c r="H71" s="159">
        <f t="shared" si="17"/>
        <v>0</v>
      </c>
      <c r="I71" s="158">
        <f t="shared" si="18"/>
        <v>0</v>
      </c>
      <c r="J71" s="146">
        <f t="shared" si="19"/>
        <v>0</v>
      </c>
    </row>
    <row r="72" spans="1:10" ht="12.45" customHeight="1" x14ac:dyDescent="0.25">
      <c r="A72" s="26"/>
      <c r="B72" s="14"/>
      <c r="C72" s="144">
        <v>0</v>
      </c>
      <c r="D72" s="144">
        <v>0</v>
      </c>
      <c r="E72" s="144">
        <v>0</v>
      </c>
      <c r="F72" s="144">
        <v>0</v>
      </c>
      <c r="G72" s="158">
        <f t="shared" si="16"/>
        <v>0</v>
      </c>
      <c r="H72" s="159">
        <f t="shared" si="17"/>
        <v>0</v>
      </c>
      <c r="I72" s="158">
        <f t="shared" si="18"/>
        <v>0</v>
      </c>
      <c r="J72" s="146">
        <f t="shared" si="19"/>
        <v>0</v>
      </c>
    </row>
    <row r="73" spans="1:10" ht="12.45" customHeight="1" x14ac:dyDescent="0.25">
      <c r="A73" s="26"/>
      <c r="B73" s="14"/>
      <c r="C73" s="144">
        <v>0</v>
      </c>
      <c r="D73" s="144">
        <v>0</v>
      </c>
      <c r="E73" s="144">
        <v>0</v>
      </c>
      <c r="F73" s="144">
        <v>0</v>
      </c>
      <c r="G73" s="158">
        <f t="shared" si="16"/>
        <v>0</v>
      </c>
      <c r="H73" s="159">
        <f t="shared" si="17"/>
        <v>0</v>
      </c>
      <c r="I73" s="158">
        <f t="shared" si="18"/>
        <v>0</v>
      </c>
      <c r="J73" s="146">
        <f t="shared" si="19"/>
        <v>0</v>
      </c>
    </row>
    <row r="74" spans="1:10" ht="12.45" customHeight="1" x14ac:dyDescent="0.25">
      <c r="A74" s="26"/>
      <c r="B74" s="14"/>
      <c r="C74" s="144">
        <v>0</v>
      </c>
      <c r="D74" s="144">
        <v>0</v>
      </c>
      <c r="E74" s="144">
        <v>0</v>
      </c>
      <c r="F74" s="144">
        <v>0</v>
      </c>
      <c r="G74" s="158">
        <f t="shared" si="16"/>
        <v>0</v>
      </c>
      <c r="H74" s="159">
        <f t="shared" si="17"/>
        <v>0</v>
      </c>
      <c r="I74" s="158">
        <f t="shared" si="18"/>
        <v>0</v>
      </c>
      <c r="J74" s="146">
        <f t="shared" si="19"/>
        <v>0</v>
      </c>
    </row>
    <row r="75" spans="1:10" ht="12.45" customHeight="1" x14ac:dyDescent="0.25">
      <c r="A75" s="26"/>
      <c r="B75" s="14"/>
      <c r="C75" s="144">
        <v>0</v>
      </c>
      <c r="D75" s="144">
        <v>0</v>
      </c>
      <c r="E75" s="144">
        <v>0</v>
      </c>
      <c r="F75" s="144">
        <v>0</v>
      </c>
      <c r="G75" s="158">
        <f t="shared" si="16"/>
        <v>0</v>
      </c>
      <c r="H75" s="159">
        <f t="shared" si="17"/>
        <v>0</v>
      </c>
      <c r="I75" s="158">
        <f t="shared" si="18"/>
        <v>0</v>
      </c>
      <c r="J75" s="146">
        <f t="shared" si="19"/>
        <v>0</v>
      </c>
    </row>
    <row r="76" spans="1:10" ht="12.45" customHeight="1" x14ac:dyDescent="0.25">
      <c r="A76" s="26"/>
      <c r="B76" s="14"/>
      <c r="C76" s="144">
        <v>0</v>
      </c>
      <c r="D76" s="144">
        <v>0</v>
      </c>
      <c r="E76" s="144">
        <v>0</v>
      </c>
      <c r="F76" s="144">
        <v>0</v>
      </c>
      <c r="G76" s="158">
        <f t="shared" si="16"/>
        <v>0</v>
      </c>
      <c r="H76" s="159">
        <f t="shared" si="17"/>
        <v>0</v>
      </c>
      <c r="I76" s="158">
        <f t="shared" si="18"/>
        <v>0</v>
      </c>
      <c r="J76" s="146">
        <f t="shared" si="19"/>
        <v>0</v>
      </c>
    </row>
    <row r="77" spans="1:10" ht="12.45" customHeight="1" x14ac:dyDescent="0.25">
      <c r="A77" s="26"/>
      <c r="B77" s="14"/>
      <c r="C77" s="144">
        <v>0</v>
      </c>
      <c r="D77" s="144">
        <v>0</v>
      </c>
      <c r="E77" s="144">
        <v>0</v>
      </c>
      <c r="F77" s="144">
        <v>0</v>
      </c>
      <c r="G77" s="158">
        <f t="shared" si="16"/>
        <v>0</v>
      </c>
      <c r="H77" s="159">
        <f t="shared" si="17"/>
        <v>0</v>
      </c>
      <c r="I77" s="158">
        <f t="shared" si="18"/>
        <v>0</v>
      </c>
      <c r="J77" s="146">
        <f t="shared" si="19"/>
        <v>0</v>
      </c>
    </row>
    <row r="78" spans="1:10" ht="12.45" customHeight="1" x14ac:dyDescent="0.25">
      <c r="A78" s="29"/>
      <c r="B78" s="28"/>
      <c r="C78" s="144">
        <v>0</v>
      </c>
      <c r="D78" s="144">
        <v>0</v>
      </c>
      <c r="E78" s="144">
        <v>0</v>
      </c>
      <c r="F78" s="144">
        <v>0</v>
      </c>
      <c r="G78" s="158">
        <f t="shared" si="16"/>
        <v>0</v>
      </c>
      <c r="H78" s="160">
        <f t="shared" si="17"/>
        <v>0</v>
      </c>
      <c r="I78" s="158">
        <f t="shared" si="18"/>
        <v>0</v>
      </c>
      <c r="J78" s="147">
        <f t="shared" si="19"/>
        <v>0</v>
      </c>
    </row>
    <row r="79" spans="1:10" s="10" customFormat="1" ht="18.75" customHeight="1" thickBot="1" x14ac:dyDescent="0.3">
      <c r="A79" s="23"/>
      <c r="B79" s="75" t="s">
        <v>34</v>
      </c>
      <c r="C79" s="76">
        <f>SUM(C15:C78)</f>
        <v>0</v>
      </c>
      <c r="D79" s="76">
        <f>SUM(D15:D78)</f>
        <v>0</v>
      </c>
      <c r="E79" s="76">
        <f>SUM(E15:E78)</f>
        <v>0</v>
      </c>
      <c r="F79" s="76">
        <f>SUM(F15:F78)</f>
        <v>0</v>
      </c>
      <c r="G79" s="161">
        <f>SUM(G15:G78)</f>
        <v>0</v>
      </c>
      <c r="H79" s="162">
        <f>IFERROR(G79/C79,0)</f>
        <v>0</v>
      </c>
      <c r="I79" s="161">
        <f>SUM(I15:I78)</f>
        <v>0</v>
      </c>
      <c r="J79" s="77">
        <f>SUM(J15:J78)</f>
        <v>0</v>
      </c>
    </row>
  </sheetData>
  <sheetProtection algorithmName="SHA-512" hashValue="0Mt2nyFZaXev9oXB0YCJ+3MWkJ0Z1DXCSGhZ2+y8IGXX/SVnSPYMF6Dd5AdrVDJCsxGWIscvNWhlSAtMsn9rWw==" saltValue="0zQkQ4ZHhNPeyP/Mn3tyXQ==" spinCount="100000" sheet="1" formatRows="0" insertRows="0" deleteRows="0"/>
  <pageMargins left="0.5" right="0.5" top="0.5" bottom="0.5" header="0.25" footer="0.25"/>
  <pageSetup scale="90" fitToHeight="0" orientation="landscape" r:id="rId1"/>
  <headerFooter alignWithMargins="0">
    <oddHeader>&amp;C&amp;10 00 62 76.01</oddHeader>
    <oddFooter>&amp;L&amp;"Arial,Regular"&amp;8&amp;F&amp;C
&amp;R&amp;"Arial,Regular"&amp;8 00 62 76.01</oddFooter>
  </headerFooter>
  <ignoredErrors>
    <ignoredError sqref="J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zoomScaleNormal="100" zoomScalePageLayoutView="80" workbookViewId="0">
      <selection activeCell="B5" sqref="B5"/>
    </sheetView>
  </sheetViews>
  <sheetFormatPr defaultColWidth="8.42578125" defaultRowHeight="12" x14ac:dyDescent="0.25"/>
  <cols>
    <col min="1" max="1" width="7.42578125" style="5" customWidth="1"/>
    <col min="2" max="2" width="36.140625" style="1" customWidth="1"/>
    <col min="3" max="7" width="15.42578125" style="1" customWidth="1"/>
    <col min="8" max="8" width="8.42578125" style="1" customWidth="1"/>
    <col min="9" max="10" width="15.42578125" style="1" customWidth="1"/>
    <col min="11" max="16384" width="8.42578125" style="1"/>
  </cols>
  <sheetData>
    <row r="1" spans="1:10" ht="15.6" x14ac:dyDescent="0.25">
      <c r="A1" s="7" t="str">
        <f>'Cover Sheet'!A1</f>
        <v>Form revision date: 25 Feb 2026</v>
      </c>
      <c r="E1" s="6" t="s">
        <v>11</v>
      </c>
      <c r="G1" s="8"/>
    </row>
    <row r="2" spans="1:10" ht="15" customHeight="1" x14ac:dyDescent="0.25">
      <c r="A2" s="7"/>
      <c r="E2" s="18" t="s">
        <v>37</v>
      </c>
      <c r="G2" s="8"/>
    </row>
    <row r="3" spans="1:10" ht="15.6" x14ac:dyDescent="0.25">
      <c r="E3" s="6" t="s">
        <v>101</v>
      </c>
      <c r="I3" s="52" t="s">
        <v>12</v>
      </c>
      <c r="J3" s="131">
        <f>'Cover Sheet'!E6</f>
        <v>1</v>
      </c>
    </row>
    <row r="4" spans="1:10" ht="15" customHeight="1" x14ac:dyDescent="0.25">
      <c r="A4" s="9"/>
      <c r="C4" s="3"/>
      <c r="D4" s="3"/>
      <c r="E4" s="3"/>
      <c r="F4" s="3"/>
      <c r="H4" s="4"/>
      <c r="I4" s="52" t="s">
        <v>38</v>
      </c>
      <c r="J4" s="132">
        <f>'Cover Sheet'!E8</f>
        <v>45796</v>
      </c>
    </row>
    <row r="5" spans="1:10" ht="14.25" customHeight="1" x14ac:dyDescent="0.25">
      <c r="A5" s="9"/>
      <c r="B5" s="130" t="str">
        <f>'Cover Sheet'!B6</f>
        <v>Enter Project name</v>
      </c>
      <c r="C5" s="3"/>
      <c r="D5" s="3"/>
      <c r="E5" s="3"/>
      <c r="F5" s="3"/>
      <c r="H5" s="4"/>
      <c r="I5" s="52" t="s">
        <v>39</v>
      </c>
      <c r="J5" s="132">
        <f>'Cover Sheet'!E9</f>
        <v>45838</v>
      </c>
    </row>
    <row r="6" spans="1:10" ht="14.25" customHeight="1" x14ac:dyDescent="0.25">
      <c r="B6" s="3"/>
      <c r="C6" s="3"/>
      <c r="F6" s="19"/>
      <c r="G6" s="141"/>
      <c r="H6" s="4"/>
      <c r="I6" s="52" t="s">
        <v>40</v>
      </c>
      <c r="J6" s="133" t="str">
        <f>'Cover Sheet'!E10</f>
        <v>BGS #</v>
      </c>
    </row>
    <row r="7" spans="1:10" ht="14.25" customHeight="1" x14ac:dyDescent="0.25">
      <c r="A7" s="9"/>
      <c r="B7" s="130" t="str">
        <f>'Cover Sheet'!B9</f>
        <v>Enter Contractor Company name</v>
      </c>
      <c r="C7" s="3"/>
      <c r="D7" s="3"/>
      <c r="E7" s="3"/>
      <c r="F7" s="19"/>
      <c r="G7" s="141"/>
      <c r="H7" s="4"/>
      <c r="I7" s="52" t="s">
        <v>13</v>
      </c>
      <c r="J7" s="133" t="str">
        <f>'Cover Sheet'!E11</f>
        <v>Other # or n/a</v>
      </c>
    </row>
    <row r="8" spans="1:10" ht="12.45" customHeight="1" thickBot="1" x14ac:dyDescent="0.3">
      <c r="B8" s="2"/>
      <c r="C8" s="3"/>
      <c r="D8" s="3"/>
      <c r="E8" s="3"/>
      <c r="F8" s="3"/>
      <c r="G8" s="3"/>
      <c r="H8" s="3"/>
      <c r="I8" s="3"/>
      <c r="J8" s="3"/>
    </row>
    <row r="9" spans="1:10" ht="14.25" customHeight="1" x14ac:dyDescent="0.25">
      <c r="A9" s="53" t="s">
        <v>0</v>
      </c>
      <c r="B9" s="54" t="s">
        <v>1</v>
      </c>
      <c r="C9" s="54" t="s">
        <v>2</v>
      </c>
      <c r="D9" s="54" t="s">
        <v>3</v>
      </c>
      <c r="E9" s="54" t="s">
        <v>4</v>
      </c>
      <c r="F9" s="54" t="s">
        <v>5</v>
      </c>
      <c r="G9" s="54" t="s">
        <v>6</v>
      </c>
      <c r="H9" s="54"/>
      <c r="I9" s="54" t="s">
        <v>7</v>
      </c>
      <c r="J9" s="55" t="s">
        <v>8</v>
      </c>
    </row>
    <row r="10" spans="1:10" x14ac:dyDescent="0.25">
      <c r="A10" s="56"/>
      <c r="B10" s="57"/>
      <c r="C10" s="57"/>
      <c r="D10" s="163" t="s">
        <v>19</v>
      </c>
      <c r="E10" s="60" t="s">
        <v>19</v>
      </c>
      <c r="F10" s="58" t="s">
        <v>25</v>
      </c>
      <c r="G10" s="59" t="s">
        <v>25</v>
      </c>
      <c r="H10" s="164"/>
      <c r="I10" s="61"/>
      <c r="J10" s="62"/>
    </row>
    <row r="11" spans="1:10" x14ac:dyDescent="0.25">
      <c r="A11" s="56" t="s">
        <v>14</v>
      </c>
      <c r="B11" s="57" t="s">
        <v>16</v>
      </c>
      <c r="C11" s="57" t="s">
        <v>17</v>
      </c>
      <c r="D11" s="59" t="s">
        <v>20</v>
      </c>
      <c r="E11" s="59" t="s">
        <v>41</v>
      </c>
      <c r="F11" s="63" t="s">
        <v>23</v>
      </c>
      <c r="G11" s="59" t="s">
        <v>27</v>
      </c>
      <c r="H11" s="66" t="s">
        <v>44</v>
      </c>
      <c r="I11" s="57" t="s">
        <v>30</v>
      </c>
      <c r="J11" s="62" t="s">
        <v>31</v>
      </c>
    </row>
    <row r="12" spans="1:10" x14ac:dyDescent="0.25">
      <c r="A12" s="64" t="s">
        <v>15</v>
      </c>
      <c r="B12" s="65"/>
      <c r="C12" s="57" t="s">
        <v>18</v>
      </c>
      <c r="D12" s="57" t="s">
        <v>21</v>
      </c>
      <c r="E12" s="59" t="s">
        <v>42</v>
      </c>
      <c r="F12" s="63" t="s">
        <v>22</v>
      </c>
      <c r="G12" s="57" t="s">
        <v>28</v>
      </c>
      <c r="H12" s="57" t="s">
        <v>43</v>
      </c>
      <c r="I12" s="57" t="s">
        <v>29</v>
      </c>
      <c r="J12" s="67" t="s">
        <v>32</v>
      </c>
    </row>
    <row r="13" spans="1:10" x14ac:dyDescent="0.25">
      <c r="A13" s="56"/>
      <c r="B13" s="65"/>
      <c r="C13" s="65"/>
      <c r="D13" s="68"/>
      <c r="E13" s="68"/>
      <c r="F13" s="68"/>
      <c r="G13" s="68"/>
      <c r="H13" s="68"/>
      <c r="I13" s="68"/>
      <c r="J13" s="69"/>
    </row>
    <row r="14" spans="1:10" x14ac:dyDescent="0.25">
      <c r="A14" s="70"/>
      <c r="B14" s="71"/>
      <c r="C14" s="71"/>
      <c r="D14" s="72" t="s">
        <v>36</v>
      </c>
      <c r="E14" s="71"/>
      <c r="F14" s="72" t="s">
        <v>24</v>
      </c>
      <c r="G14" s="72" t="s">
        <v>26</v>
      </c>
      <c r="H14" s="72" t="s">
        <v>9</v>
      </c>
      <c r="I14" s="73" t="s">
        <v>10</v>
      </c>
      <c r="J14" s="74"/>
    </row>
    <row r="15" spans="1:10" ht="12.45" customHeight="1" x14ac:dyDescent="0.25">
      <c r="A15" s="20"/>
      <c r="B15" s="12"/>
      <c r="C15" s="13">
        <v>0</v>
      </c>
      <c r="D15" s="13">
        <v>0</v>
      </c>
      <c r="E15" s="13">
        <v>0</v>
      </c>
      <c r="F15" s="13">
        <v>0</v>
      </c>
      <c r="G15" s="134">
        <f t="shared" ref="G15:G41" si="0">D15+E15+F15</f>
        <v>0</v>
      </c>
      <c r="H15" s="148">
        <f>IFERROR(G15/C15,0)</f>
        <v>0</v>
      </c>
      <c r="I15" s="135">
        <f>C15-G15</f>
        <v>0</v>
      </c>
      <c r="J15" s="143">
        <f>(D15+E15+F15)*0.05</f>
        <v>0</v>
      </c>
    </row>
    <row r="16" spans="1:10" ht="12.45" customHeight="1" x14ac:dyDescent="0.25">
      <c r="A16" s="21"/>
      <c r="B16" s="14"/>
      <c r="C16" s="15">
        <v>0</v>
      </c>
      <c r="D16" s="15">
        <v>0</v>
      </c>
      <c r="E16" s="15">
        <v>0</v>
      </c>
      <c r="F16" s="15">
        <v>0</v>
      </c>
      <c r="G16" s="153">
        <f t="shared" si="0"/>
        <v>0</v>
      </c>
      <c r="H16" s="149">
        <f t="shared" ref="H16:H41" si="1">IFERROR(G16/C16,0)</f>
        <v>0</v>
      </c>
      <c r="I16" s="136">
        <f t="shared" ref="I16:I41" si="2">C16-G16</f>
        <v>0</v>
      </c>
      <c r="J16" s="143">
        <f t="shared" ref="J16:J41" si="3">(D16+E16+F16)*0.05</f>
        <v>0</v>
      </c>
    </row>
    <row r="17" spans="1:10" ht="12.45" customHeight="1" x14ac:dyDescent="0.25">
      <c r="A17" s="21"/>
      <c r="B17" s="14"/>
      <c r="C17" s="15">
        <v>0</v>
      </c>
      <c r="D17" s="15">
        <v>0</v>
      </c>
      <c r="E17" s="15">
        <v>0</v>
      </c>
      <c r="F17" s="15">
        <v>0</v>
      </c>
      <c r="G17" s="153">
        <f t="shared" si="0"/>
        <v>0</v>
      </c>
      <c r="H17" s="149">
        <f t="shared" si="1"/>
        <v>0</v>
      </c>
      <c r="I17" s="136">
        <f t="shared" si="2"/>
        <v>0</v>
      </c>
      <c r="J17" s="143">
        <f t="shared" si="3"/>
        <v>0</v>
      </c>
    </row>
    <row r="18" spans="1:10" ht="12.45" customHeight="1" x14ac:dyDescent="0.25">
      <c r="A18" s="21"/>
      <c r="B18" s="14"/>
      <c r="C18" s="15">
        <v>0</v>
      </c>
      <c r="D18" s="15">
        <v>0</v>
      </c>
      <c r="E18" s="15">
        <v>0</v>
      </c>
      <c r="F18" s="15">
        <v>0</v>
      </c>
      <c r="G18" s="153">
        <f t="shared" si="0"/>
        <v>0</v>
      </c>
      <c r="H18" s="149">
        <f t="shared" si="1"/>
        <v>0</v>
      </c>
      <c r="I18" s="136">
        <f t="shared" si="2"/>
        <v>0</v>
      </c>
      <c r="J18" s="143">
        <f t="shared" si="3"/>
        <v>0</v>
      </c>
    </row>
    <row r="19" spans="1:10" ht="12.45" customHeight="1" x14ac:dyDescent="0.25">
      <c r="A19" s="21"/>
      <c r="B19" s="14"/>
      <c r="C19" s="15">
        <v>0</v>
      </c>
      <c r="D19" s="15">
        <v>0</v>
      </c>
      <c r="E19" s="15">
        <v>0</v>
      </c>
      <c r="F19" s="15">
        <v>0</v>
      </c>
      <c r="G19" s="153">
        <f t="shared" si="0"/>
        <v>0</v>
      </c>
      <c r="H19" s="149">
        <f t="shared" si="1"/>
        <v>0</v>
      </c>
      <c r="I19" s="136">
        <f t="shared" si="2"/>
        <v>0</v>
      </c>
      <c r="J19" s="143">
        <f t="shared" si="3"/>
        <v>0</v>
      </c>
    </row>
    <row r="20" spans="1:10" ht="12.45" customHeight="1" x14ac:dyDescent="0.25">
      <c r="A20" s="21"/>
      <c r="B20" s="14"/>
      <c r="C20" s="15">
        <v>0</v>
      </c>
      <c r="D20" s="15">
        <v>0</v>
      </c>
      <c r="E20" s="15">
        <v>0</v>
      </c>
      <c r="F20" s="15">
        <v>0</v>
      </c>
      <c r="G20" s="153">
        <f t="shared" si="0"/>
        <v>0</v>
      </c>
      <c r="H20" s="149">
        <f t="shared" si="1"/>
        <v>0</v>
      </c>
      <c r="I20" s="136">
        <f t="shared" si="2"/>
        <v>0</v>
      </c>
      <c r="J20" s="143">
        <f t="shared" si="3"/>
        <v>0</v>
      </c>
    </row>
    <row r="21" spans="1:10" ht="12.45" customHeight="1" x14ac:dyDescent="0.25">
      <c r="A21" s="21"/>
      <c r="B21" s="14"/>
      <c r="C21" s="15">
        <v>0</v>
      </c>
      <c r="D21" s="15">
        <v>0</v>
      </c>
      <c r="E21" s="15">
        <v>0</v>
      </c>
      <c r="F21" s="15">
        <v>0</v>
      </c>
      <c r="G21" s="153">
        <f t="shared" si="0"/>
        <v>0</v>
      </c>
      <c r="H21" s="149">
        <f t="shared" si="1"/>
        <v>0</v>
      </c>
      <c r="I21" s="136">
        <f t="shared" si="2"/>
        <v>0</v>
      </c>
      <c r="J21" s="143">
        <f t="shared" si="3"/>
        <v>0</v>
      </c>
    </row>
    <row r="22" spans="1:10" ht="12.45" customHeight="1" x14ac:dyDescent="0.25">
      <c r="A22" s="21"/>
      <c r="B22" s="14"/>
      <c r="C22" s="15">
        <v>0</v>
      </c>
      <c r="D22" s="15">
        <v>0</v>
      </c>
      <c r="E22" s="15">
        <v>0</v>
      </c>
      <c r="F22" s="15">
        <v>0</v>
      </c>
      <c r="G22" s="153">
        <f t="shared" si="0"/>
        <v>0</v>
      </c>
      <c r="H22" s="149">
        <f t="shared" si="1"/>
        <v>0</v>
      </c>
      <c r="I22" s="136">
        <f t="shared" si="2"/>
        <v>0</v>
      </c>
      <c r="J22" s="143">
        <f t="shared" si="3"/>
        <v>0</v>
      </c>
    </row>
    <row r="23" spans="1:10" ht="12.45" customHeight="1" x14ac:dyDescent="0.25">
      <c r="A23" s="21"/>
      <c r="B23" s="14"/>
      <c r="C23" s="15">
        <v>0</v>
      </c>
      <c r="D23" s="15">
        <v>0</v>
      </c>
      <c r="E23" s="15">
        <v>0</v>
      </c>
      <c r="F23" s="15">
        <v>0</v>
      </c>
      <c r="G23" s="153">
        <f t="shared" si="0"/>
        <v>0</v>
      </c>
      <c r="H23" s="149">
        <f t="shared" si="1"/>
        <v>0</v>
      </c>
      <c r="I23" s="136">
        <f t="shared" si="2"/>
        <v>0</v>
      </c>
      <c r="J23" s="143">
        <f t="shared" si="3"/>
        <v>0</v>
      </c>
    </row>
    <row r="24" spans="1:10" ht="12.45" customHeight="1" x14ac:dyDescent="0.25">
      <c r="A24" s="21"/>
      <c r="B24" s="14"/>
      <c r="C24" s="15">
        <v>0</v>
      </c>
      <c r="D24" s="15">
        <v>0</v>
      </c>
      <c r="E24" s="15">
        <v>0</v>
      </c>
      <c r="F24" s="15">
        <v>0</v>
      </c>
      <c r="G24" s="153">
        <f t="shared" si="0"/>
        <v>0</v>
      </c>
      <c r="H24" s="149">
        <f t="shared" si="1"/>
        <v>0</v>
      </c>
      <c r="I24" s="136">
        <f t="shared" si="2"/>
        <v>0</v>
      </c>
      <c r="J24" s="143">
        <f t="shared" si="3"/>
        <v>0</v>
      </c>
    </row>
    <row r="25" spans="1:10" ht="12.45" customHeight="1" x14ac:dyDescent="0.25">
      <c r="A25" s="21"/>
      <c r="B25" s="14"/>
      <c r="C25" s="15">
        <v>0</v>
      </c>
      <c r="D25" s="15">
        <v>0</v>
      </c>
      <c r="E25" s="15">
        <v>0</v>
      </c>
      <c r="F25" s="15">
        <v>0</v>
      </c>
      <c r="G25" s="153">
        <f t="shared" si="0"/>
        <v>0</v>
      </c>
      <c r="H25" s="149">
        <f t="shared" si="1"/>
        <v>0</v>
      </c>
      <c r="I25" s="136">
        <f t="shared" si="2"/>
        <v>0</v>
      </c>
      <c r="J25" s="143">
        <f t="shared" si="3"/>
        <v>0</v>
      </c>
    </row>
    <row r="26" spans="1:10" ht="12.45" customHeight="1" x14ac:dyDescent="0.25">
      <c r="A26" s="21"/>
      <c r="B26" s="14"/>
      <c r="C26" s="15">
        <v>0</v>
      </c>
      <c r="D26" s="15">
        <v>0</v>
      </c>
      <c r="E26" s="15">
        <v>0</v>
      </c>
      <c r="F26" s="15">
        <v>0</v>
      </c>
      <c r="G26" s="153">
        <f t="shared" si="0"/>
        <v>0</v>
      </c>
      <c r="H26" s="149">
        <f t="shared" si="1"/>
        <v>0</v>
      </c>
      <c r="I26" s="136">
        <f t="shared" si="2"/>
        <v>0</v>
      </c>
      <c r="J26" s="143">
        <f t="shared" si="3"/>
        <v>0</v>
      </c>
    </row>
    <row r="27" spans="1:10" ht="12.45" customHeight="1" x14ac:dyDescent="0.25">
      <c r="A27" s="21"/>
      <c r="B27" s="14"/>
      <c r="C27" s="15">
        <v>0</v>
      </c>
      <c r="D27" s="15">
        <v>0</v>
      </c>
      <c r="E27" s="15">
        <v>0</v>
      </c>
      <c r="F27" s="15">
        <v>0</v>
      </c>
      <c r="G27" s="153">
        <f t="shared" si="0"/>
        <v>0</v>
      </c>
      <c r="H27" s="149">
        <f t="shared" si="1"/>
        <v>0</v>
      </c>
      <c r="I27" s="136">
        <f t="shared" si="2"/>
        <v>0</v>
      </c>
      <c r="J27" s="143">
        <f t="shared" si="3"/>
        <v>0</v>
      </c>
    </row>
    <row r="28" spans="1:10" ht="12.45" customHeight="1" x14ac:dyDescent="0.25">
      <c r="A28" s="21"/>
      <c r="B28" s="14"/>
      <c r="C28" s="15">
        <v>0</v>
      </c>
      <c r="D28" s="15">
        <v>0</v>
      </c>
      <c r="E28" s="15">
        <v>0</v>
      </c>
      <c r="F28" s="15">
        <v>0</v>
      </c>
      <c r="G28" s="153">
        <f t="shared" si="0"/>
        <v>0</v>
      </c>
      <c r="H28" s="149">
        <f t="shared" si="1"/>
        <v>0</v>
      </c>
      <c r="I28" s="136">
        <f t="shared" si="2"/>
        <v>0</v>
      </c>
      <c r="J28" s="143">
        <f t="shared" si="3"/>
        <v>0</v>
      </c>
    </row>
    <row r="29" spans="1:10" ht="12.45" customHeight="1" x14ac:dyDescent="0.25">
      <c r="A29" s="21"/>
      <c r="B29" s="14"/>
      <c r="C29" s="15">
        <v>0</v>
      </c>
      <c r="D29" s="15">
        <v>0</v>
      </c>
      <c r="E29" s="15">
        <v>0</v>
      </c>
      <c r="F29" s="15">
        <v>0</v>
      </c>
      <c r="G29" s="153">
        <f t="shared" si="0"/>
        <v>0</v>
      </c>
      <c r="H29" s="149">
        <f t="shared" si="1"/>
        <v>0</v>
      </c>
      <c r="I29" s="136">
        <f t="shared" si="2"/>
        <v>0</v>
      </c>
      <c r="J29" s="143">
        <f t="shared" si="3"/>
        <v>0</v>
      </c>
    </row>
    <row r="30" spans="1:10" ht="12.45" customHeight="1" x14ac:dyDescent="0.25">
      <c r="A30" s="21"/>
      <c r="B30" s="14"/>
      <c r="C30" s="15">
        <v>0</v>
      </c>
      <c r="D30" s="15">
        <v>0</v>
      </c>
      <c r="E30" s="15">
        <v>0</v>
      </c>
      <c r="F30" s="15">
        <v>0</v>
      </c>
      <c r="G30" s="153">
        <f t="shared" si="0"/>
        <v>0</v>
      </c>
      <c r="H30" s="149">
        <f t="shared" si="1"/>
        <v>0</v>
      </c>
      <c r="I30" s="136">
        <f t="shared" si="2"/>
        <v>0</v>
      </c>
      <c r="J30" s="143">
        <f t="shared" si="3"/>
        <v>0</v>
      </c>
    </row>
    <row r="31" spans="1:10" ht="12.45" customHeight="1" x14ac:dyDescent="0.25">
      <c r="A31" s="21"/>
      <c r="B31" s="14"/>
      <c r="C31" s="15">
        <v>0</v>
      </c>
      <c r="D31" s="15">
        <v>0</v>
      </c>
      <c r="E31" s="15">
        <v>0</v>
      </c>
      <c r="F31" s="15">
        <v>0</v>
      </c>
      <c r="G31" s="153">
        <f t="shared" si="0"/>
        <v>0</v>
      </c>
      <c r="H31" s="149">
        <f t="shared" si="1"/>
        <v>0</v>
      </c>
      <c r="I31" s="136">
        <f t="shared" si="2"/>
        <v>0</v>
      </c>
      <c r="J31" s="143">
        <f t="shared" si="3"/>
        <v>0</v>
      </c>
    </row>
    <row r="32" spans="1:10" ht="12.45" customHeight="1" x14ac:dyDescent="0.25">
      <c r="A32" s="21"/>
      <c r="B32" s="14"/>
      <c r="C32" s="15">
        <v>0</v>
      </c>
      <c r="D32" s="15">
        <v>0</v>
      </c>
      <c r="E32" s="15">
        <v>0</v>
      </c>
      <c r="F32" s="15">
        <v>0</v>
      </c>
      <c r="G32" s="153">
        <f t="shared" si="0"/>
        <v>0</v>
      </c>
      <c r="H32" s="149">
        <f t="shared" si="1"/>
        <v>0</v>
      </c>
      <c r="I32" s="136">
        <f t="shared" si="2"/>
        <v>0</v>
      </c>
      <c r="J32" s="143">
        <f t="shared" si="3"/>
        <v>0</v>
      </c>
    </row>
    <row r="33" spans="1:10" ht="12.45" customHeight="1" x14ac:dyDescent="0.25">
      <c r="A33" s="21"/>
      <c r="B33" s="14"/>
      <c r="C33" s="15">
        <v>0</v>
      </c>
      <c r="D33" s="15">
        <v>0</v>
      </c>
      <c r="E33" s="15">
        <v>0</v>
      </c>
      <c r="F33" s="15">
        <v>0</v>
      </c>
      <c r="G33" s="153">
        <f t="shared" si="0"/>
        <v>0</v>
      </c>
      <c r="H33" s="149">
        <f t="shared" si="1"/>
        <v>0</v>
      </c>
      <c r="I33" s="136">
        <f t="shared" si="2"/>
        <v>0</v>
      </c>
      <c r="J33" s="143">
        <f t="shared" si="3"/>
        <v>0</v>
      </c>
    </row>
    <row r="34" spans="1:10" ht="12.45" customHeight="1" x14ac:dyDescent="0.25">
      <c r="A34" s="21"/>
      <c r="B34" s="14"/>
      <c r="C34" s="15">
        <v>0</v>
      </c>
      <c r="D34" s="15">
        <v>0</v>
      </c>
      <c r="E34" s="15">
        <v>0</v>
      </c>
      <c r="F34" s="15">
        <v>0</v>
      </c>
      <c r="G34" s="153">
        <f t="shared" si="0"/>
        <v>0</v>
      </c>
      <c r="H34" s="149">
        <f t="shared" si="1"/>
        <v>0</v>
      </c>
      <c r="I34" s="136">
        <f t="shared" si="2"/>
        <v>0</v>
      </c>
      <c r="J34" s="143">
        <f t="shared" si="3"/>
        <v>0</v>
      </c>
    </row>
    <row r="35" spans="1:10" x14ac:dyDescent="0.25">
      <c r="A35" s="21"/>
      <c r="B35" s="14"/>
      <c r="C35" s="15">
        <v>0</v>
      </c>
      <c r="D35" s="15">
        <v>0</v>
      </c>
      <c r="E35" s="15">
        <v>0</v>
      </c>
      <c r="F35" s="15">
        <v>0</v>
      </c>
      <c r="G35" s="153">
        <f t="shared" si="0"/>
        <v>0</v>
      </c>
      <c r="H35" s="149">
        <f t="shared" si="1"/>
        <v>0</v>
      </c>
      <c r="I35" s="136">
        <f t="shared" si="2"/>
        <v>0</v>
      </c>
      <c r="J35" s="143">
        <f t="shared" si="3"/>
        <v>0</v>
      </c>
    </row>
    <row r="36" spans="1:10" ht="12.45" customHeight="1" x14ac:dyDescent="0.25">
      <c r="A36" s="21"/>
      <c r="B36" s="14"/>
      <c r="C36" s="15">
        <v>0</v>
      </c>
      <c r="D36" s="15">
        <v>0</v>
      </c>
      <c r="E36" s="15">
        <v>0</v>
      </c>
      <c r="F36" s="15">
        <v>0</v>
      </c>
      <c r="G36" s="153">
        <f t="shared" si="0"/>
        <v>0</v>
      </c>
      <c r="H36" s="149">
        <f t="shared" si="1"/>
        <v>0</v>
      </c>
      <c r="I36" s="136">
        <f t="shared" si="2"/>
        <v>0</v>
      </c>
      <c r="J36" s="143">
        <f t="shared" si="3"/>
        <v>0</v>
      </c>
    </row>
    <row r="37" spans="1:10" ht="12.45" customHeight="1" x14ac:dyDescent="0.25">
      <c r="A37" s="21"/>
      <c r="B37" s="14"/>
      <c r="C37" s="15">
        <v>0</v>
      </c>
      <c r="D37" s="15">
        <v>0</v>
      </c>
      <c r="E37" s="15">
        <v>0</v>
      </c>
      <c r="F37" s="15">
        <v>0</v>
      </c>
      <c r="G37" s="153">
        <f t="shared" si="0"/>
        <v>0</v>
      </c>
      <c r="H37" s="149">
        <f t="shared" si="1"/>
        <v>0</v>
      </c>
      <c r="I37" s="136">
        <f t="shared" si="2"/>
        <v>0</v>
      </c>
      <c r="J37" s="143">
        <f t="shared" si="3"/>
        <v>0</v>
      </c>
    </row>
    <row r="38" spans="1:10" ht="12.45" customHeight="1" x14ac:dyDescent="0.25">
      <c r="A38" s="21"/>
      <c r="B38" s="14"/>
      <c r="C38" s="15">
        <v>0</v>
      </c>
      <c r="D38" s="15">
        <v>0</v>
      </c>
      <c r="E38" s="15">
        <v>0</v>
      </c>
      <c r="F38" s="15">
        <v>0</v>
      </c>
      <c r="G38" s="153">
        <f t="shared" si="0"/>
        <v>0</v>
      </c>
      <c r="H38" s="149">
        <f t="shared" si="1"/>
        <v>0</v>
      </c>
      <c r="I38" s="136">
        <f t="shared" si="2"/>
        <v>0</v>
      </c>
      <c r="J38" s="143">
        <f t="shared" si="3"/>
        <v>0</v>
      </c>
    </row>
    <row r="39" spans="1:10" ht="12.45" customHeight="1" x14ac:dyDescent="0.25">
      <c r="A39" s="21"/>
      <c r="B39" s="14"/>
      <c r="C39" s="15">
        <v>0</v>
      </c>
      <c r="D39" s="15">
        <v>0</v>
      </c>
      <c r="E39" s="15">
        <v>0</v>
      </c>
      <c r="F39" s="15">
        <v>0</v>
      </c>
      <c r="G39" s="153">
        <f t="shared" si="0"/>
        <v>0</v>
      </c>
      <c r="H39" s="149">
        <f t="shared" si="1"/>
        <v>0</v>
      </c>
      <c r="I39" s="136">
        <f t="shared" si="2"/>
        <v>0</v>
      </c>
      <c r="J39" s="143">
        <f t="shared" si="3"/>
        <v>0</v>
      </c>
    </row>
    <row r="40" spans="1:10" ht="12.45" customHeight="1" x14ac:dyDescent="0.25">
      <c r="A40" s="21"/>
      <c r="B40" s="14"/>
      <c r="C40" s="15">
        <v>0</v>
      </c>
      <c r="D40" s="15">
        <v>0</v>
      </c>
      <c r="E40" s="15">
        <v>0</v>
      </c>
      <c r="F40" s="15">
        <v>0</v>
      </c>
      <c r="G40" s="153">
        <f t="shared" si="0"/>
        <v>0</v>
      </c>
      <c r="H40" s="149">
        <f t="shared" si="1"/>
        <v>0</v>
      </c>
      <c r="I40" s="136">
        <f t="shared" si="2"/>
        <v>0</v>
      </c>
      <c r="J40" s="143">
        <f t="shared" si="3"/>
        <v>0</v>
      </c>
    </row>
    <row r="41" spans="1:10" ht="12.45" customHeight="1" x14ac:dyDescent="0.25">
      <c r="A41" s="22"/>
      <c r="B41" s="16"/>
      <c r="C41" s="17">
        <v>0</v>
      </c>
      <c r="D41" s="15">
        <v>0</v>
      </c>
      <c r="E41" s="15">
        <v>0</v>
      </c>
      <c r="F41" s="15">
        <v>0</v>
      </c>
      <c r="G41" s="154">
        <f t="shared" si="0"/>
        <v>0</v>
      </c>
      <c r="H41" s="150">
        <f t="shared" si="1"/>
        <v>0</v>
      </c>
      <c r="I41" s="137">
        <f t="shared" si="2"/>
        <v>0</v>
      </c>
      <c r="J41" s="143">
        <f t="shared" si="3"/>
        <v>0</v>
      </c>
    </row>
    <row r="42" spans="1:10" s="10" customFormat="1" ht="18.75" customHeight="1" x14ac:dyDescent="0.25">
      <c r="A42" s="24"/>
      <c r="B42" s="78" t="s">
        <v>33</v>
      </c>
      <c r="C42" s="11">
        <f>SUM(C15:C41)</f>
        <v>0</v>
      </c>
      <c r="D42" s="11">
        <f>SUM(D15:D41)</f>
        <v>0</v>
      </c>
      <c r="E42" s="11">
        <f>SUM(E15:E41)</f>
        <v>0</v>
      </c>
      <c r="F42" s="11">
        <f>SUM(F15:F41)</f>
        <v>0</v>
      </c>
      <c r="G42" s="11">
        <f>SUM(G15:G41)</f>
        <v>0</v>
      </c>
      <c r="H42" s="151">
        <f>IFERROR(G42/C42,0)</f>
        <v>0</v>
      </c>
      <c r="I42" s="11">
        <f>SUM(I15:I41)</f>
        <v>0</v>
      </c>
      <c r="J42" s="138">
        <f>SUM(J15:J41)</f>
        <v>0</v>
      </c>
    </row>
    <row r="43" spans="1:10" s="10" customFormat="1" ht="18.75" customHeight="1" x14ac:dyDescent="0.25">
      <c r="A43" s="24"/>
      <c r="B43" s="78" t="s">
        <v>34</v>
      </c>
      <c r="C43" s="45">
        <f>'Base Contract Work'!C79</f>
        <v>0</v>
      </c>
      <c r="D43" s="45">
        <f>'Base Contract Work'!D79</f>
        <v>0</v>
      </c>
      <c r="E43" s="45">
        <f>'Base Contract Work'!E79</f>
        <v>0</v>
      </c>
      <c r="F43" s="45">
        <f>'Base Contract Work'!F79</f>
        <v>0</v>
      </c>
      <c r="G43" s="45">
        <f>'Base Contract Work'!G79</f>
        <v>0</v>
      </c>
      <c r="H43" s="151">
        <f>'Base Contract Work'!H79</f>
        <v>0</v>
      </c>
      <c r="I43" s="45">
        <f>'Base Contract Work'!I79</f>
        <v>0</v>
      </c>
      <c r="J43" s="139">
        <f>'Base Contract Work'!J79</f>
        <v>0</v>
      </c>
    </row>
    <row r="44" spans="1:10" s="10" customFormat="1" ht="18.75" customHeight="1" thickBot="1" x14ac:dyDescent="0.3">
      <c r="A44" s="23"/>
      <c r="B44" s="79" t="s">
        <v>35</v>
      </c>
      <c r="C44" s="25">
        <f>C42+C43</f>
        <v>0</v>
      </c>
      <c r="D44" s="25">
        <f>D42+D43</f>
        <v>0</v>
      </c>
      <c r="E44" s="25">
        <f>E42+E43</f>
        <v>0</v>
      </c>
      <c r="F44" s="25">
        <f>F42+F43</f>
        <v>0</v>
      </c>
      <c r="G44" s="25">
        <f>D44+E44+F44</f>
        <v>0</v>
      </c>
      <c r="H44" s="152">
        <f>IFERROR(G44/C44,0)</f>
        <v>0</v>
      </c>
      <c r="I44" s="25">
        <f>C44-G44</f>
        <v>0</v>
      </c>
      <c r="J44" s="140">
        <f>J42+J43</f>
        <v>0</v>
      </c>
    </row>
  </sheetData>
  <sheetProtection algorithmName="SHA-512" hashValue="ZtA35pSNJSkmHJ8sliomvt1xyHaXNabnQ+gyTr4oCySMZ7UhOaDckZfqeRNbmzkiROXj+3xBHYG5GV7UD2NxQA==" saltValue="Hxe3qQ3wM8rZBLRcuzaedg==" spinCount="100000" sheet="1" insertRows="0" deleteRows="0"/>
  <phoneticPr fontId="1" type="noConversion"/>
  <pageMargins left="0.5" right="0.5" top="0.5" bottom="0.5" header="0.25" footer="0.25"/>
  <pageSetup scale="93" orientation="landscape" r:id="rId1"/>
  <headerFooter alignWithMargins="0">
    <oddHeader>&amp;C&amp;10 00 62 76.01</oddHeader>
    <oddFooter>&amp;L&amp;"Arial,Regular"&amp;8&amp;F&amp;R&amp;"Arial,Regular"&amp;8 00 62 76.01</oddFooter>
  </headerFooter>
  <ignoredErrors>
    <ignoredError sqref="J12" numberStoredAsText="1"/>
    <ignoredError sqref="J15 J39 J16:J38 J40:J41" unlockedFormula="1"/>
    <ignoredError sqref="H4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 Sheet</vt:lpstr>
      <vt:lpstr>Base Contract Work</vt:lpstr>
      <vt:lpstr>Change Order Work - Totals</vt:lpstr>
      <vt:lpstr>'Base Contract Work'!Print_Area</vt:lpstr>
      <vt:lpstr>'Change Order Work - Totals'!Print_Area</vt:lpstr>
      <vt:lpstr>'Cover Sheet'!Print_Area</vt:lpstr>
      <vt:lpstr>'Base Contract Work'!Print_Titles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Ostwald, Joseph</dc:creator>
  <cp:lastModifiedBy>Alexander, Marsha</cp:lastModifiedBy>
  <cp:lastPrinted>2025-09-25T15:06:10Z</cp:lastPrinted>
  <dcterms:created xsi:type="dcterms:W3CDTF">2005-11-15T17:36:39Z</dcterms:created>
  <dcterms:modified xsi:type="dcterms:W3CDTF">2026-02-25T14:26:19Z</dcterms:modified>
</cp:coreProperties>
</file>