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309" documentId="13_ncr:1_{E37D0DF5-4EA2-41B9-ABA0-7E7B1F974CC0}" xr6:coauthVersionLast="47" xr6:coauthVersionMax="47" xr10:uidLastSave="{D4E96A1A-C079-4D72-8CC7-CA8D56199F8D}"/>
  <bookViews>
    <workbookView xWindow="1120" yWindow="1480" windowWidth="22090" windowHeight="19270" tabRatio="881" firstSheet="24" activeTab="22" xr2:uid="{00000000-000D-0000-FFFF-FFFF00000000}"/>
  </bookViews>
  <sheets>
    <sheet name="Scoring Rubric" sheetId="6" r:id="rId1"/>
    <sheet name="Full Suite (Ariba)" sheetId="3" r:id="rId2"/>
    <sheet name="All CAT 3 (Ariba)" sheetId="20" r:id="rId3"/>
    <sheet name="Supplier Portal (Ariba)" sheetId="16" r:id="rId4"/>
    <sheet name="Supplier Portal SO (Ariba)" sheetId="29" r:id="rId5"/>
    <sheet name="Supplier Enablement-Mgmt (Ariba" sheetId="22" r:id="rId6"/>
    <sheet name="Supplier Enablemt-Mgmt SO (Arib" sheetId="30" r:id="rId7"/>
    <sheet name="Buyer Portal (Ariba)" sheetId="15" r:id="rId8"/>
    <sheet name="Buyer Portal SO (Ariba)" sheetId="31" r:id="rId9"/>
    <sheet name="Need Identification (Ariba)" sheetId="21" r:id="rId10"/>
    <sheet name="Need Identification SO (Ariba)" sheetId="32" r:id="rId11"/>
    <sheet name="Request through Pay (Ariba)" sheetId="23" r:id="rId12"/>
    <sheet name="Request through Pay SO (Ariba)" sheetId="33" r:id="rId13"/>
    <sheet name="Catalog Capability (Ariba)" sheetId="24" r:id="rId14"/>
    <sheet name="Catalog Capability SO (Ariba)" sheetId="34" r:id="rId15"/>
    <sheet name="Sourcing-Bid Mgmt (Ariba)" sheetId="25" r:id="rId16"/>
    <sheet name="Sourcing-Bid Mgmt SO (Ariba)" sheetId="35" r:id="rId17"/>
    <sheet name="Contract Mgmt (Ariba)" sheetId="26" r:id="rId18"/>
    <sheet name="Contract Mgmt SO (Ariba)" sheetId="36" r:id="rId19"/>
    <sheet name="Vendor Performance (Ariba)" sheetId="27" r:id="rId20"/>
    <sheet name="Vendor Performance SO (Ariba)" sheetId="37" r:id="rId21"/>
    <sheet name="Purchasing-Data An (Ariba)" sheetId="28" r:id="rId22"/>
    <sheet name="Purchasing-Data An SO (Ariba)" sheetId="38" r:id="rId23"/>
    <sheet name="Implementation Svcs Only (Ariba" sheetId="17" r:id="rId24"/>
    <sheet name="Managed Svcs Only (Ariba)" sheetId="19"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6" i="38" l="1"/>
  <c r="J76" i="38"/>
  <c r="I76" i="38"/>
  <c r="H76" i="38"/>
  <c r="K75" i="38"/>
  <c r="J75" i="38"/>
</calcChain>
</file>

<file path=xl/sharedStrings.xml><?xml version="1.0" encoding="utf-8"?>
<sst xmlns="http://schemas.openxmlformats.org/spreadsheetml/2006/main" count="4533" uniqueCount="195">
  <si>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</si>
  <si>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</si>
  <si>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</si>
  <si>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</si>
  <si>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</si>
  <si>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</si>
  <si>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</si>
  <si>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</si>
  <si>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</si>
  <si>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</si>
  <si>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</si>
  <si>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</si>
  <si>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</si>
  <si>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LSI Consulting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</si>
  <si>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</si>
  <si>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</si>
  <si>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</si>
  <si>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</si>
  <si>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</si>
  <si>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</si>
  <si>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</si>
  <si>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</si>
  <si>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</si>
  <si>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</si>
  <si>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</si>
  <si>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</si>
  <si>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</si>
  <si>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</si>
  <si>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</si>
  <si>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</si>
  <si>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</si>
  <si>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</si>
  <si>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</si>
  <si>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</si>
  <si>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</si>
  <si>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</si>
  <si>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</si>
  <si>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</si>
  <si>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</si>
  <si>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</si>
  <si>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</si>
  <si>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</si>
  <si>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</si>
  <si>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</si>
  <si>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</si>
  <si>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</si>
  <si>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</si>
  <si>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</si>
  <si>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</si>
  <si>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</si>
  <si>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</si>
  <si>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</si>
  <si>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</si>
  <si>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</si>
  <si>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</si>
  <si>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</si>
  <si>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</si>
  <si>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</si>
  <si>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</si>
  <si>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</si>
  <si>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</si>
  <si>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</si>
  <si>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</si>
  <si>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</si>
  <si>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</si>
  <si>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</si>
  <si>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</si>
  <si>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</si>
  <si>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</si>
  <si>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</si>
  <si>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</si>
  <si>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</si>
  <si>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</si>
  <si>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</si>
  <si>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</si>
  <si>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</si>
  <si>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</si>
  <si>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</si>
  <si>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</si>
  <si>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</si>
  <si>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</si>
  <si>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</si>
  <si>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</si>
  <si>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</si>
  <si>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</si>
  <si>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</si>
  <si>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</si>
  <si>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</si>
  <si>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</si>
  <si>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</si>
  <si>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</si>
  <si>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</si>
  <si>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</si>
  <si>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</si>
  <si>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</si>
  <si>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</si>
  <si>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</si>
  <si>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</si>
  <si>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</si>
  <si>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</si>
  <si>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</si>
  <si>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</si>
  <si>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</si>
  <si>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</si>
  <si>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</si>
  <si>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</si>
  <si>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</si>
  <si>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</si>
  <si>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</si>
  <si>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</si>
  <si>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</si>
  <si>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</si>
  <si>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</si>
  <si>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</si>
  <si>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</si>
  <si>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</si>
  <si>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</si>
  <si>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</si>
  <si>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</si>
  <si>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</si>
  <si>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</si>
  <si>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</si>
  <si>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</si>
  <si>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</si>
  <si>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</si>
  <si>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</si>
  <si>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</si>
  <si>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</si>
  <si>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</si>
  <si>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</si>
  <si>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</si>
  <si>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</si>
  <si>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</si>
  <si>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</si>
  <si>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</si>
  <si>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</si>
  <si>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</si>
  <si>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</si>
  <si>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</si>
  <si>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</si>
  <si>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</si>
  <si>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</si>
  <si>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</si>
  <si>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</si>
  <si>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</si>
  <si>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</si>
  <si>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</si>
  <si>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</si>
  <si>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</si>
  <si>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</si>
  <si>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</si>
  <si>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</si>
  <si>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</si>
  <si>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</si>
  <si>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</si>
  <si>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</si>
  <si>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LSI Consulting (All Cat 3)</t>
  </si>
  <si>
    <t>Supplier Portal SO</t>
  </si>
  <si>
    <t>Supplier Enablement/Management SO</t>
  </si>
  <si>
    <t>Buyer Portal SO</t>
  </si>
  <si>
    <t>Need Identification SO</t>
  </si>
  <si>
    <t>Request through Pay SO</t>
  </si>
  <si>
    <t>Catalog Capability SO</t>
  </si>
  <si>
    <t>Sourcing/Bid Management SO</t>
  </si>
  <si>
    <t>Contract Management SO</t>
  </si>
  <si>
    <t>Vendor Performance SO</t>
  </si>
  <si>
    <t>Purchasing/Data Analytics SO</t>
  </si>
  <si>
    <t>LSI Consulting (CAT 2 Supplier Portal)</t>
  </si>
  <si>
    <t>General Requirements</t>
  </si>
  <si>
    <t>Key Solution Functionality</t>
  </si>
  <si>
    <t>Offeror Best Practices &amp; Roadmap</t>
  </si>
  <si>
    <t>On-site System Stabilization Support</t>
  </si>
  <si>
    <t>LSI Consulting (CAT 3 Supplier Portal)</t>
  </si>
  <si>
    <t>See "All CAT 3" Tab</t>
  </si>
  <si>
    <t>LSI Consulting (CAT 2 Supplier Enablement)</t>
  </si>
  <si>
    <t>LSI Consulting (CAT 3 Supplier Enablement)</t>
  </si>
  <si>
    <t>LSI Consulting (CAT 2 Buyer Portal)</t>
  </si>
  <si>
    <t>LSI Consulting (CAT 3 Buyer Portal)</t>
  </si>
  <si>
    <t>LSI Consulting (CAT 2 Need Identification)</t>
  </si>
  <si>
    <t>LSI Consulting (CAT 3 Need Identification)</t>
  </si>
  <si>
    <t>LSI Consulting (CAT 2 Request through Pay)</t>
  </si>
  <si>
    <t>LSI Consulting (CAT 3 Request through Pay)</t>
  </si>
  <si>
    <t>LSI Consulting (CAT 2 Catalog Capability)</t>
  </si>
  <si>
    <t>LSI Consulting (CAT 3 Catalog Capability)</t>
  </si>
  <si>
    <t>LSI Consulting (CAT 2 Sourcing/Bid Management)</t>
  </si>
  <si>
    <t>LSI Consulting (CAT 3 Sourcing/Bid Management)</t>
  </si>
  <si>
    <t>LSI Consulting (CAT 2 Contract Management)</t>
  </si>
  <si>
    <t>LSI Consulting (CAT 3 Contract Management)</t>
  </si>
  <si>
    <t>LSI Consulting (CAT 2 Vendor Performance)</t>
  </si>
  <si>
    <t>LSI Consulting (CAT 3 Vendor Performance)</t>
  </si>
  <si>
    <t>LSI Consulting (CAT 2 Purchasing/Data Analytics)</t>
  </si>
  <si>
    <t>LSI Consulting (CAT 3 Purchasing/Data Analytics)</t>
  </si>
  <si>
    <t>LSI Consulting (CAT 4 Implementation Services)</t>
  </si>
  <si>
    <t>Not scored - did not pass Stage 2</t>
  </si>
  <si>
    <t>LSI Consulting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</si>
</sst>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4">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E7FF"/>
        <bgColor indexed="64"/>
      </patternFill>
    </fill>
    <fill>
      <patternFill patternType="solid">
        <fgColor theme="0" tint="-4.9989318521683403E-2"/>
        <bgColor indexed="64"/>
      </patternFill>
    </fill>
    <fill>
      <patternFill patternType="solid">
        <fgColor rgb="FFFFF2CC"/>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9">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4"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10" fontId="4" fillId="10" borderId="45" xfId="2" applyNumberFormat="1" applyFont="1" applyFill="1" applyBorder="1" applyAlignment="1" applyProtection="1">
      <alignment horizontal="center" vertical="top" wrapText="1"/>
    </xf>
    <xf numFmtId="2" fontId="4" fillId="10" borderId="45" xfId="0" applyNumberFormat="1" applyFont="1" applyFill="1" applyBorder="1" applyAlignment="1">
      <alignment horizontal="center" vertical="top" wrapText="1"/>
    </xf>
    <xf numFmtId="2" fontId="4" fillId="10" borderId="47" xfId="0" applyNumberFormat="1" applyFont="1" applyFill="1" applyBorder="1" applyAlignment="1">
      <alignment horizontal="center" vertical="top" wrapText="1"/>
    </xf>
    <xf numFmtId="10" fontId="4" fillId="10" borderId="0" xfId="2" applyNumberFormat="1" applyFont="1" applyFill="1" applyBorder="1" applyAlignment="1" applyProtection="1">
      <alignment horizontal="center" vertical="top" wrapText="1"/>
    </xf>
    <xf numFmtId="2" fontId="4" fillId="10" borderId="0" xfId="0" applyNumberFormat="1" applyFont="1" applyFill="1" applyAlignment="1">
      <alignment horizontal="center" vertical="top" wrapText="1"/>
    </xf>
    <xf numFmtId="2" fontId="4" fillId="10" borderId="17" xfId="0" applyNumberFormat="1" applyFont="1" applyFill="1" applyBorder="1" applyAlignment="1">
      <alignment horizontal="center" vertical="top" wrapText="1"/>
    </xf>
    <xf numFmtId="10" fontId="4" fillId="10" borderId="2" xfId="2" applyNumberFormat="1" applyFont="1" applyFill="1" applyBorder="1" applyAlignment="1" applyProtection="1">
      <alignment horizontal="center" vertical="top" wrapText="1"/>
    </xf>
    <xf numFmtId="2" fontId="4" fillId="10" borderId="2" xfId="0" applyNumberFormat="1" applyFont="1" applyFill="1" applyBorder="1" applyAlignment="1">
      <alignment horizontal="center" vertical="top" wrapText="1"/>
    </xf>
    <xf numFmtId="2" fontId="4" fillId="10"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10" borderId="27" xfId="2" applyNumberFormat="1" applyFont="1" applyFill="1" applyBorder="1" applyAlignment="1" applyProtection="1">
      <alignment horizontal="center" vertical="top" wrapText="1"/>
    </xf>
    <xf numFmtId="10" fontId="4" fillId="10" borderId="42" xfId="2" applyNumberFormat="1" applyFont="1" applyFill="1" applyBorder="1" applyAlignment="1" applyProtection="1">
      <alignment horizontal="center" vertical="top" wrapText="1"/>
    </xf>
    <xf numFmtId="10" fontId="4" fillId="10"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6" fillId="0" borderId="0" xfId="0" applyNumberFormat="1" applyFont="1" applyAlignment="1" applyProtection="1">
      <alignment horizontal="center" vertical="center"/>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10" borderId="26" xfId="0" applyNumberFormat="1" applyFont="1" applyFill="1" applyBorder="1" applyAlignment="1" applyProtection="1">
      <alignment horizontal="center" vertical="top" wrapText="1"/>
      <protection locked="0"/>
    </xf>
    <xf numFmtId="2" fontId="4" fillId="10" borderId="46" xfId="0" applyNumberFormat="1" applyFont="1" applyFill="1" applyBorder="1" applyAlignment="1" applyProtection="1">
      <alignment horizontal="center" vertical="top" wrapText="1"/>
      <protection locked="0"/>
    </xf>
    <xf numFmtId="2" fontId="4" fillId="10" borderId="43" xfId="0" applyNumberFormat="1" applyFont="1" applyFill="1" applyBorder="1" applyAlignment="1" applyProtection="1">
      <alignment horizontal="center" vertical="top" wrapText="1"/>
      <protection locked="0"/>
    </xf>
    <xf numFmtId="2" fontId="4" fillId="10"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10" borderId="46" xfId="2" applyNumberFormat="1" applyFont="1" applyFill="1" applyBorder="1" applyAlignment="1" applyProtection="1">
      <alignment horizontal="center" vertical="top" wrapText="1"/>
      <protection locked="0"/>
    </xf>
    <xf numFmtId="10" fontId="4" fillId="10" borderId="43" xfId="2" applyNumberFormat="1" applyFont="1" applyFill="1" applyBorder="1" applyAlignment="1" applyProtection="1">
      <alignment horizontal="center" vertical="top" wrapText="1"/>
      <protection locked="0"/>
    </xf>
    <xf numFmtId="10" fontId="4" fillId="10" borderId="39"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49" fontId="4" fillId="10" borderId="26" xfId="0" applyNumberFormat="1"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2" fontId="4" fillId="10" borderId="11" xfId="0" applyNumberFormat="1" applyFont="1" applyFill="1" applyBorder="1" applyAlignment="1" applyProtection="1">
      <alignment horizontal="center" vertical="top" wrapText="1"/>
      <protection locked="0"/>
    </xf>
    <xf numFmtId="2" fontId="4" fillId="10" borderId="42" xfId="0" applyNumberFormat="1" applyFont="1" applyFill="1" applyBorder="1" applyAlignment="1" applyProtection="1">
      <alignment horizontal="center" vertical="top" wrapText="1"/>
      <protection locked="0"/>
    </xf>
    <xf numFmtId="2" fontId="4" fillId="10" borderId="5" xfId="0" applyNumberFormat="1" applyFont="1" applyFill="1" applyBorder="1" applyAlignment="1" applyProtection="1">
      <alignment horizontal="center" vertical="top" wrapText="1"/>
      <protection locked="0"/>
    </xf>
    <xf numFmtId="0" fontId="7" fillId="0" borderId="0" xfId="0" applyFont="1" applyProtection="1">
      <protection locked="0"/>
    </xf>
    <xf numFmtId="2" fontId="7" fillId="0" borderId="0" xfId="0" applyNumberFormat="1" applyFont="1" applyProtection="1">
      <protection locked="0"/>
    </xf>
    <xf numFmtId="0" fontId="7" fillId="0" borderId="0" xfId="0" applyFont="1" applyAlignment="1" applyProtection="1">
      <alignment wrapText="1"/>
      <protection locked="0"/>
    </xf>
    <xf numFmtId="2" fontId="7" fillId="0" borderId="0" xfId="0" applyNumberFormat="1" applyFont="1" applyAlignment="1" applyProtection="1">
      <alignment wrapText="1"/>
      <protection locked="0"/>
    </xf>
    <xf numFmtId="0" fontId="7" fillId="0" borderId="0" xfId="0" applyFont="1" applyAlignment="1" applyProtection="1">
      <alignment vertical="top" wrapText="1"/>
      <protection locked="0"/>
    </xf>
    <xf numFmtId="2" fontId="7" fillId="0" borderId="0" xfId="0" applyNumberFormat="1" applyFont="1" applyAlignment="1" applyProtection="1">
      <alignment vertical="top" wrapText="1"/>
      <protection locked="0"/>
    </xf>
    <xf numFmtId="49" fontId="7"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8" fillId="0" borderId="0" xfId="0" applyFont="1" applyProtection="1">
      <protection locked="0"/>
    </xf>
    <xf numFmtId="49" fontId="8" fillId="0" borderId="0" xfId="0" applyNumberFormat="1" applyFont="1" applyAlignment="1" applyProtection="1">
      <alignment horizontal="center"/>
      <protection locked="0"/>
    </xf>
    <xf numFmtId="2" fontId="8" fillId="0" borderId="0" xfId="0" applyNumberFormat="1" applyFont="1" applyProtection="1">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8"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10"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4" fillId="10" borderId="22"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5" xfId="2"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1"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1" borderId="11" xfId="2" applyNumberFormat="1" applyFont="1" applyFill="1" applyBorder="1" applyAlignment="1" applyProtection="1">
      <alignment horizontal="center" vertical="center" wrapText="1"/>
      <protection locked="0"/>
    </xf>
    <xf numFmtId="10" fontId="2" fillId="11" borderId="11" xfId="2" applyNumberFormat="1" applyFont="1" applyFill="1" applyBorder="1" applyAlignment="1" applyProtection="1">
      <alignment horizontal="center" vertical="center" wrapText="1"/>
    </xf>
    <xf numFmtId="2" fontId="2" fillId="11" borderId="11" xfId="0" applyNumberFormat="1" applyFont="1" applyFill="1" applyBorder="1" applyAlignment="1">
      <alignment horizontal="center" vertical="center" wrapText="1"/>
    </xf>
    <xf numFmtId="2" fontId="2" fillId="11" borderId="10" xfId="0" applyNumberFormat="1" applyFont="1" applyFill="1" applyBorder="1" applyAlignment="1">
      <alignment horizontal="center" vertical="center" wrapText="1"/>
    </xf>
    <xf numFmtId="165" fontId="4" fillId="0" borderId="0" xfId="2" applyNumberFormat="1" applyFont="1" applyFill="1" applyBorder="1" applyAlignment="1" applyProtection="1">
      <alignment horizontal="center" wrapText="1"/>
      <protection locked="0"/>
    </xf>
    <xf numFmtId="0" fontId="4" fillId="0" borderId="17" xfId="0" applyFont="1" applyBorder="1" applyAlignment="1" applyProtection="1">
      <alignment wrapText="1"/>
      <protection locked="0"/>
    </xf>
    <xf numFmtId="0" fontId="4" fillId="0" borderId="23" xfId="0" applyFont="1" applyBorder="1" applyAlignment="1" applyProtection="1">
      <alignment horizontal="center"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4" fillId="0" borderId="50"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0" fontId="9" fillId="4" borderId="16"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11" fillId="0" borderId="49" xfId="0" applyNumberFormat="1" applyFont="1" applyBorder="1" applyAlignment="1" applyProtection="1">
      <alignment horizontal="left" vertical="top" wrapText="1"/>
      <protection locked="0"/>
    </xf>
    <xf numFmtId="0" fontId="4" fillId="10" borderId="9" xfId="0" applyFont="1" applyFill="1" applyBorder="1" applyAlignment="1" applyProtection="1">
      <alignment horizontal="left" vertical="top" wrapText="1"/>
      <protection locked="0"/>
    </xf>
    <xf numFmtId="0" fontId="4" fillId="10" borderId="8"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4" fillId="10" borderId="30"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28" xfId="0" applyFont="1" applyFill="1" applyBorder="1" applyAlignment="1" applyProtection="1">
      <alignment horizontal="left" vertical="top"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10" borderId="30" xfId="0" applyNumberFormat="1" applyFont="1" applyFill="1" applyBorder="1" applyAlignment="1" applyProtection="1">
      <alignment horizontal="left" vertical="top" wrapText="1"/>
      <protection locked="0"/>
    </xf>
    <xf numFmtId="49" fontId="4" fillId="10" borderId="29" xfId="0" applyNumberFormat="1" applyFont="1" applyFill="1" applyBorder="1" applyAlignment="1" applyProtection="1">
      <alignment horizontal="left" vertical="top" wrapText="1"/>
      <protection locked="0"/>
    </xf>
    <xf numFmtId="49" fontId="4" fillId="10" borderId="28" xfId="0" applyNumberFormat="1"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2"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4" xfId="0" applyFont="1" applyBorder="1" applyAlignment="1" applyProtection="1">
      <alignment horizontal="left"/>
      <protection locked="0"/>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9" borderId="29" xfId="0" applyFont="1" applyFill="1" applyBorder="1" applyAlignment="1" applyProtection="1">
      <alignment horizontal="left"/>
      <protection locked="0"/>
    </xf>
    <xf numFmtId="0" fontId="4" fillId="9" borderId="54" xfId="0" applyFont="1" applyFill="1" applyBorder="1" applyAlignment="1" applyProtection="1">
      <alignment horizontal="left"/>
      <protection locked="0"/>
    </xf>
    <xf numFmtId="0" fontId="2" fillId="9" borderId="19" xfId="0" applyFont="1" applyFill="1" applyBorder="1" applyAlignment="1" applyProtection="1">
      <alignment horizontal="left"/>
      <protection locked="0"/>
    </xf>
    <xf numFmtId="0" fontId="2" fillId="9" borderId="52" xfId="0" applyFont="1" applyFill="1" applyBorder="1" applyAlignment="1" applyProtection="1">
      <alignment horizontal="left"/>
      <protection locked="0"/>
    </xf>
    <xf numFmtId="166" fontId="4" fillId="0" borderId="20" xfId="1" applyNumberFormat="1" applyFont="1" applyFill="1" applyBorder="1" applyAlignment="1" applyProtection="1">
      <alignment horizontal="center" vertical="center" wrapText="1"/>
      <protection locked="0"/>
    </xf>
    <xf numFmtId="166" fontId="4" fillId="0" borderId="19" xfId="1" applyNumberFormat="1" applyFont="1" applyFill="1" applyBorder="1" applyAlignment="1" applyProtection="1">
      <alignment horizontal="center" vertical="center" wrapText="1"/>
      <protection locked="0"/>
    </xf>
    <xf numFmtId="166" fontId="4" fillId="0" borderId="52" xfId="1" applyNumberFormat="1" applyFont="1" applyFill="1" applyBorder="1" applyAlignment="1" applyProtection="1">
      <alignment horizontal="center" vertical="center" wrapText="1"/>
      <protection locked="0"/>
    </xf>
    <xf numFmtId="166" fontId="4" fillId="0" borderId="9" xfId="1" applyNumberFormat="1" applyFont="1" applyFill="1" applyBorder="1" applyAlignment="1" applyProtection="1">
      <alignment horizontal="center" vertical="center" wrapText="1"/>
      <protection locked="0"/>
    </xf>
    <xf numFmtId="166" fontId="4" fillId="0" borderId="8" xfId="1" applyNumberFormat="1" applyFont="1" applyFill="1" applyBorder="1" applyAlignment="1" applyProtection="1">
      <alignment horizontal="center" vertical="center" wrapText="1"/>
      <protection locked="0"/>
    </xf>
    <xf numFmtId="166" fontId="4" fillId="0" borderId="53" xfId="1" applyNumberFormat="1" applyFont="1" applyFill="1" applyBorder="1" applyAlignment="1" applyProtection="1">
      <alignment horizontal="center" vertical="center" wrapText="1"/>
      <protection locked="0"/>
    </xf>
    <xf numFmtId="10" fontId="4" fillId="0" borderId="30" xfId="2" applyNumberFormat="1" applyFont="1" applyFill="1" applyBorder="1" applyAlignment="1" applyProtection="1">
      <alignment horizontal="center" vertical="center" wrapText="1"/>
      <protection locked="0"/>
    </xf>
    <xf numFmtId="10" fontId="4" fillId="0" borderId="29" xfId="2" applyNumberFormat="1" applyFont="1" applyFill="1" applyBorder="1" applyAlignment="1" applyProtection="1">
      <alignment horizontal="center" vertical="center" wrapText="1"/>
      <protection locked="0"/>
    </xf>
    <xf numFmtId="10" fontId="4" fillId="0" borderId="54" xfId="2" applyNumberFormat="1" applyFont="1" applyFill="1" applyBorder="1" applyAlignment="1" applyProtection="1">
      <alignment horizontal="center" vertical="center" wrapText="1"/>
      <protection locked="0"/>
    </xf>
    <xf numFmtId="49" fontId="2" fillId="3" borderId="21" xfId="0" applyNumberFormat="1" applyFont="1" applyFill="1" applyBorder="1" applyAlignment="1">
      <alignment horizontal="center" vertical="center" wrapText="1"/>
    </xf>
    <xf numFmtId="0" fontId="4" fillId="3" borderId="49" xfId="0" applyFont="1" applyFill="1" applyBorder="1" applyAlignment="1" applyProtection="1">
      <alignment wrapText="1"/>
      <protection locked="0"/>
    </xf>
    <xf numFmtId="2" fontId="4" fillId="3" borderId="49" xfId="0" applyNumberFormat="1" applyFont="1" applyFill="1" applyBorder="1" applyAlignment="1" applyProtection="1">
      <alignment wrapText="1"/>
      <protection locked="0"/>
    </xf>
    <xf numFmtId="0" fontId="4" fillId="3" borderId="55" xfId="0" applyFont="1" applyFill="1" applyBorder="1" applyAlignment="1" applyProtection="1">
      <alignment wrapText="1"/>
      <protection locked="0"/>
    </xf>
    <xf numFmtId="9" fontId="4" fillId="0" borderId="30" xfId="2" applyFont="1" applyFill="1" applyBorder="1" applyAlignment="1" applyProtection="1">
      <alignment horizontal="center" vertical="top" wrapText="1"/>
      <protection locked="0"/>
    </xf>
    <xf numFmtId="9" fontId="4" fillId="0" borderId="29" xfId="2" applyFont="1" applyFill="1" applyBorder="1" applyAlignment="1" applyProtection="1">
      <alignment horizontal="center" vertical="top" wrapText="1"/>
      <protection locked="0"/>
    </xf>
    <xf numFmtId="9" fontId="4" fillId="0" borderId="54" xfId="2" applyFont="1" applyFill="1" applyBorder="1" applyAlignment="1" applyProtection="1">
      <alignment horizontal="center" vertical="top" wrapText="1"/>
      <protection locked="0"/>
    </xf>
    <xf numFmtId="49" fontId="4" fillId="3" borderId="40" xfId="0" applyNumberFormat="1" applyFont="1" applyFill="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849">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CCFFFF"/>
      <color rgb="FFFFE7FF"/>
      <color rgb="FFFFCCCC"/>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110" customWidth="1"/>
    <col min="2" max="2" width="16.140625" style="116" customWidth="1"/>
    <col min="3" max="3" width="88.140625" style="110" customWidth="1"/>
    <col min="4" max="4" width="87.85546875" style="110" customWidth="1"/>
    <col min="5" max="5" width="15.42578125" style="110" customWidth="1"/>
    <col min="6" max="6" width="17" style="111" bestFit="1" customWidth="1"/>
    <col min="7" max="11" width="15.85546875" style="110" customWidth="1"/>
    <col min="12" max="15" width="12.85546875" style="111" customWidth="1"/>
    <col min="16" max="16384" width="15.42578125" style="110"/>
  </cols>
  <sheetData>
    <row r="1" spans="1:15" ht="15.95" thickBot="1">
      <c r="A1" s="119"/>
      <c r="B1" s="120"/>
      <c r="C1" s="119"/>
      <c r="D1" s="119"/>
    </row>
    <row r="2" spans="1:15" ht="69.95" customHeight="1">
      <c r="A2" s="119"/>
      <c r="B2" s="187" t="s">
        <v>0</v>
      </c>
      <c r="C2" s="188"/>
      <c r="D2" s="121"/>
      <c r="E2" s="111"/>
      <c r="G2" s="111"/>
      <c r="L2" s="110"/>
      <c r="M2" s="110"/>
      <c r="N2" s="110"/>
      <c r="O2" s="110"/>
    </row>
    <row r="3" spans="1:15" s="112" customFormat="1">
      <c r="A3" s="122"/>
      <c r="B3" s="122"/>
      <c r="C3" s="122"/>
      <c r="D3" s="122"/>
      <c r="F3" s="113"/>
      <c r="L3" s="113"/>
      <c r="M3" s="113"/>
      <c r="N3" s="113"/>
      <c r="O3" s="113"/>
    </row>
    <row r="4" spans="1:15" s="112" customFormat="1" ht="15.95" thickBot="1">
      <c r="A4" s="122"/>
      <c r="B4" s="123"/>
      <c r="C4" s="122"/>
      <c r="D4" s="122"/>
      <c r="F4" s="113"/>
      <c r="L4" s="113"/>
      <c r="M4" s="113"/>
      <c r="N4" s="113"/>
      <c r="O4" s="113"/>
    </row>
    <row r="5" spans="1:15" s="112" customFormat="1" ht="31.5" thickBot="1">
      <c r="A5" s="122"/>
      <c r="B5" s="124" t="s">
        <v>1</v>
      </c>
      <c r="C5" s="30" t="s">
        <v>2</v>
      </c>
      <c r="D5" s="122"/>
      <c r="I5" s="113"/>
      <c r="J5" s="113"/>
      <c r="K5" s="113"/>
      <c r="L5" s="113"/>
    </row>
    <row r="6" spans="1:15" s="114" customFormat="1" ht="38.450000000000003" customHeight="1">
      <c r="A6" s="125"/>
      <c r="B6" s="126">
        <v>1</v>
      </c>
      <c r="C6" s="127" t="s">
        <v>3</v>
      </c>
      <c r="D6" s="125"/>
      <c r="F6" s="115"/>
      <c r="L6" s="115"/>
      <c r="M6" s="115"/>
      <c r="N6" s="115"/>
      <c r="O6" s="115"/>
    </row>
    <row r="7" spans="1:15" s="114" customFormat="1" ht="38.450000000000003" customHeight="1">
      <c r="A7" s="125"/>
      <c r="B7" s="128">
        <v>0.8</v>
      </c>
      <c r="C7" s="129" t="s">
        <v>4</v>
      </c>
      <c r="D7" s="125"/>
      <c r="F7" s="115"/>
      <c r="L7" s="115"/>
      <c r="M7" s="115"/>
      <c r="N7" s="115"/>
      <c r="O7" s="115"/>
    </row>
    <row r="8" spans="1:15" s="114" customFormat="1" ht="36.6" customHeight="1">
      <c r="A8" s="125"/>
      <c r="B8" s="130">
        <v>0.6</v>
      </c>
      <c r="C8" s="129" t="s">
        <v>5</v>
      </c>
      <c r="D8" s="131"/>
      <c r="F8" s="115"/>
      <c r="L8" s="115"/>
      <c r="M8" s="115"/>
      <c r="N8" s="115"/>
      <c r="O8" s="115"/>
    </row>
    <row r="9" spans="1:15" s="114" customFormat="1" ht="40.700000000000003" customHeight="1">
      <c r="A9" s="125"/>
      <c r="B9" s="130">
        <v>0.4</v>
      </c>
      <c r="C9" s="129" t="s">
        <v>6</v>
      </c>
      <c r="D9" s="125"/>
      <c r="F9" s="115"/>
      <c r="L9" s="115"/>
      <c r="M9" s="115"/>
      <c r="N9" s="115"/>
      <c r="O9" s="115"/>
    </row>
    <row r="10" spans="1:15" s="114" customFormat="1" ht="34.700000000000003" customHeight="1">
      <c r="A10" s="125"/>
      <c r="B10" s="132">
        <v>0.2</v>
      </c>
      <c r="C10" s="129" t="s">
        <v>7</v>
      </c>
      <c r="D10" s="125"/>
      <c r="F10" s="115"/>
      <c r="L10" s="115"/>
      <c r="M10" s="115"/>
      <c r="N10" s="115"/>
      <c r="O10" s="115"/>
    </row>
    <row r="11" spans="1:15" s="114" customFormat="1" ht="52.7" customHeight="1" thickBot="1">
      <c r="A11" s="125"/>
      <c r="B11" s="133">
        <v>0</v>
      </c>
      <c r="C11" s="134" t="s">
        <v>8</v>
      </c>
      <c r="D11" s="125"/>
      <c r="F11" s="115"/>
      <c r="L11" s="115"/>
      <c r="M11" s="115"/>
      <c r="N11" s="115"/>
      <c r="O11" s="115"/>
    </row>
    <row r="12" spans="1:15" s="112" customFormat="1" ht="148.5" customHeight="1">
      <c r="A12" s="122"/>
      <c r="B12" s="189" t="s">
        <v>9</v>
      </c>
      <c r="C12" s="189"/>
      <c r="D12" s="122"/>
      <c r="F12" s="113"/>
      <c r="L12" s="113"/>
      <c r="M12" s="113"/>
      <c r="N12" s="113"/>
      <c r="O12" s="113"/>
    </row>
    <row r="13" spans="1:15" s="112" customFormat="1">
      <c r="A13" s="122"/>
      <c r="B13" s="123"/>
      <c r="C13" s="122"/>
      <c r="D13" s="122"/>
      <c r="F13" s="113"/>
      <c r="L13" s="113"/>
      <c r="M13" s="113"/>
      <c r="N13" s="113"/>
      <c r="O13" s="113"/>
    </row>
    <row r="14" spans="1:15" s="112" customFormat="1">
      <c r="A14" s="122"/>
      <c r="B14" s="123"/>
      <c r="C14" s="122"/>
      <c r="D14" s="122"/>
      <c r="F14" s="113"/>
      <c r="L14" s="113"/>
      <c r="M14" s="113"/>
      <c r="N14" s="113"/>
      <c r="O14" s="113"/>
    </row>
    <row r="15" spans="1:15" s="112" customFormat="1">
      <c r="A15" s="122"/>
      <c r="B15" s="123"/>
      <c r="C15" s="122"/>
      <c r="D15" s="122"/>
      <c r="F15" s="113"/>
      <c r="L15" s="113"/>
      <c r="M15" s="113"/>
      <c r="N15" s="113"/>
      <c r="O15" s="113"/>
    </row>
    <row r="16" spans="1:15" s="112" customFormat="1">
      <c r="A16" s="122"/>
      <c r="B16" s="123"/>
      <c r="C16" s="122"/>
      <c r="D16" s="122"/>
      <c r="F16" s="113"/>
      <c r="L16" s="113"/>
      <c r="M16" s="113"/>
      <c r="N16" s="113"/>
      <c r="O16" s="113"/>
    </row>
    <row r="17" spans="1:15" s="112" customFormat="1">
      <c r="A17" s="122"/>
      <c r="B17" s="123"/>
      <c r="C17" s="122"/>
      <c r="D17" s="122"/>
      <c r="F17" s="113"/>
      <c r="L17" s="113"/>
      <c r="M17" s="113"/>
      <c r="N17" s="113"/>
      <c r="O17" s="113"/>
    </row>
    <row r="18" spans="1:15" s="112" customFormat="1">
      <c r="A18" s="122"/>
      <c r="B18" s="123"/>
      <c r="C18" s="122"/>
      <c r="D18" s="122"/>
      <c r="F18" s="113"/>
      <c r="L18" s="113"/>
      <c r="M18" s="113"/>
      <c r="N18" s="113"/>
      <c r="O18" s="113"/>
    </row>
    <row r="19" spans="1:15" s="112" customFormat="1">
      <c r="A19" s="122"/>
      <c r="B19" s="123"/>
      <c r="C19" s="122"/>
      <c r="D19" s="122"/>
      <c r="F19" s="113"/>
      <c r="L19" s="113"/>
      <c r="M19" s="113"/>
      <c r="N19" s="113"/>
      <c r="O19" s="113"/>
    </row>
    <row r="20" spans="1:15">
      <c r="A20" s="119"/>
      <c r="B20" s="120"/>
      <c r="C20" s="119"/>
      <c r="D20" s="119"/>
    </row>
    <row r="21" spans="1:15">
      <c r="A21" s="119"/>
      <c r="B21" s="120"/>
      <c r="C21" s="119"/>
      <c r="D21" s="119"/>
    </row>
    <row r="22" spans="1:15">
      <c r="A22" s="119"/>
      <c r="B22" s="120"/>
      <c r="C22" s="119"/>
      <c r="D22" s="119"/>
    </row>
    <row r="23" spans="1:15">
      <c r="A23" s="119"/>
      <c r="B23" s="120"/>
      <c r="C23" s="119"/>
      <c r="D23" s="119"/>
    </row>
    <row r="24" spans="1:15">
      <c r="A24" s="119"/>
      <c r="B24" s="120"/>
      <c r="C24" s="119"/>
      <c r="D24" s="119"/>
    </row>
    <row r="25" spans="1:15">
      <c r="A25" s="119"/>
      <c r="B25" s="120"/>
      <c r="C25" s="119"/>
      <c r="D25" s="11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zoomScale="90" zoomScaleNormal="90" workbookViewId="0">
      <selection activeCell="N83" sqref="N8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4.5" customHeight="1">
      <c r="C3" s="251" t="s">
        <v>11</v>
      </c>
      <c r="D3" s="251"/>
      <c r="E3" s="251"/>
      <c r="F3" s="251"/>
      <c r="G3" s="251"/>
      <c r="H3" s="251"/>
      <c r="I3" s="251"/>
      <c r="J3" s="251"/>
      <c r="K3" s="251"/>
      <c r="L3" s="251"/>
      <c r="N3" s="135"/>
      <c r="O3" s="135"/>
      <c r="P3" s="36"/>
      <c r="Q3" s="36"/>
      <c r="R3" s="36"/>
      <c r="S3" s="36"/>
      <c r="T3" s="36"/>
    </row>
    <row r="4" spans="2:20" s="34" customFormat="1" ht="15.6" customHeight="1">
      <c r="C4" s="37"/>
      <c r="H4" s="36"/>
      <c r="I4" s="38"/>
      <c r="N4" s="240"/>
      <c r="O4" s="240"/>
      <c r="P4" s="240"/>
      <c r="Q4" s="240"/>
      <c r="R4" s="102"/>
      <c r="S4" s="102"/>
      <c r="T4" s="102"/>
    </row>
    <row r="5" spans="2:20" s="34" customFormat="1" ht="15.6" customHeight="1">
      <c r="C5" s="136" t="s">
        <v>12</v>
      </c>
      <c r="D5" s="242" t="s">
        <v>13</v>
      </c>
      <c r="E5" s="243"/>
      <c r="F5" s="243"/>
      <c r="G5" s="244"/>
      <c r="H5" s="36"/>
      <c r="J5" s="39"/>
      <c r="K5" s="39"/>
      <c r="L5" s="39"/>
      <c r="M5" s="39"/>
      <c r="N5" s="241"/>
      <c r="O5" s="241"/>
      <c r="P5" s="241"/>
      <c r="Q5" s="241"/>
      <c r="R5" s="103"/>
      <c r="S5" s="103"/>
      <c r="T5" s="103"/>
    </row>
    <row r="6" spans="2:20" s="34" customFormat="1" ht="15.6"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6"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97" t="s">
        <v>26</v>
      </c>
      <c r="D11" s="205" t="s">
        <v>27</v>
      </c>
      <c r="E11" s="206"/>
      <c r="F11" s="206"/>
      <c r="G11" s="207"/>
      <c r="H11" s="148" t="s">
        <v>28</v>
      </c>
      <c r="I11" s="98" t="s">
        <v>29</v>
      </c>
      <c r="J11" s="99" t="s">
        <v>30</v>
      </c>
      <c r="K11" s="100" t="s">
        <v>31</v>
      </c>
    </row>
    <row r="12" spans="2:20" s="48" customFormat="1" ht="15.6" customHeight="1">
      <c r="B12" s="194"/>
      <c r="C12" s="97" t="s">
        <v>32</v>
      </c>
      <c r="D12" s="205" t="s">
        <v>33</v>
      </c>
      <c r="E12" s="206"/>
      <c r="F12" s="206"/>
      <c r="G12" s="207"/>
      <c r="H12" s="148" t="s">
        <v>28</v>
      </c>
      <c r="I12" s="98" t="s">
        <v>29</v>
      </c>
      <c r="J12" s="99" t="s">
        <v>30</v>
      </c>
      <c r="K12" s="100" t="s">
        <v>31</v>
      </c>
    </row>
    <row r="13" spans="2:20" s="48" customFormat="1" ht="15.95" customHeight="1">
      <c r="B13" s="194"/>
      <c r="C13" s="97" t="s">
        <v>34</v>
      </c>
      <c r="D13" s="232" t="s">
        <v>35</v>
      </c>
      <c r="E13" s="233"/>
      <c r="F13" s="233"/>
      <c r="G13" s="234"/>
      <c r="H13" s="138" t="s">
        <v>36</v>
      </c>
      <c r="I13" s="98" t="s">
        <v>37</v>
      </c>
      <c r="J13" s="99" t="s">
        <v>37</v>
      </c>
      <c r="K13" s="100" t="s">
        <v>31</v>
      </c>
    </row>
    <row r="14" spans="2:20" s="50" customFormat="1" ht="30.95" customHeight="1">
      <c r="B14" s="194"/>
      <c r="C14" s="45" t="s">
        <v>38</v>
      </c>
      <c r="D14" s="214" t="s">
        <v>39</v>
      </c>
      <c r="E14" s="215"/>
      <c r="F14" s="215"/>
      <c r="G14" s="216"/>
      <c r="H14" s="158">
        <v>0.875</v>
      </c>
      <c r="I14" s="159">
        <v>1</v>
      </c>
      <c r="J14" s="160">
        <v>168</v>
      </c>
      <c r="K14" s="161">
        <v>147</v>
      </c>
      <c r="L14" s="49"/>
    </row>
    <row r="15" spans="2:20" s="48" customFormat="1" ht="46.5" customHeight="1" outlineLevel="2">
      <c r="B15" s="194"/>
      <c r="C15" s="101" t="s">
        <v>39</v>
      </c>
      <c r="D15" s="190" t="s">
        <v>40</v>
      </c>
      <c r="E15" s="191"/>
      <c r="F15" s="191"/>
      <c r="G15" s="192"/>
      <c r="H15" s="52"/>
      <c r="I15" s="15"/>
      <c r="J15" s="16"/>
      <c r="K15" s="17"/>
    </row>
    <row r="16" spans="2:20" s="48" customFormat="1" ht="46.5" customHeight="1" outlineLevel="2">
      <c r="B16" s="194"/>
      <c r="C16" s="101" t="s">
        <v>39</v>
      </c>
      <c r="D16" s="190" t="s">
        <v>41</v>
      </c>
      <c r="E16" s="191"/>
      <c r="F16" s="191"/>
      <c r="G16" s="192"/>
      <c r="H16" s="53"/>
      <c r="I16" s="18"/>
      <c r="J16" s="19"/>
      <c r="K16" s="20"/>
    </row>
    <row r="17" spans="2:19" s="48" customFormat="1" ht="46.5" customHeight="1" outlineLevel="2">
      <c r="B17" s="194"/>
      <c r="C17" s="101" t="s">
        <v>39</v>
      </c>
      <c r="D17" s="190" t="s">
        <v>42</v>
      </c>
      <c r="E17" s="191"/>
      <c r="F17" s="191"/>
      <c r="G17" s="192"/>
      <c r="H17" s="53"/>
      <c r="I17" s="18"/>
      <c r="J17" s="19"/>
      <c r="K17" s="20"/>
    </row>
    <row r="18" spans="2:19" s="48" customFormat="1" ht="46.5" customHeight="1" outlineLevel="2">
      <c r="B18" s="194"/>
      <c r="C18" s="101" t="s">
        <v>39</v>
      </c>
      <c r="D18" s="190" t="s">
        <v>43</v>
      </c>
      <c r="E18" s="191"/>
      <c r="F18" s="191"/>
      <c r="G18" s="192"/>
      <c r="H18" s="53"/>
      <c r="I18" s="18"/>
      <c r="J18" s="19"/>
      <c r="K18" s="20"/>
    </row>
    <row r="19" spans="2:19" s="48" customFormat="1" ht="46.5" customHeight="1" outlineLevel="2">
      <c r="B19" s="194"/>
      <c r="C19" s="101" t="s">
        <v>39</v>
      </c>
      <c r="D19" s="190" t="s">
        <v>44</v>
      </c>
      <c r="E19" s="191"/>
      <c r="F19" s="191"/>
      <c r="G19" s="192"/>
      <c r="H19" s="53"/>
      <c r="I19" s="18"/>
      <c r="J19" s="19"/>
      <c r="K19" s="20"/>
    </row>
    <row r="20" spans="2:19" s="48" customFormat="1" ht="47.1" customHeight="1" outlineLevel="2">
      <c r="B20" s="194"/>
      <c r="C20" s="106" t="s">
        <v>39</v>
      </c>
      <c r="D20" s="237" t="s">
        <v>45</v>
      </c>
      <c r="E20" s="238"/>
      <c r="F20" s="238"/>
      <c r="G20" s="239"/>
      <c r="H20" s="54"/>
      <c r="I20" s="21"/>
      <c r="J20" s="22"/>
      <c r="K20" s="23"/>
    </row>
    <row r="21" spans="2:19" s="40" customFormat="1" ht="15.95" customHeight="1">
      <c r="B21" s="194"/>
      <c r="C21" s="91"/>
      <c r="D21" s="55"/>
      <c r="E21" s="55"/>
      <c r="F21" s="55"/>
      <c r="G21" s="55"/>
      <c r="H21" s="56"/>
      <c r="I21" s="55"/>
      <c r="J21" s="55"/>
      <c r="K21" s="57"/>
    </row>
    <row r="22" spans="2:19"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9" s="39" customFormat="1" ht="15.95" customHeight="1">
      <c r="B23" s="195"/>
      <c r="C23" s="139"/>
      <c r="D23" s="235"/>
      <c r="E23" s="235"/>
      <c r="F23" s="235"/>
      <c r="G23" s="236"/>
      <c r="H23" s="140">
        <v>0.6</v>
      </c>
      <c r="I23" s="149">
        <v>0.875</v>
      </c>
      <c r="J23" s="150">
        <v>168</v>
      </c>
      <c r="K23" s="151">
        <v>147</v>
      </c>
      <c r="L23" s="58"/>
      <c r="M23" s="58"/>
      <c r="N23" s="58"/>
      <c r="O23" s="58"/>
      <c r="P23" s="58"/>
      <c r="Q23" s="58"/>
    </row>
    <row r="24" spans="2:19" s="40" customFormat="1" ht="15.6" customHeight="1">
      <c r="C24" s="59"/>
      <c r="H24" s="60"/>
      <c r="I24" s="61"/>
      <c r="J24" s="62"/>
      <c r="K24" s="63"/>
      <c r="L24" s="42"/>
      <c r="M24" s="42"/>
      <c r="N24" s="42"/>
      <c r="O24" s="42"/>
      <c r="P24" s="42"/>
      <c r="Q24" s="42"/>
    </row>
    <row r="25" spans="2:19" s="40" customFormat="1" ht="15.95" customHeight="1">
      <c r="B25" s="64"/>
      <c r="C25" s="65"/>
      <c r="D25" s="66"/>
      <c r="E25" s="66"/>
      <c r="F25" s="66"/>
      <c r="G25" s="66"/>
      <c r="H25" s="67"/>
      <c r="I25" s="68"/>
      <c r="J25" s="3"/>
      <c r="K25" s="3"/>
      <c r="L25" s="1"/>
      <c r="M25" s="42"/>
      <c r="N25" s="42"/>
      <c r="O25" s="42"/>
      <c r="P25" s="42"/>
      <c r="Q25" s="42"/>
      <c r="R25" s="42"/>
      <c r="S25" s="42"/>
    </row>
    <row r="26" spans="2:19" s="39" customFormat="1" ht="31.5" customHeight="1">
      <c r="B26" s="193" t="s">
        <v>50</v>
      </c>
      <c r="C26" s="43" t="s">
        <v>51</v>
      </c>
      <c r="D26" s="211" t="s">
        <v>52</v>
      </c>
      <c r="E26" s="212"/>
      <c r="F26" s="212"/>
      <c r="G26" s="213"/>
      <c r="H26" s="44" t="s">
        <v>18</v>
      </c>
      <c r="I26" s="104" t="s">
        <v>53</v>
      </c>
      <c r="J26" s="104" t="s">
        <v>20</v>
      </c>
      <c r="K26" s="104" t="s">
        <v>21</v>
      </c>
      <c r="L26" s="49"/>
    </row>
    <row r="27" spans="2:19" s="50" customFormat="1" ht="15.6" customHeight="1">
      <c r="B27" s="194"/>
      <c r="C27" s="45"/>
      <c r="D27" s="214" t="s">
        <v>54</v>
      </c>
      <c r="E27" s="215"/>
      <c r="F27" s="215"/>
      <c r="G27" s="216"/>
      <c r="H27" s="158">
        <v>0.7</v>
      </c>
      <c r="I27" s="7">
        <v>0.14285714285714285</v>
      </c>
      <c r="J27" s="8">
        <v>60</v>
      </c>
      <c r="K27" s="9">
        <v>42</v>
      </c>
    </row>
    <row r="28" spans="2:19" s="48" customFormat="1" ht="15.6" customHeight="1" outlineLevel="1">
      <c r="B28" s="194"/>
      <c r="C28" s="51" t="s">
        <v>55</v>
      </c>
      <c r="D28" s="190" t="s">
        <v>56</v>
      </c>
      <c r="E28" s="191"/>
      <c r="F28" s="191"/>
      <c r="G28" s="192"/>
      <c r="H28" s="52"/>
      <c r="I28" s="15"/>
      <c r="J28" s="16"/>
      <c r="K28" s="17"/>
    </row>
    <row r="29" spans="2:19" s="48" customFormat="1" ht="15.6" customHeight="1" outlineLevel="1">
      <c r="B29" s="194"/>
      <c r="C29" s="51" t="s">
        <v>55</v>
      </c>
      <c r="D29" s="190" t="s">
        <v>57</v>
      </c>
      <c r="E29" s="191"/>
      <c r="F29" s="191"/>
      <c r="G29" s="192"/>
      <c r="H29" s="53"/>
      <c r="I29" s="18"/>
      <c r="J29" s="19"/>
      <c r="K29" s="20"/>
    </row>
    <row r="30" spans="2:19" s="48" customFormat="1" ht="15.6" customHeight="1" outlineLevel="1">
      <c r="B30" s="194"/>
      <c r="C30" s="51" t="s">
        <v>55</v>
      </c>
      <c r="D30" s="190" t="s">
        <v>58</v>
      </c>
      <c r="E30" s="191"/>
      <c r="F30" s="191"/>
      <c r="G30" s="192"/>
      <c r="H30" s="53"/>
      <c r="I30" s="18"/>
      <c r="J30" s="19"/>
      <c r="K30" s="20"/>
    </row>
    <row r="31" spans="2:19" s="48" customFormat="1" ht="15.95" customHeight="1" outlineLevel="1">
      <c r="B31" s="194"/>
      <c r="C31" s="51" t="s">
        <v>55</v>
      </c>
      <c r="D31" s="229" t="s">
        <v>59</v>
      </c>
      <c r="E31" s="230"/>
      <c r="F31" s="230"/>
      <c r="G31" s="231"/>
      <c r="H31" s="53"/>
      <c r="I31" s="18"/>
      <c r="J31" s="19"/>
      <c r="K31" s="20"/>
    </row>
    <row r="32" spans="2:19" s="50" customFormat="1" ht="15.6" customHeight="1">
      <c r="B32" s="194"/>
      <c r="C32" s="45"/>
      <c r="D32" s="214" t="s">
        <v>60</v>
      </c>
      <c r="E32" s="215"/>
      <c r="F32" s="215"/>
      <c r="G32" s="216"/>
      <c r="H32" s="69" t="s">
        <v>61</v>
      </c>
      <c r="I32" s="7">
        <v>0.26190476190476192</v>
      </c>
      <c r="J32" s="8">
        <v>110</v>
      </c>
      <c r="K32" s="9">
        <v>78</v>
      </c>
    </row>
    <row r="33" spans="2:11" s="48" customFormat="1" ht="15.6" customHeight="1" outlineLevel="1">
      <c r="B33" s="194"/>
      <c r="C33" s="24" t="s">
        <v>62</v>
      </c>
      <c r="D33" s="217" t="s">
        <v>63</v>
      </c>
      <c r="E33" s="218"/>
      <c r="F33" s="218"/>
      <c r="G33" s="219"/>
      <c r="H33" s="152">
        <v>0.5</v>
      </c>
      <c r="I33" s="25"/>
      <c r="J33" s="10">
        <v>10</v>
      </c>
      <c r="K33" s="92">
        <v>5</v>
      </c>
    </row>
    <row r="34" spans="2:11" s="48" customFormat="1" ht="15.6" customHeight="1" outlineLevel="1">
      <c r="B34" s="194"/>
      <c r="C34" s="24" t="s">
        <v>62</v>
      </c>
      <c r="D34" s="217" t="s">
        <v>64</v>
      </c>
      <c r="E34" s="218"/>
      <c r="F34" s="218"/>
      <c r="G34" s="219"/>
      <c r="H34" s="152">
        <v>0.7</v>
      </c>
      <c r="I34" s="26"/>
      <c r="J34" s="10">
        <v>10</v>
      </c>
      <c r="K34" s="92">
        <v>7</v>
      </c>
    </row>
    <row r="35" spans="2:11" s="48" customFormat="1" ht="15.6" customHeight="1" outlineLevel="1">
      <c r="B35" s="194"/>
      <c r="C35" s="24" t="s">
        <v>62</v>
      </c>
      <c r="D35" s="217" t="s">
        <v>65</v>
      </c>
      <c r="E35" s="218"/>
      <c r="F35" s="218"/>
      <c r="G35" s="219"/>
      <c r="H35" s="152">
        <v>0.85</v>
      </c>
      <c r="I35" s="26"/>
      <c r="J35" s="10">
        <v>10</v>
      </c>
      <c r="K35" s="92">
        <v>8.5</v>
      </c>
    </row>
    <row r="36" spans="2:11" s="48" customFormat="1" ht="15.6" customHeight="1" outlineLevel="1">
      <c r="B36" s="194"/>
      <c r="C36" s="24" t="s">
        <v>62</v>
      </c>
      <c r="D36" s="217" t="s">
        <v>66</v>
      </c>
      <c r="E36" s="218"/>
      <c r="F36" s="218"/>
      <c r="G36" s="219"/>
      <c r="H36" s="152">
        <v>0.7</v>
      </c>
      <c r="I36" s="26"/>
      <c r="J36" s="10">
        <v>10</v>
      </c>
      <c r="K36" s="92">
        <v>7</v>
      </c>
    </row>
    <row r="37" spans="2:11" s="48" customFormat="1" ht="15.6" customHeight="1" outlineLevel="1">
      <c r="B37" s="194"/>
      <c r="C37" s="24" t="s">
        <v>62</v>
      </c>
      <c r="D37" s="217" t="s">
        <v>67</v>
      </c>
      <c r="E37" s="218"/>
      <c r="F37" s="218"/>
      <c r="G37" s="219"/>
      <c r="H37" s="152">
        <v>0.7</v>
      </c>
      <c r="I37" s="26"/>
      <c r="J37" s="10">
        <v>10</v>
      </c>
      <c r="K37" s="92">
        <v>7</v>
      </c>
    </row>
    <row r="38" spans="2:11" s="48" customFormat="1" ht="15.6" customHeight="1" outlineLevel="1">
      <c r="B38" s="194"/>
      <c r="C38" s="24" t="s">
        <v>62</v>
      </c>
      <c r="D38" s="217" t="s">
        <v>68</v>
      </c>
      <c r="E38" s="218"/>
      <c r="F38" s="218"/>
      <c r="G38" s="219"/>
      <c r="H38" s="152">
        <v>0.7</v>
      </c>
      <c r="I38" s="26"/>
      <c r="J38" s="10">
        <v>10</v>
      </c>
      <c r="K38" s="92">
        <v>7</v>
      </c>
    </row>
    <row r="39" spans="2:11" s="48" customFormat="1" ht="15.6" customHeight="1" outlineLevel="1">
      <c r="B39" s="194"/>
      <c r="C39" s="24" t="s">
        <v>62</v>
      </c>
      <c r="D39" s="217" t="s">
        <v>69</v>
      </c>
      <c r="E39" s="218"/>
      <c r="F39" s="218"/>
      <c r="G39" s="219"/>
      <c r="H39" s="152">
        <v>0.7</v>
      </c>
      <c r="I39" s="26"/>
      <c r="J39" s="10">
        <v>10</v>
      </c>
      <c r="K39" s="92">
        <v>7</v>
      </c>
    </row>
    <row r="40" spans="2:11" s="48" customFormat="1" ht="15.6" customHeight="1" outlineLevel="1">
      <c r="B40" s="194"/>
      <c r="C40" s="24" t="s">
        <v>62</v>
      </c>
      <c r="D40" s="217" t="s">
        <v>70</v>
      </c>
      <c r="E40" s="218"/>
      <c r="F40" s="218"/>
      <c r="G40" s="219"/>
      <c r="H40" s="152">
        <v>0.7</v>
      </c>
      <c r="I40" s="26"/>
      <c r="J40" s="10">
        <v>10</v>
      </c>
      <c r="K40" s="92">
        <v>7</v>
      </c>
    </row>
    <row r="41" spans="2:11" s="48" customFormat="1" ht="15.6" customHeight="1" outlineLevel="1">
      <c r="B41" s="194"/>
      <c r="C41" s="24" t="s">
        <v>62</v>
      </c>
      <c r="D41" s="217" t="s">
        <v>71</v>
      </c>
      <c r="E41" s="218"/>
      <c r="F41" s="218"/>
      <c r="G41" s="219"/>
      <c r="H41" s="152">
        <v>0.6</v>
      </c>
      <c r="I41" s="26"/>
      <c r="J41" s="10">
        <v>10</v>
      </c>
      <c r="K41" s="92">
        <v>6</v>
      </c>
    </row>
    <row r="42" spans="2:11" s="48" customFormat="1" ht="15.6" customHeight="1" outlineLevel="1">
      <c r="B42" s="194"/>
      <c r="C42" s="24" t="s">
        <v>62</v>
      </c>
      <c r="D42" s="217" t="s">
        <v>72</v>
      </c>
      <c r="E42" s="218"/>
      <c r="F42" s="218"/>
      <c r="G42" s="219"/>
      <c r="H42" s="152">
        <v>0.8</v>
      </c>
      <c r="I42" s="26"/>
      <c r="J42" s="10">
        <v>10</v>
      </c>
      <c r="K42" s="92">
        <v>8</v>
      </c>
    </row>
    <row r="43" spans="2:11" s="48" customFormat="1" ht="15.95" customHeight="1" outlineLevel="1">
      <c r="B43" s="194"/>
      <c r="C43" s="24" t="s">
        <v>62</v>
      </c>
      <c r="D43" s="252" t="s">
        <v>73</v>
      </c>
      <c r="E43" s="253"/>
      <c r="F43" s="253"/>
      <c r="G43" s="254"/>
      <c r="H43" s="152">
        <v>0.85</v>
      </c>
      <c r="I43" s="27"/>
      <c r="J43" s="10">
        <v>10</v>
      </c>
      <c r="K43" s="92">
        <v>8.5</v>
      </c>
    </row>
    <row r="44" spans="2:11" s="50" customFormat="1" ht="15.6" customHeight="1">
      <c r="B44" s="194"/>
      <c r="C44" s="45"/>
      <c r="D44" s="214" t="s">
        <v>74</v>
      </c>
      <c r="E44" s="215"/>
      <c r="F44" s="215"/>
      <c r="G44" s="216"/>
      <c r="H44" s="158">
        <v>0.7</v>
      </c>
      <c r="I44" s="7">
        <v>0.20238095238095238</v>
      </c>
      <c r="J44" s="8">
        <v>85</v>
      </c>
      <c r="K44" s="9">
        <v>59.499999999999993</v>
      </c>
    </row>
    <row r="45" spans="2:11" s="48" customFormat="1" ht="15.6" customHeight="1" outlineLevel="1">
      <c r="B45" s="194"/>
      <c r="C45" s="51" t="s">
        <v>75</v>
      </c>
      <c r="D45" s="190" t="s">
        <v>76</v>
      </c>
      <c r="E45" s="191"/>
      <c r="F45" s="191"/>
      <c r="G45" s="192"/>
      <c r="H45" s="52"/>
      <c r="I45" s="15"/>
      <c r="J45" s="16"/>
      <c r="K45" s="17"/>
    </row>
    <row r="46" spans="2:11" s="48" customFormat="1" ht="15.6" customHeight="1" outlineLevel="1">
      <c r="B46" s="194"/>
      <c r="C46" s="51" t="s">
        <v>75</v>
      </c>
      <c r="D46" s="190" t="s">
        <v>77</v>
      </c>
      <c r="E46" s="191"/>
      <c r="F46" s="191"/>
      <c r="G46" s="192"/>
      <c r="H46" s="53"/>
      <c r="I46" s="18"/>
      <c r="J46" s="19"/>
      <c r="K46" s="20"/>
    </row>
    <row r="47" spans="2:11" s="48" customFormat="1" ht="15.6" customHeight="1" outlineLevel="1">
      <c r="B47" s="194"/>
      <c r="C47" s="51" t="s">
        <v>75</v>
      </c>
      <c r="D47" s="190" t="s">
        <v>78</v>
      </c>
      <c r="E47" s="191"/>
      <c r="F47" s="191"/>
      <c r="G47" s="192"/>
      <c r="H47" s="53"/>
      <c r="I47" s="18"/>
      <c r="J47" s="19"/>
      <c r="K47" s="20"/>
    </row>
    <row r="48" spans="2:11" s="48" customFormat="1" ht="15.6" customHeight="1" outlineLevel="1">
      <c r="B48" s="194"/>
      <c r="C48" s="51" t="s">
        <v>75</v>
      </c>
      <c r="D48" s="190" t="s">
        <v>79</v>
      </c>
      <c r="E48" s="191"/>
      <c r="F48" s="191"/>
      <c r="G48" s="192"/>
      <c r="H48" s="53"/>
      <c r="I48" s="18"/>
      <c r="J48" s="19"/>
      <c r="K48" s="20"/>
    </row>
    <row r="49" spans="2:11" s="48" customFormat="1" ht="15.6" customHeight="1" outlineLevel="1">
      <c r="B49" s="194"/>
      <c r="C49" s="51" t="s">
        <v>75</v>
      </c>
      <c r="D49" s="190" t="s">
        <v>80</v>
      </c>
      <c r="E49" s="191"/>
      <c r="F49" s="191"/>
      <c r="G49" s="192"/>
      <c r="H49" s="53"/>
      <c r="I49" s="18"/>
      <c r="J49" s="19"/>
      <c r="K49" s="20"/>
    </row>
    <row r="50" spans="2:11" s="48" customFormat="1" ht="15.6" customHeight="1" outlineLevel="1">
      <c r="B50" s="194"/>
      <c r="C50" s="51" t="s">
        <v>75</v>
      </c>
      <c r="D50" s="190" t="s">
        <v>81</v>
      </c>
      <c r="E50" s="191"/>
      <c r="F50" s="191"/>
      <c r="G50" s="192"/>
      <c r="H50" s="53"/>
      <c r="I50" s="18"/>
      <c r="J50" s="19"/>
      <c r="K50" s="20"/>
    </row>
    <row r="51" spans="2:11" s="48" customFormat="1" ht="15.6" customHeight="1" outlineLevel="1">
      <c r="B51" s="194"/>
      <c r="C51" s="51" t="s">
        <v>75</v>
      </c>
      <c r="D51" s="190" t="s">
        <v>82</v>
      </c>
      <c r="E51" s="191"/>
      <c r="F51" s="191"/>
      <c r="G51" s="192"/>
      <c r="H51" s="53"/>
      <c r="I51" s="18"/>
      <c r="J51" s="19"/>
      <c r="K51" s="20"/>
    </row>
    <row r="52" spans="2:11" s="48" customFormat="1" ht="15.6" customHeight="1" outlineLevel="1">
      <c r="B52" s="194"/>
      <c r="C52" s="51" t="s">
        <v>75</v>
      </c>
      <c r="D52" s="190" t="s">
        <v>83</v>
      </c>
      <c r="E52" s="191"/>
      <c r="F52" s="191"/>
      <c r="G52" s="192"/>
      <c r="H52" s="53"/>
      <c r="I52" s="18"/>
      <c r="J52" s="19"/>
      <c r="K52" s="20"/>
    </row>
    <row r="53" spans="2:11" s="48" customFormat="1" ht="15.6" customHeight="1" outlineLevel="1">
      <c r="B53" s="194"/>
      <c r="C53" s="51" t="s">
        <v>75</v>
      </c>
      <c r="D53" s="190" t="s">
        <v>84</v>
      </c>
      <c r="E53" s="191"/>
      <c r="F53" s="191"/>
      <c r="G53" s="192"/>
      <c r="H53" s="53"/>
      <c r="I53" s="18"/>
      <c r="J53" s="19"/>
      <c r="K53" s="20"/>
    </row>
    <row r="54" spans="2:11" s="48" customFormat="1" ht="15.6" customHeight="1" outlineLevel="1">
      <c r="B54" s="194"/>
      <c r="C54" s="51" t="s">
        <v>75</v>
      </c>
      <c r="D54" s="190" t="s">
        <v>85</v>
      </c>
      <c r="E54" s="191"/>
      <c r="F54" s="191"/>
      <c r="G54" s="192"/>
      <c r="H54" s="53"/>
      <c r="I54" s="18"/>
      <c r="J54" s="19"/>
      <c r="K54" s="20"/>
    </row>
    <row r="55" spans="2:11" s="48" customFormat="1" ht="15.6" customHeight="1" outlineLevel="1">
      <c r="B55" s="194"/>
      <c r="C55" s="51" t="s">
        <v>75</v>
      </c>
      <c r="D55" s="190" t="s">
        <v>86</v>
      </c>
      <c r="E55" s="191"/>
      <c r="F55" s="191"/>
      <c r="G55" s="192"/>
      <c r="H55" s="53"/>
      <c r="I55" s="18"/>
      <c r="J55" s="19"/>
      <c r="K55" s="20"/>
    </row>
    <row r="56" spans="2:11" s="48" customFormat="1" ht="15.6" customHeight="1" outlineLevel="1">
      <c r="B56" s="194"/>
      <c r="C56" s="51" t="s">
        <v>75</v>
      </c>
      <c r="D56" s="190" t="s">
        <v>87</v>
      </c>
      <c r="E56" s="191"/>
      <c r="F56" s="191"/>
      <c r="G56" s="192"/>
      <c r="H56" s="53"/>
      <c r="I56" s="18"/>
      <c r="J56" s="19"/>
      <c r="K56" s="20"/>
    </row>
    <row r="57" spans="2:11" s="48" customFormat="1" ht="15.6" customHeight="1" outlineLevel="1">
      <c r="B57" s="194"/>
      <c r="C57" s="51" t="s">
        <v>75</v>
      </c>
      <c r="D57" s="190" t="s">
        <v>88</v>
      </c>
      <c r="E57" s="191"/>
      <c r="F57" s="191"/>
      <c r="G57" s="192"/>
      <c r="H57" s="53"/>
      <c r="I57" s="18"/>
      <c r="J57" s="19"/>
      <c r="K57" s="20"/>
    </row>
    <row r="58" spans="2:11" s="48" customFormat="1" ht="15.6" customHeight="1" outlineLevel="1">
      <c r="B58" s="194"/>
      <c r="C58" s="51" t="s">
        <v>75</v>
      </c>
      <c r="D58" s="190" t="s">
        <v>89</v>
      </c>
      <c r="E58" s="191"/>
      <c r="F58" s="191"/>
      <c r="G58" s="192"/>
      <c r="H58" s="53"/>
      <c r="I58" s="18"/>
      <c r="J58" s="19"/>
      <c r="K58" s="20"/>
    </row>
    <row r="59" spans="2:11" s="48" customFormat="1" ht="15.6" customHeight="1" outlineLevel="1">
      <c r="B59" s="194"/>
      <c r="C59" s="51" t="s">
        <v>75</v>
      </c>
      <c r="D59" s="190" t="s">
        <v>90</v>
      </c>
      <c r="E59" s="191"/>
      <c r="F59" s="191"/>
      <c r="G59" s="192"/>
      <c r="H59" s="53"/>
      <c r="I59" s="18"/>
      <c r="J59" s="19"/>
      <c r="K59" s="20"/>
    </row>
    <row r="60" spans="2:11" s="48" customFormat="1" ht="15.95" customHeight="1" outlineLevel="1">
      <c r="B60" s="194"/>
      <c r="C60" s="51" t="s">
        <v>75</v>
      </c>
      <c r="D60" s="190" t="s">
        <v>91</v>
      </c>
      <c r="E60" s="191"/>
      <c r="F60" s="191"/>
      <c r="G60" s="192"/>
      <c r="H60" s="53"/>
      <c r="I60" s="18"/>
      <c r="J60" s="19"/>
      <c r="K60" s="20"/>
    </row>
    <row r="61" spans="2:11" s="48" customFormat="1" ht="15.6" customHeight="1" outlineLevel="1">
      <c r="B61" s="194"/>
      <c r="C61" s="51" t="s">
        <v>75</v>
      </c>
      <c r="D61" s="190" t="s">
        <v>92</v>
      </c>
      <c r="E61" s="191"/>
      <c r="F61" s="191"/>
      <c r="G61" s="192"/>
      <c r="H61" s="53"/>
      <c r="I61" s="18"/>
      <c r="J61" s="19"/>
      <c r="K61" s="20"/>
    </row>
    <row r="62" spans="2:11" s="48" customFormat="1" ht="15.6" customHeight="1" outlineLevel="1">
      <c r="B62" s="194"/>
      <c r="C62" s="51" t="s">
        <v>75</v>
      </c>
      <c r="D62" s="190" t="s">
        <v>93</v>
      </c>
      <c r="E62" s="191"/>
      <c r="F62" s="191"/>
      <c r="G62" s="192"/>
      <c r="H62" s="53"/>
      <c r="I62" s="18"/>
      <c r="J62" s="19"/>
      <c r="K62" s="20"/>
    </row>
    <row r="63" spans="2:11" s="48" customFormat="1" ht="15.6" customHeight="1" outlineLevel="1">
      <c r="B63" s="194"/>
      <c r="C63" s="51" t="s">
        <v>75</v>
      </c>
      <c r="D63" s="190" t="s">
        <v>94</v>
      </c>
      <c r="E63" s="191"/>
      <c r="F63" s="191"/>
      <c r="G63" s="192"/>
      <c r="H63" s="53"/>
      <c r="I63" s="18"/>
      <c r="J63" s="19"/>
      <c r="K63" s="20"/>
    </row>
    <row r="64" spans="2:11" s="48" customFormat="1" ht="15.95" customHeight="1" outlineLevel="1">
      <c r="B64" s="194"/>
      <c r="C64" s="51" t="s">
        <v>75</v>
      </c>
      <c r="D64" s="229" t="s">
        <v>95</v>
      </c>
      <c r="E64" s="230"/>
      <c r="F64" s="230"/>
      <c r="G64" s="231"/>
      <c r="H64" s="54"/>
      <c r="I64" s="21"/>
      <c r="J64" s="22"/>
      <c r="K64" s="23"/>
    </row>
    <row r="65" spans="2:11" s="50" customFormat="1" ht="15.6" customHeight="1">
      <c r="B65" s="194"/>
      <c r="C65" s="45"/>
      <c r="D65" s="214" t="s">
        <v>96</v>
      </c>
      <c r="E65" s="215"/>
      <c r="F65" s="215"/>
      <c r="G65" s="216"/>
      <c r="H65" s="158">
        <v>0.7</v>
      </c>
      <c r="I65" s="7">
        <v>0.20238095238095238</v>
      </c>
      <c r="J65" s="8">
        <v>85</v>
      </c>
      <c r="K65" s="9">
        <v>59.499999999999993</v>
      </c>
    </row>
    <row r="66" spans="2:11" s="48" customFormat="1" ht="15.6" customHeight="1" outlineLevel="1">
      <c r="B66" s="194"/>
      <c r="C66" s="51" t="s">
        <v>97</v>
      </c>
      <c r="D66" s="190" t="s">
        <v>98</v>
      </c>
      <c r="E66" s="191"/>
      <c r="F66" s="191"/>
      <c r="G66" s="192"/>
      <c r="H66" s="52"/>
      <c r="I66" s="15"/>
      <c r="J66" s="16"/>
      <c r="K66" s="17"/>
    </row>
    <row r="67" spans="2:11" s="48" customFormat="1" ht="15.6" customHeight="1" outlineLevel="1">
      <c r="B67" s="194"/>
      <c r="C67" s="51" t="s">
        <v>97</v>
      </c>
      <c r="D67" s="190" t="s">
        <v>99</v>
      </c>
      <c r="E67" s="191"/>
      <c r="F67" s="191"/>
      <c r="G67" s="192"/>
      <c r="H67" s="53"/>
      <c r="I67" s="18"/>
      <c r="J67" s="19"/>
      <c r="K67" s="20"/>
    </row>
    <row r="68" spans="2:11" s="48" customFormat="1" ht="15.6" customHeight="1" outlineLevel="1">
      <c r="B68" s="194"/>
      <c r="C68" s="51" t="s">
        <v>97</v>
      </c>
      <c r="D68" s="190" t="s">
        <v>100</v>
      </c>
      <c r="E68" s="191"/>
      <c r="F68" s="191"/>
      <c r="G68" s="192"/>
      <c r="H68" s="53"/>
      <c r="I68" s="18"/>
      <c r="J68" s="19"/>
      <c r="K68" s="20"/>
    </row>
    <row r="69" spans="2:11" s="48" customFormat="1" ht="15.6" customHeight="1" outlineLevel="1">
      <c r="B69" s="194"/>
      <c r="C69" s="51" t="s">
        <v>97</v>
      </c>
      <c r="D69" s="190" t="s">
        <v>101</v>
      </c>
      <c r="E69" s="191"/>
      <c r="F69" s="191"/>
      <c r="G69" s="192"/>
      <c r="H69" s="53"/>
      <c r="I69" s="18"/>
      <c r="J69" s="19"/>
      <c r="K69" s="20"/>
    </row>
    <row r="70" spans="2:11" s="48" customFormat="1" ht="15.6" customHeight="1" outlineLevel="1">
      <c r="B70" s="194"/>
      <c r="C70" s="51" t="s">
        <v>97</v>
      </c>
      <c r="D70" s="190" t="s">
        <v>102</v>
      </c>
      <c r="E70" s="191"/>
      <c r="F70" s="191"/>
      <c r="G70" s="192"/>
      <c r="H70" s="53"/>
      <c r="I70" s="18"/>
      <c r="J70" s="19"/>
      <c r="K70" s="20"/>
    </row>
    <row r="71" spans="2:11" s="48" customFormat="1" ht="15.6" customHeight="1" outlineLevel="1">
      <c r="B71" s="194"/>
      <c r="C71" s="51" t="s">
        <v>97</v>
      </c>
      <c r="D71" s="190" t="s">
        <v>103</v>
      </c>
      <c r="E71" s="191"/>
      <c r="F71" s="191"/>
      <c r="G71" s="192"/>
      <c r="H71" s="53"/>
      <c r="I71" s="18"/>
      <c r="J71" s="19"/>
      <c r="K71" s="20"/>
    </row>
    <row r="72" spans="2:11" s="48" customFormat="1" ht="15.6" customHeight="1" outlineLevel="1">
      <c r="B72" s="194"/>
      <c r="C72" s="51" t="s">
        <v>97</v>
      </c>
      <c r="D72" s="190" t="s">
        <v>104</v>
      </c>
      <c r="E72" s="191"/>
      <c r="F72" s="191"/>
      <c r="G72" s="192"/>
      <c r="H72" s="53"/>
      <c r="I72" s="18"/>
      <c r="J72" s="19"/>
      <c r="K72" s="20"/>
    </row>
    <row r="73" spans="2:11" s="48" customFormat="1" ht="15.6" customHeight="1" outlineLevel="1">
      <c r="B73" s="194"/>
      <c r="C73" s="51" t="s">
        <v>97</v>
      </c>
      <c r="D73" s="190" t="s">
        <v>105</v>
      </c>
      <c r="E73" s="191"/>
      <c r="F73" s="191"/>
      <c r="G73" s="192"/>
      <c r="H73" s="53"/>
      <c r="I73" s="18"/>
      <c r="J73" s="19"/>
      <c r="K73" s="20"/>
    </row>
    <row r="74" spans="2:11" s="48" customFormat="1" ht="15.6" customHeight="1" outlineLevel="1">
      <c r="B74" s="194"/>
      <c r="C74" s="51" t="s">
        <v>97</v>
      </c>
      <c r="D74" s="190" t="s">
        <v>106</v>
      </c>
      <c r="E74" s="191"/>
      <c r="F74" s="191"/>
      <c r="G74" s="192"/>
      <c r="H74" s="53"/>
      <c r="I74" s="18"/>
      <c r="J74" s="19"/>
      <c r="K74" s="20"/>
    </row>
    <row r="75" spans="2:11" s="48" customFormat="1" ht="15.6" customHeight="1" outlineLevel="1">
      <c r="B75" s="194"/>
      <c r="C75" s="51" t="s">
        <v>97</v>
      </c>
      <c r="D75" s="190" t="s">
        <v>107</v>
      </c>
      <c r="E75" s="191"/>
      <c r="F75" s="191"/>
      <c r="G75" s="192"/>
      <c r="H75" s="53"/>
      <c r="I75" s="18"/>
      <c r="J75" s="19"/>
      <c r="K75" s="20"/>
    </row>
    <row r="76" spans="2:11" s="48" customFormat="1" ht="15.95" customHeight="1" outlineLevel="1">
      <c r="B76" s="194"/>
      <c r="C76" s="51" t="s">
        <v>97</v>
      </c>
      <c r="D76" s="229" t="s">
        <v>108</v>
      </c>
      <c r="E76" s="230"/>
      <c r="F76" s="230"/>
      <c r="G76" s="231"/>
      <c r="H76" s="54"/>
      <c r="I76" s="21"/>
      <c r="J76" s="22"/>
      <c r="K76" s="23"/>
    </row>
    <row r="77" spans="2:11" s="50" customFormat="1" ht="15.6" customHeight="1">
      <c r="B77" s="194"/>
      <c r="C77" s="45"/>
      <c r="D77" s="214" t="s">
        <v>109</v>
      </c>
      <c r="E77" s="215"/>
      <c r="F77" s="215"/>
      <c r="G77" s="216"/>
      <c r="H77" s="158">
        <v>0.5</v>
      </c>
      <c r="I77" s="7">
        <v>0.19047619047619047</v>
      </c>
      <c r="J77" s="8">
        <v>80</v>
      </c>
      <c r="K77" s="9">
        <v>40</v>
      </c>
    </row>
    <row r="78" spans="2:11" s="48" customFormat="1" ht="15.6" customHeight="1" outlineLevel="1">
      <c r="B78" s="194"/>
      <c r="C78" s="51" t="s">
        <v>110</v>
      </c>
      <c r="D78" s="190" t="s">
        <v>111</v>
      </c>
      <c r="E78" s="191"/>
      <c r="F78" s="191"/>
      <c r="G78" s="192"/>
      <c r="H78" s="52"/>
      <c r="I78" s="15"/>
      <c r="J78" s="16"/>
      <c r="K78" s="17"/>
    </row>
    <row r="79" spans="2:11" s="48" customFormat="1" ht="15.6" customHeight="1" outlineLevel="1">
      <c r="B79" s="194"/>
      <c r="C79" s="51" t="s">
        <v>110</v>
      </c>
      <c r="D79" s="190" t="s">
        <v>112</v>
      </c>
      <c r="E79" s="191"/>
      <c r="F79" s="191"/>
      <c r="G79" s="192"/>
      <c r="H79" s="53"/>
      <c r="I79" s="18"/>
      <c r="J79" s="19"/>
      <c r="K79" s="20"/>
    </row>
    <row r="80" spans="2:11" s="48" customFormat="1" ht="15.6" customHeight="1" outlineLevel="1">
      <c r="B80" s="194"/>
      <c r="C80" s="51" t="s">
        <v>110</v>
      </c>
      <c r="D80" s="190" t="s">
        <v>113</v>
      </c>
      <c r="E80" s="191"/>
      <c r="F80" s="191"/>
      <c r="G80" s="192"/>
      <c r="H80" s="53"/>
      <c r="I80" s="18"/>
      <c r="J80" s="19"/>
      <c r="K80" s="20"/>
    </row>
    <row r="81" spans="2:17" s="48" customFormat="1" ht="15.6" customHeight="1" outlineLevel="1">
      <c r="B81" s="194"/>
      <c r="C81" s="51" t="s">
        <v>110</v>
      </c>
      <c r="D81" s="190" t="s">
        <v>114</v>
      </c>
      <c r="E81" s="191"/>
      <c r="F81" s="191"/>
      <c r="G81" s="192"/>
      <c r="H81" s="53"/>
      <c r="I81" s="18"/>
      <c r="J81" s="19"/>
      <c r="K81" s="20"/>
    </row>
    <row r="82" spans="2:17" s="48" customFormat="1" ht="15.6" customHeight="1" outlineLevel="1">
      <c r="B82" s="194"/>
      <c r="C82" s="51" t="s">
        <v>110</v>
      </c>
      <c r="D82" s="190" t="s">
        <v>115</v>
      </c>
      <c r="E82" s="191"/>
      <c r="F82" s="191"/>
      <c r="G82" s="192"/>
      <c r="H82" s="53"/>
      <c r="I82" s="18"/>
      <c r="J82" s="19"/>
      <c r="K82" s="20"/>
    </row>
    <row r="83" spans="2:17" s="48" customFormat="1" ht="15.6" customHeight="1" outlineLevel="1">
      <c r="B83" s="194"/>
      <c r="C83" s="51" t="s">
        <v>110</v>
      </c>
      <c r="D83" s="190" t="s">
        <v>116</v>
      </c>
      <c r="E83" s="191"/>
      <c r="F83" s="191"/>
      <c r="G83" s="192"/>
      <c r="H83" s="53"/>
      <c r="I83" s="18"/>
      <c r="J83" s="19"/>
      <c r="K83" s="20"/>
    </row>
    <row r="84" spans="2:17" s="48" customFormat="1" ht="15.6" customHeight="1" outlineLevel="1">
      <c r="B84" s="194"/>
      <c r="C84" s="51" t="s">
        <v>110</v>
      </c>
      <c r="D84" s="190" t="s">
        <v>117</v>
      </c>
      <c r="E84" s="191"/>
      <c r="F84" s="191"/>
      <c r="G84" s="192"/>
      <c r="H84" s="53"/>
      <c r="I84" s="18"/>
      <c r="J84" s="19"/>
      <c r="K84" s="20"/>
    </row>
    <row r="85" spans="2:17" s="48" customFormat="1" ht="15.6" customHeight="1" outlineLevel="1">
      <c r="B85" s="194"/>
      <c r="C85" s="51" t="s">
        <v>110</v>
      </c>
      <c r="D85" s="190" t="s">
        <v>118</v>
      </c>
      <c r="E85" s="191"/>
      <c r="F85" s="191"/>
      <c r="G85" s="192"/>
      <c r="H85" s="53"/>
      <c r="I85" s="18"/>
      <c r="J85" s="19"/>
      <c r="K85" s="20"/>
    </row>
    <row r="86" spans="2:17" s="48" customFormat="1" ht="15.95" customHeight="1" outlineLevel="1">
      <c r="B86" s="194"/>
      <c r="C86" s="51" t="s">
        <v>110</v>
      </c>
      <c r="D86" s="229" t="s">
        <v>119</v>
      </c>
      <c r="E86" s="230"/>
      <c r="F86" s="230"/>
      <c r="G86" s="231"/>
      <c r="H86" s="54"/>
      <c r="I86" s="21"/>
      <c r="J86" s="22"/>
      <c r="K86" s="23"/>
    </row>
    <row r="87" spans="2:17" s="50" customFormat="1" ht="15.6" customHeight="1">
      <c r="B87" s="194"/>
      <c r="C87" s="45"/>
      <c r="D87" s="214" t="s">
        <v>120</v>
      </c>
      <c r="E87" s="215"/>
      <c r="F87" s="215"/>
      <c r="G87" s="216"/>
      <c r="H87" s="158">
        <v>0</v>
      </c>
      <c r="I87" s="7">
        <v>0</v>
      </c>
      <c r="J87" s="8">
        <v>0</v>
      </c>
      <c r="K87" s="9">
        <v>0</v>
      </c>
    </row>
    <row r="88" spans="2:17" s="48" customFormat="1" ht="15.6" customHeight="1" outlineLevel="1">
      <c r="B88" s="194"/>
      <c r="C88" s="51" t="s">
        <v>121</v>
      </c>
      <c r="D88" s="190" t="s">
        <v>122</v>
      </c>
      <c r="E88" s="191"/>
      <c r="F88" s="191"/>
      <c r="G88" s="192"/>
      <c r="H88" s="52"/>
      <c r="I88" s="15"/>
      <c r="J88" s="16"/>
      <c r="K88" s="17"/>
    </row>
    <row r="89" spans="2:17" s="48" customFormat="1" ht="15.6" customHeight="1" outlineLevel="1">
      <c r="B89" s="194"/>
      <c r="C89" s="51" t="s">
        <v>121</v>
      </c>
      <c r="D89" s="190" t="s">
        <v>116</v>
      </c>
      <c r="E89" s="191"/>
      <c r="F89" s="191"/>
      <c r="G89" s="192"/>
      <c r="H89" s="53"/>
      <c r="I89" s="18"/>
      <c r="J89" s="19"/>
      <c r="K89" s="20"/>
    </row>
    <row r="90" spans="2:17" s="48" customFormat="1" ht="15.6" customHeight="1" outlineLevel="1">
      <c r="B90" s="194"/>
      <c r="C90" s="51" t="s">
        <v>121</v>
      </c>
      <c r="D90" s="190" t="s">
        <v>117</v>
      </c>
      <c r="E90" s="191"/>
      <c r="F90" s="191"/>
      <c r="G90" s="192"/>
      <c r="H90" s="53"/>
      <c r="I90" s="18"/>
      <c r="J90" s="19"/>
      <c r="K90" s="20"/>
    </row>
    <row r="91" spans="2:17" s="48" customFormat="1" ht="15.6" customHeight="1" outlineLevel="1">
      <c r="B91" s="194"/>
      <c r="C91" s="51" t="s">
        <v>121</v>
      </c>
      <c r="D91" s="190" t="s">
        <v>113</v>
      </c>
      <c r="E91" s="191"/>
      <c r="F91" s="191"/>
      <c r="G91" s="192"/>
      <c r="H91" s="53"/>
      <c r="I91" s="18"/>
      <c r="J91" s="19"/>
      <c r="K91" s="20"/>
    </row>
    <row r="92" spans="2:17" s="48" customFormat="1" ht="15.6" customHeight="1" outlineLevel="1">
      <c r="B92" s="194"/>
      <c r="C92" s="51" t="s">
        <v>121</v>
      </c>
      <c r="D92" s="190" t="s">
        <v>118</v>
      </c>
      <c r="E92" s="191"/>
      <c r="F92" s="191"/>
      <c r="G92" s="192"/>
      <c r="H92" s="53"/>
      <c r="I92" s="18"/>
      <c r="J92" s="19"/>
      <c r="K92" s="20"/>
    </row>
    <row r="93" spans="2:17" s="48" customFormat="1" ht="15.95" customHeight="1" outlineLevel="1">
      <c r="B93" s="194"/>
      <c r="C93" s="70" t="s">
        <v>121</v>
      </c>
      <c r="D93" s="229" t="s">
        <v>123</v>
      </c>
      <c r="E93" s="230"/>
      <c r="F93" s="230"/>
      <c r="G93" s="231"/>
      <c r="H93" s="54"/>
      <c r="I93" s="21"/>
      <c r="J93" s="22"/>
      <c r="K93" s="23"/>
    </row>
    <row r="94" spans="2:17" s="40" customFormat="1" ht="15.95" customHeight="1">
      <c r="B94" s="194"/>
      <c r="C94" s="91"/>
      <c r="D94" s="55"/>
      <c r="E94" s="55"/>
      <c r="F94" s="55"/>
      <c r="G94" s="55"/>
      <c r="H94" s="56"/>
      <c r="I94" s="55"/>
      <c r="J94" s="55"/>
      <c r="K94" s="57"/>
    </row>
    <row r="95" spans="2:17" s="39" customFormat="1" ht="15.95" customHeight="1">
      <c r="B95" s="194"/>
      <c r="C95" s="211" t="s">
        <v>124</v>
      </c>
      <c r="D95" s="212"/>
      <c r="E95" s="212"/>
      <c r="F95" s="212"/>
      <c r="G95" s="213"/>
      <c r="H95" s="30" t="s">
        <v>47</v>
      </c>
      <c r="I95" s="30" t="s">
        <v>48</v>
      </c>
      <c r="J95" s="30" t="s">
        <v>20</v>
      </c>
      <c r="K95" s="30" t="s">
        <v>49</v>
      </c>
      <c r="L95" s="58"/>
      <c r="M95" s="58"/>
      <c r="N95" s="58"/>
      <c r="O95" s="58"/>
      <c r="P95" s="58"/>
      <c r="Q95" s="58"/>
    </row>
    <row r="96" spans="2:17" s="39" customFormat="1" ht="15.95" customHeight="1">
      <c r="B96" s="195"/>
      <c r="C96" s="139"/>
      <c r="D96" s="235"/>
      <c r="E96" s="235"/>
      <c r="F96" s="235"/>
      <c r="G96" s="236"/>
      <c r="H96" s="140">
        <v>0.6</v>
      </c>
      <c r="I96" s="149">
        <v>0.66428571428571426</v>
      </c>
      <c r="J96" s="150">
        <v>420</v>
      </c>
      <c r="K96" s="151">
        <v>279</v>
      </c>
      <c r="L96" s="58"/>
      <c r="M96" s="58"/>
      <c r="N96" s="58"/>
      <c r="O96" s="58"/>
      <c r="P96" s="58"/>
      <c r="Q96" s="58"/>
    </row>
    <row r="97" spans="2:20" s="40" customFormat="1" ht="15.6" customHeight="1">
      <c r="C97" s="59"/>
      <c r="H97" s="60"/>
      <c r="I97" s="61"/>
      <c r="J97" s="62"/>
      <c r="K97" s="63"/>
      <c r="M97" s="42"/>
      <c r="N97" s="42"/>
      <c r="O97" s="42"/>
      <c r="P97" s="42"/>
      <c r="Q97" s="42"/>
      <c r="R97" s="42"/>
      <c r="S97" s="42"/>
    </row>
    <row r="98" spans="2:20" s="40" customFormat="1" ht="15.95" customHeight="1">
      <c r="B98" s="64"/>
      <c r="C98" s="65"/>
      <c r="D98" s="66"/>
      <c r="E98" s="66"/>
      <c r="F98" s="66"/>
      <c r="G98" s="66"/>
      <c r="H98" s="67"/>
      <c r="I98" s="68"/>
      <c r="J98" s="3"/>
      <c r="K98" s="3"/>
      <c r="L98" s="2"/>
      <c r="M98" s="1"/>
      <c r="N98" s="42"/>
      <c r="O98" s="42"/>
      <c r="P98" s="42"/>
      <c r="Q98" s="42"/>
      <c r="R98" s="42"/>
      <c r="S98" s="42"/>
      <c r="T98" s="42"/>
    </row>
    <row r="99" spans="2:20" s="39" customFormat="1" ht="31.5" customHeight="1">
      <c r="B99" s="196" t="s">
        <v>125</v>
      </c>
      <c r="C99" s="105" t="s">
        <v>126</v>
      </c>
      <c r="D99" s="199" t="s">
        <v>127</v>
      </c>
      <c r="E99" s="200"/>
      <c r="F99" s="200"/>
      <c r="G99" s="201"/>
      <c r="H99" s="71" t="s">
        <v>128</v>
      </c>
      <c r="I99" s="72" t="s">
        <v>129</v>
      </c>
      <c r="J99" s="72" t="s">
        <v>19</v>
      </c>
      <c r="K99" s="72" t="s">
        <v>20</v>
      </c>
      <c r="L99" s="72" t="s">
        <v>21</v>
      </c>
      <c r="M99" s="73"/>
      <c r="N99" s="58"/>
      <c r="O99" s="58"/>
      <c r="P99" s="58"/>
      <c r="Q99" s="58"/>
      <c r="R99" s="58"/>
      <c r="S99" s="58"/>
      <c r="T99" s="58"/>
    </row>
    <row r="100" spans="2:20" s="39" customFormat="1" ht="32.25">
      <c r="B100" s="197"/>
      <c r="C100" s="164" t="s">
        <v>130</v>
      </c>
      <c r="D100" s="202" t="s">
        <v>131</v>
      </c>
      <c r="E100" s="203"/>
      <c r="F100" s="203"/>
      <c r="G100" s="204"/>
      <c r="H100" s="165">
        <v>2652968.94</v>
      </c>
      <c r="I100" s="165">
        <v>2652968.94</v>
      </c>
      <c r="J100" s="166">
        <v>0.06</v>
      </c>
      <c r="K100" s="167">
        <v>15.12</v>
      </c>
      <c r="L100" s="168">
        <v>15.12</v>
      </c>
      <c r="M100" s="169"/>
      <c r="N100" s="58"/>
      <c r="O100" s="58"/>
      <c r="P100" s="58"/>
      <c r="Q100" s="58"/>
      <c r="R100" s="58"/>
      <c r="S100" s="58"/>
      <c r="T100" s="58"/>
    </row>
    <row r="101" spans="2:20" s="39" customFormat="1" ht="32.25">
      <c r="B101" s="197"/>
      <c r="C101" s="164" t="s">
        <v>132</v>
      </c>
      <c r="D101" s="205" t="s">
        <v>133</v>
      </c>
      <c r="E101" s="206"/>
      <c r="F101" s="206"/>
      <c r="G101" s="207"/>
      <c r="H101" s="165">
        <v>25175452.199999999</v>
      </c>
      <c r="I101" s="165">
        <v>25175452.199999999</v>
      </c>
      <c r="J101" s="166">
        <v>0.06</v>
      </c>
      <c r="K101" s="167">
        <v>15.12</v>
      </c>
      <c r="L101" s="168">
        <v>15.12</v>
      </c>
      <c r="M101" s="170"/>
      <c r="N101" s="58"/>
      <c r="O101" s="58"/>
      <c r="P101" s="58"/>
      <c r="Q101" s="58"/>
      <c r="R101" s="58"/>
      <c r="S101" s="58"/>
      <c r="T101" s="58"/>
    </row>
    <row r="102" spans="2:20" s="39" customFormat="1" ht="32.25">
      <c r="B102" s="197"/>
      <c r="C102" s="164" t="s">
        <v>134</v>
      </c>
      <c r="D102" s="205" t="s">
        <v>135</v>
      </c>
      <c r="E102" s="206"/>
      <c r="F102" s="206"/>
      <c r="G102" s="207"/>
      <c r="H102" s="165" t="s">
        <v>24</v>
      </c>
      <c r="I102" s="165" t="s">
        <v>24</v>
      </c>
      <c r="J102" s="166">
        <v>0</v>
      </c>
      <c r="K102" s="167">
        <v>0</v>
      </c>
      <c r="L102" s="168">
        <v>0</v>
      </c>
      <c r="N102" s="58"/>
      <c r="O102" s="58"/>
      <c r="P102" s="58"/>
      <c r="Q102" s="58"/>
      <c r="R102" s="58"/>
      <c r="S102" s="58"/>
      <c r="T102" s="58"/>
    </row>
    <row r="103" spans="2:20" s="39" customFormat="1" ht="32.25">
      <c r="B103" s="197"/>
      <c r="C103" s="164" t="s">
        <v>136</v>
      </c>
      <c r="D103" s="205" t="s">
        <v>137</v>
      </c>
      <c r="E103" s="206"/>
      <c r="F103" s="206"/>
      <c r="G103" s="207"/>
      <c r="H103" s="165">
        <v>2292734.08</v>
      </c>
      <c r="I103" s="165">
        <v>2292734.08</v>
      </c>
      <c r="J103" s="166">
        <v>0.06</v>
      </c>
      <c r="K103" s="167">
        <v>15.12</v>
      </c>
      <c r="L103" s="168">
        <v>15.12</v>
      </c>
      <c r="M103" s="170"/>
      <c r="N103" s="58"/>
      <c r="O103" s="58"/>
      <c r="P103" s="58"/>
      <c r="Q103" s="58"/>
      <c r="R103" s="58"/>
      <c r="S103" s="58"/>
      <c r="T103" s="58"/>
    </row>
    <row r="104" spans="2:20" s="39" customFormat="1" ht="32.25">
      <c r="B104" s="197"/>
      <c r="C104" s="164" t="s">
        <v>138</v>
      </c>
      <c r="D104" s="205" t="s">
        <v>139</v>
      </c>
      <c r="E104" s="206"/>
      <c r="F104" s="206"/>
      <c r="G104" s="207"/>
      <c r="H104" s="165">
        <v>14171880.300000001</v>
      </c>
      <c r="I104" s="165">
        <v>14171880.300000001</v>
      </c>
      <c r="J104" s="166">
        <v>0.06</v>
      </c>
      <c r="K104" s="167">
        <v>15.12</v>
      </c>
      <c r="L104" s="168">
        <v>15.12</v>
      </c>
      <c r="M104" s="170"/>
      <c r="N104" s="58"/>
      <c r="O104" s="58"/>
      <c r="P104" s="58"/>
      <c r="Q104" s="58"/>
      <c r="R104" s="58"/>
      <c r="S104" s="58"/>
      <c r="T104" s="58"/>
    </row>
    <row r="105" spans="2:20" s="39" customFormat="1" ht="32.25">
      <c r="B105" s="197"/>
      <c r="C105" s="164" t="s">
        <v>140</v>
      </c>
      <c r="D105" s="205" t="s">
        <v>141</v>
      </c>
      <c r="E105" s="206"/>
      <c r="F105" s="206"/>
      <c r="G105" s="207"/>
      <c r="H105" s="165" t="s">
        <v>24</v>
      </c>
      <c r="I105" s="165" t="s">
        <v>24</v>
      </c>
      <c r="J105" s="166">
        <v>0</v>
      </c>
      <c r="K105" s="167">
        <v>0</v>
      </c>
      <c r="L105" s="168">
        <v>0</v>
      </c>
      <c r="N105" s="58"/>
      <c r="O105" s="58"/>
      <c r="P105" s="58"/>
      <c r="Q105" s="58"/>
      <c r="R105" s="58"/>
      <c r="S105" s="58"/>
      <c r="T105" s="58"/>
    </row>
    <row r="106" spans="2:20" s="39" customFormat="1" ht="32.25">
      <c r="B106" s="197"/>
      <c r="C106" s="164" t="s">
        <v>142</v>
      </c>
      <c r="D106" s="205" t="s">
        <v>143</v>
      </c>
      <c r="E106" s="206"/>
      <c r="F106" s="206"/>
      <c r="G106" s="207"/>
      <c r="H106" s="165">
        <v>1855340.3</v>
      </c>
      <c r="I106" s="165">
        <v>1855340.3</v>
      </c>
      <c r="J106" s="166">
        <v>0.06</v>
      </c>
      <c r="K106" s="167">
        <v>15.12</v>
      </c>
      <c r="L106" s="168">
        <v>15.12</v>
      </c>
      <c r="M106" s="170"/>
      <c r="N106" s="58"/>
      <c r="O106" s="58"/>
      <c r="P106" s="58"/>
      <c r="Q106" s="58"/>
      <c r="R106" s="58"/>
      <c r="S106" s="58"/>
      <c r="T106" s="58"/>
    </row>
    <row r="107" spans="2:20" s="39" customFormat="1" ht="32.25">
      <c r="B107" s="197"/>
      <c r="C107" s="164" t="s">
        <v>144</v>
      </c>
      <c r="D107" s="205" t="s">
        <v>145</v>
      </c>
      <c r="E107" s="206"/>
      <c r="F107" s="206"/>
      <c r="G107" s="207"/>
      <c r="H107" s="165">
        <v>8460776.6999999993</v>
      </c>
      <c r="I107" s="165">
        <v>8460776.6999999993</v>
      </c>
      <c r="J107" s="166">
        <v>0.06</v>
      </c>
      <c r="K107" s="167">
        <v>15.12</v>
      </c>
      <c r="L107" s="168">
        <v>15.12</v>
      </c>
      <c r="M107" s="170"/>
      <c r="N107" s="58"/>
      <c r="O107" s="58"/>
      <c r="P107" s="58"/>
      <c r="Q107" s="58"/>
      <c r="R107" s="58"/>
      <c r="S107" s="58"/>
      <c r="T107" s="58"/>
    </row>
    <row r="108" spans="2:20" s="39" customFormat="1" ht="32.25">
      <c r="B108" s="197"/>
      <c r="C108" s="164" t="s">
        <v>146</v>
      </c>
      <c r="D108" s="205" t="s">
        <v>147</v>
      </c>
      <c r="E108" s="206"/>
      <c r="F108" s="206"/>
      <c r="G108" s="207"/>
      <c r="H108" s="171" t="s">
        <v>24</v>
      </c>
      <c r="I108" s="171" t="s">
        <v>24</v>
      </c>
      <c r="J108" s="172">
        <v>0</v>
      </c>
      <c r="K108" s="167">
        <v>0</v>
      </c>
      <c r="L108" s="173">
        <v>0</v>
      </c>
      <c r="M108" s="170"/>
      <c r="N108" s="58"/>
      <c r="O108" s="58"/>
      <c r="P108" s="58"/>
      <c r="Q108" s="58"/>
      <c r="R108" s="58"/>
      <c r="S108" s="58"/>
      <c r="T108" s="58"/>
    </row>
    <row r="109" spans="2:20" s="39" customFormat="1" ht="48.75">
      <c r="B109" s="197"/>
      <c r="C109" s="164" t="s">
        <v>148</v>
      </c>
      <c r="D109" s="205" t="s">
        <v>149</v>
      </c>
      <c r="E109" s="206"/>
      <c r="F109" s="206"/>
      <c r="G109" s="207"/>
      <c r="H109" s="174">
        <v>0.25</v>
      </c>
      <c r="I109" s="174">
        <v>0</v>
      </c>
      <c r="J109" s="172">
        <v>0.32</v>
      </c>
      <c r="K109" s="175">
        <v>80.64</v>
      </c>
      <c r="L109" s="173">
        <v>0</v>
      </c>
      <c r="M109" s="170"/>
      <c r="N109" s="58"/>
      <c r="O109" s="58"/>
      <c r="P109" s="58"/>
      <c r="Q109" s="58"/>
      <c r="R109" s="58"/>
      <c r="S109" s="58"/>
      <c r="T109" s="58"/>
    </row>
    <row r="110" spans="2:20" s="39" customFormat="1" ht="48.75">
      <c r="B110" s="197"/>
      <c r="C110" s="164" t="s">
        <v>148</v>
      </c>
      <c r="D110" s="205" t="s">
        <v>150</v>
      </c>
      <c r="E110" s="206"/>
      <c r="F110" s="206"/>
      <c r="G110" s="207"/>
      <c r="H110" s="174">
        <v>0.97099999999999997</v>
      </c>
      <c r="I110" s="174">
        <v>0.97</v>
      </c>
      <c r="J110" s="172">
        <v>0.32</v>
      </c>
      <c r="K110" s="175">
        <v>80.64</v>
      </c>
      <c r="L110" s="173">
        <v>80.556951596292478</v>
      </c>
      <c r="M110" s="170"/>
      <c r="N110" s="58"/>
      <c r="O110" s="58"/>
      <c r="P110" s="58"/>
      <c r="Q110" s="58"/>
      <c r="R110" s="58"/>
      <c r="S110" s="58"/>
      <c r="T110" s="58"/>
    </row>
    <row r="111" spans="2:20" s="39" customFormat="1" ht="48.75">
      <c r="B111" s="197"/>
      <c r="C111" s="176" t="s">
        <v>148</v>
      </c>
      <c r="D111" s="232" t="s">
        <v>151</v>
      </c>
      <c r="E111" s="233"/>
      <c r="F111" s="233"/>
      <c r="G111" s="234"/>
      <c r="H111" s="177" t="s">
        <v>24</v>
      </c>
      <c r="I111" s="177" t="s">
        <v>24</v>
      </c>
      <c r="J111" s="178">
        <v>0</v>
      </c>
      <c r="K111" s="179">
        <v>0</v>
      </c>
      <c r="L111" s="180">
        <v>0</v>
      </c>
      <c r="N111" s="58"/>
      <c r="O111" s="58"/>
      <c r="P111" s="58"/>
      <c r="Q111" s="58"/>
      <c r="R111" s="58"/>
      <c r="S111" s="58"/>
      <c r="T111" s="58"/>
    </row>
    <row r="112" spans="2:20" s="40" customFormat="1" ht="15.95" customHeight="1">
      <c r="B112" s="197"/>
      <c r="C112" s="142"/>
      <c r="D112" s="75"/>
      <c r="E112" s="75"/>
      <c r="F112" s="75"/>
      <c r="G112" s="75"/>
      <c r="H112" s="76"/>
      <c r="I112" s="77"/>
      <c r="J112" s="77" t="s">
        <v>152</v>
      </c>
      <c r="K112" s="13">
        <v>252</v>
      </c>
      <c r="L112" s="13">
        <v>171.27695159629246</v>
      </c>
    </row>
    <row r="113" spans="2:20" s="40" customFormat="1" ht="15.75">
      <c r="B113" s="197"/>
      <c r="C113" s="143"/>
      <c r="D113" s="55"/>
      <c r="E113" s="55"/>
      <c r="F113" s="55"/>
      <c r="G113" s="55"/>
      <c r="H113" s="56"/>
      <c r="I113" s="55"/>
      <c r="J113" s="55"/>
      <c r="K113" s="55"/>
      <c r="L113" s="57"/>
      <c r="N113" s="42"/>
      <c r="O113" s="42"/>
      <c r="P113" s="42"/>
      <c r="Q113" s="42"/>
      <c r="R113" s="42"/>
      <c r="S113" s="42"/>
      <c r="T113" s="42"/>
    </row>
    <row r="114" spans="2:20" s="40" customFormat="1" ht="16.5">
      <c r="B114" s="197"/>
      <c r="C114" s="220" t="s">
        <v>18</v>
      </c>
      <c r="D114" s="221"/>
      <c r="E114" s="221"/>
      <c r="F114" s="221"/>
      <c r="G114" s="222"/>
      <c r="H114" s="30" t="s">
        <v>47</v>
      </c>
      <c r="I114" s="30" t="s">
        <v>48</v>
      </c>
      <c r="J114" s="79" t="s">
        <v>20</v>
      </c>
      <c r="K114" s="30" t="s">
        <v>49</v>
      </c>
      <c r="L114" s="145"/>
      <c r="M114" s="42"/>
    </row>
    <row r="115" spans="2:20" s="40" customFormat="1" ht="15.75" customHeight="1">
      <c r="B115" s="197"/>
      <c r="C115" s="223" t="s">
        <v>153</v>
      </c>
      <c r="D115" s="224"/>
      <c r="E115" s="224"/>
      <c r="F115" s="224"/>
      <c r="G115" s="225"/>
      <c r="H115" s="80">
        <v>0.6</v>
      </c>
      <c r="I115" s="28">
        <v>0.875</v>
      </c>
      <c r="J115" s="81">
        <v>168</v>
      </c>
      <c r="K115" s="153">
        <v>147</v>
      </c>
      <c r="L115" s="145"/>
    </row>
    <row r="116" spans="2:20" s="40" customFormat="1" ht="15.75" customHeight="1">
      <c r="B116" s="197"/>
      <c r="C116" s="208" t="s">
        <v>154</v>
      </c>
      <c r="D116" s="209"/>
      <c r="E116" s="209"/>
      <c r="F116" s="209"/>
      <c r="G116" s="210"/>
      <c r="H116" s="82">
        <v>0.6</v>
      </c>
      <c r="I116" s="29">
        <v>0.66428571428571426</v>
      </c>
      <c r="J116" s="83">
        <v>420</v>
      </c>
      <c r="K116" s="154">
        <v>279</v>
      </c>
      <c r="L116" s="145"/>
    </row>
    <row r="117" spans="2:20" s="49" customFormat="1" ht="16.5">
      <c r="B117" s="197"/>
      <c r="C117" s="226" t="s">
        <v>155</v>
      </c>
      <c r="D117" s="227"/>
      <c r="E117" s="227"/>
      <c r="F117" s="227"/>
      <c r="G117" s="228"/>
      <c r="H117" s="84" t="s">
        <v>24</v>
      </c>
      <c r="I117" s="84" t="s">
        <v>24</v>
      </c>
      <c r="J117" s="85">
        <v>252</v>
      </c>
      <c r="K117" s="155">
        <v>171.27695159629246</v>
      </c>
      <c r="L117" s="146"/>
      <c r="M117" s="86"/>
      <c r="N117" s="86"/>
      <c r="O117" s="86"/>
      <c r="P117" s="86"/>
    </row>
    <row r="118" spans="2:20" s="40" customFormat="1" ht="15.75">
      <c r="B118" s="198"/>
      <c r="C118" s="144"/>
      <c r="D118" s="88"/>
      <c r="E118" s="88"/>
      <c r="F118" s="88"/>
      <c r="G118" s="88"/>
      <c r="H118" s="89">
        <v>0.6</v>
      </c>
      <c r="I118" s="156">
        <v>0.71104398999558638</v>
      </c>
      <c r="J118" s="12">
        <v>840</v>
      </c>
      <c r="K118" s="157">
        <v>597.27695159629252</v>
      </c>
      <c r="L118" s="147"/>
      <c r="M118" s="42"/>
      <c r="N118" s="42"/>
      <c r="O118" s="42"/>
      <c r="P118" s="42"/>
    </row>
    <row r="119" spans="2:20" ht="15">
      <c r="M119" s="33"/>
      <c r="S119" s="31"/>
      <c r="T119" s="31"/>
    </row>
    <row r="120" spans="2:20" ht="15.6" customHeight="1">
      <c r="M120" s="40"/>
    </row>
  </sheetData>
  <mergeCells count="111">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N4:Q4"/>
    <mergeCell ref="N5:Q5"/>
    <mergeCell ref="D5:G5"/>
    <mergeCell ref="N6:Q6"/>
    <mergeCell ref="D6:G6"/>
    <mergeCell ref="D35:G35"/>
    <mergeCell ref="D31:G31"/>
    <mergeCell ref="D33:G33"/>
    <mergeCell ref="D32:G32"/>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s>
  <phoneticPr fontId="3" type="noConversion"/>
  <conditionalFormatting sqref="J23 L25">
    <cfRule type="containsText" dxfId="848" priority="187" stopIfTrue="1" operator="containsText" text="Fail">
      <formula>NOT(ISERROR(SEARCH("Fail",J23)))</formula>
    </cfRule>
    <cfRule type="containsText" dxfId="847" priority="188" stopIfTrue="1" operator="containsText" text="Pass">
      <formula>NOT(ISERROR(SEARCH("Pass",J23)))</formula>
    </cfRule>
  </conditionalFormatting>
  <conditionalFormatting sqref="M101">
    <cfRule type="containsText" dxfId="846" priority="158" stopIfTrue="1" operator="containsText" text="Fail">
      <formula>NOT(ISERROR(SEARCH("Fail",M101)))</formula>
    </cfRule>
    <cfRule type="containsText" dxfId="845" priority="159" stopIfTrue="1" operator="containsText" text="Pass">
      <formula>NOT(ISERROR(SEARCH("Pass",M101)))</formula>
    </cfRule>
  </conditionalFormatting>
  <conditionalFormatting sqref="L100">
    <cfRule type="containsText" dxfId="844" priority="168" stopIfTrue="1" operator="containsText" text="Fail">
      <formula>NOT(ISERROR(SEARCH("Fail",L100)))</formula>
    </cfRule>
    <cfRule type="containsText" dxfId="843" priority="169" stopIfTrue="1" operator="containsText" text="Pass">
      <formula>NOT(ISERROR(SEARCH("Pass",L100)))</formula>
    </cfRule>
  </conditionalFormatting>
  <conditionalFormatting sqref="L101">
    <cfRule type="containsText" dxfId="842" priority="164" stopIfTrue="1" operator="containsText" text="Fail">
      <formula>NOT(ISERROR(SEARCH("Fail",L101)))</formula>
    </cfRule>
    <cfRule type="containsText" dxfId="841" priority="165" stopIfTrue="1" operator="containsText" text="Pass">
      <formula>NOT(ISERROR(SEARCH("Pass",L101)))</formula>
    </cfRule>
  </conditionalFormatting>
  <conditionalFormatting sqref="M100">
    <cfRule type="containsText" dxfId="840" priority="162" stopIfTrue="1" operator="containsText" text="Fail">
      <formula>NOT(ISERROR(SEARCH("Fail",M100)))</formula>
    </cfRule>
    <cfRule type="containsText" dxfId="839" priority="163" stopIfTrue="1" operator="containsText" text="Pass">
      <formula>NOT(ISERROR(SEARCH("Pass",M100)))</formula>
    </cfRule>
  </conditionalFormatting>
  <conditionalFormatting sqref="I23">
    <cfRule type="containsText" dxfId="838" priority="150" stopIfTrue="1" operator="containsText" text="Fail">
      <formula>NOT(ISERROR(SEARCH("Fail",I23)))</formula>
    </cfRule>
    <cfRule type="containsText" dxfId="837" priority="151" stopIfTrue="1" operator="containsText" text="Pass">
      <formula>NOT(ISERROR(SEARCH("Pass",I23)))</formula>
    </cfRule>
  </conditionalFormatting>
  <conditionalFormatting sqref="M107:M108">
    <cfRule type="containsText" dxfId="836" priority="78" stopIfTrue="1" operator="containsText" text="Fail">
      <formula>NOT(ISERROR(SEARCH("Fail",M107)))</formula>
    </cfRule>
    <cfRule type="containsText" dxfId="835" priority="79" stopIfTrue="1" operator="containsText" text="Pass">
      <formula>NOT(ISERROR(SEARCH("Pass",M107)))</formula>
    </cfRule>
  </conditionalFormatting>
  <conditionalFormatting sqref="L103">
    <cfRule type="containsText" dxfId="834" priority="88" stopIfTrue="1" operator="containsText" text="Fail">
      <formula>NOT(ISERROR(SEARCH("Fail",L103)))</formula>
    </cfRule>
    <cfRule type="containsText" dxfId="833" priority="89" stopIfTrue="1" operator="containsText" text="Pass">
      <formula>NOT(ISERROR(SEARCH("Pass",L103)))</formula>
    </cfRule>
  </conditionalFormatting>
  <conditionalFormatting sqref="L106">
    <cfRule type="containsText" dxfId="832" priority="64" stopIfTrue="1" operator="containsText" text="Fail">
      <formula>NOT(ISERROR(SEARCH("Fail",L106)))</formula>
    </cfRule>
    <cfRule type="containsText" dxfId="831" priority="65" stopIfTrue="1" operator="containsText" text="Pass">
      <formula>NOT(ISERROR(SEARCH("Pass",L106)))</formula>
    </cfRule>
  </conditionalFormatting>
  <conditionalFormatting sqref="L107:L109">
    <cfRule type="containsText" dxfId="830" priority="84" stopIfTrue="1" operator="containsText" text="Fail">
      <formula>NOT(ISERROR(SEARCH("Fail",L107)))</formula>
    </cfRule>
    <cfRule type="containsText" dxfId="829" priority="85" stopIfTrue="1" operator="containsText" text="Pass">
      <formula>NOT(ISERROR(SEARCH("Pass",L107)))</formula>
    </cfRule>
  </conditionalFormatting>
  <conditionalFormatting sqref="M103">
    <cfRule type="containsText" dxfId="828" priority="82" stopIfTrue="1" operator="containsText" text="Fail">
      <formula>NOT(ISERROR(SEARCH("Fail",M103)))</formula>
    </cfRule>
    <cfRule type="containsText" dxfId="827" priority="83" stopIfTrue="1" operator="containsText" text="Pass">
      <formula>NOT(ISERROR(SEARCH("Pass",M103)))</formula>
    </cfRule>
  </conditionalFormatting>
  <conditionalFormatting sqref="L111">
    <cfRule type="containsText" dxfId="826" priority="80" stopIfTrue="1" operator="containsText" text="Fail">
      <formula>NOT(ISERROR(SEARCH("Fail",L111)))</formula>
    </cfRule>
    <cfRule type="containsText" dxfId="825" priority="81" stopIfTrue="1" operator="containsText" text="Pass">
      <formula>NOT(ISERROR(SEARCH("Pass",L111)))</formula>
    </cfRule>
  </conditionalFormatting>
  <conditionalFormatting sqref="L102">
    <cfRule type="containsText" dxfId="824" priority="70" stopIfTrue="1" operator="containsText" text="Fail">
      <formula>NOT(ISERROR(SEARCH("Fail",L102)))</formula>
    </cfRule>
    <cfRule type="containsText" dxfId="823" priority="71" stopIfTrue="1" operator="containsText" text="Pass">
      <formula>NOT(ISERROR(SEARCH("Pass",L102)))</formula>
    </cfRule>
  </conditionalFormatting>
  <conditionalFormatting sqref="M104">
    <cfRule type="containsText" dxfId="822" priority="66" stopIfTrue="1" operator="containsText" text="Fail">
      <formula>NOT(ISERROR(SEARCH("Fail",M104)))</formula>
    </cfRule>
    <cfRule type="containsText" dxfId="821" priority="67" stopIfTrue="1" operator="containsText" text="Pass">
      <formula>NOT(ISERROR(SEARCH("Pass",M104)))</formula>
    </cfRule>
  </conditionalFormatting>
  <conditionalFormatting sqref="L104">
    <cfRule type="containsText" dxfId="820" priority="68" stopIfTrue="1" operator="containsText" text="Fail">
      <formula>NOT(ISERROR(SEARCH("Fail",L104)))</formula>
    </cfRule>
    <cfRule type="containsText" dxfId="819" priority="69" stopIfTrue="1" operator="containsText" text="Pass">
      <formula>NOT(ISERROR(SEARCH("Pass",L104)))</formula>
    </cfRule>
  </conditionalFormatting>
  <conditionalFormatting sqref="M106">
    <cfRule type="containsText" dxfId="818" priority="60" stopIfTrue="1" operator="containsText" text="Fail">
      <formula>NOT(ISERROR(SEARCH("Fail",M106)))</formula>
    </cfRule>
    <cfRule type="containsText" dxfId="817" priority="61" stopIfTrue="1" operator="containsText" text="Pass">
      <formula>NOT(ISERROR(SEARCH("Pass",M106)))</formula>
    </cfRule>
  </conditionalFormatting>
  <conditionalFormatting sqref="L105">
    <cfRule type="containsText" dxfId="816" priority="58" stopIfTrue="1" operator="containsText" text="Fail">
      <formula>NOT(ISERROR(SEARCH("Fail",L105)))</formula>
    </cfRule>
    <cfRule type="containsText" dxfId="815" priority="59" stopIfTrue="1" operator="containsText" text="Pass">
      <formula>NOT(ISERROR(SEARCH("Pass",L105)))</formula>
    </cfRule>
  </conditionalFormatting>
  <conditionalFormatting sqref="J96">
    <cfRule type="containsText" dxfId="814" priority="38" stopIfTrue="1" operator="containsText" text="Fail">
      <formula>NOT(ISERROR(SEARCH("Fail",J96)))</formula>
    </cfRule>
    <cfRule type="containsText" dxfId="813" priority="39" stopIfTrue="1" operator="containsText" text="Pass">
      <formula>NOT(ISERROR(SEARCH("Pass",J96)))</formula>
    </cfRule>
  </conditionalFormatting>
  <conditionalFormatting sqref="L98:M98">
    <cfRule type="containsText" dxfId="812" priority="34" stopIfTrue="1" operator="containsText" text="Fail">
      <formula>NOT(ISERROR(SEARCH("Fail",L98)))</formula>
    </cfRule>
    <cfRule type="containsText" dxfId="811" priority="35" stopIfTrue="1" operator="containsText" text="Pass">
      <formula>NOT(ISERROR(SEARCH("Pass",L98)))</formula>
    </cfRule>
  </conditionalFormatting>
  <conditionalFormatting sqref="I96">
    <cfRule type="containsText" dxfId="810" priority="30" stopIfTrue="1" operator="containsText" text="Fail">
      <formula>NOT(ISERROR(SEARCH("Fail",I96)))</formula>
    </cfRule>
    <cfRule type="containsText" dxfId="809" priority="31" stopIfTrue="1" operator="containsText" text="Pass">
      <formula>NOT(ISERROR(SEARCH("Pass",I96)))</formula>
    </cfRule>
  </conditionalFormatting>
  <conditionalFormatting sqref="M110">
    <cfRule type="containsText" dxfId="808" priority="5" stopIfTrue="1" operator="containsText" text="Fail">
      <formula>NOT(ISERROR(SEARCH("Fail",M110)))</formula>
    </cfRule>
    <cfRule type="containsText" dxfId="807" priority="6" stopIfTrue="1" operator="containsText" text="Pass">
      <formula>NOT(ISERROR(SEARCH("Pass",M110)))</formula>
    </cfRule>
  </conditionalFormatting>
  <conditionalFormatting sqref="L110">
    <cfRule type="containsText" dxfId="806" priority="7" stopIfTrue="1" operator="containsText" text="Fail">
      <formula>NOT(ISERROR(SEARCH("Fail",L110)))</formula>
    </cfRule>
    <cfRule type="containsText" dxfId="805" priority="8" stopIfTrue="1" operator="containsText" text="Pass">
      <formula>NOT(ISERROR(SEARCH("Pass",L110)))</formula>
    </cfRule>
  </conditionalFormatting>
  <conditionalFormatting sqref="M109">
    <cfRule type="containsText" dxfId="804" priority="1" stopIfTrue="1" operator="containsText" text="Fail">
      <formula>NOT(ISERROR(SEARCH("Fail",M109)))</formula>
    </cfRule>
    <cfRule type="containsText" dxfId="803" priority="2" stopIfTrue="1" operator="containsText" text="Pass">
      <formula>NOT(ISERROR(SEARCH("Pass",M109)))</formula>
    </cfRule>
  </conditionalFormatting>
  <conditionalFormatting sqref="K66:K76 K78:K86 K88:K93 K45:K64 K33:K43 K15:K20 K28:K31">
    <cfRule type="expression" dxfId="802" priority="189">
      <formula>K15&lt;#REF!</formula>
    </cfRule>
  </conditionalFormatting>
  <dataValidations count="1">
    <dataValidation type="list" allowBlank="1" showInputMessage="1" showErrorMessage="1" sqref="H11:H12" xr:uid="{A385A4A5-94BB-4C88-BAF4-B9A9931FABE1}">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48A4-E03F-40F2-819B-57E638DD7594}">
  <sheetPr>
    <tabColor theme="9" tint="0.79998168889431442"/>
    <pageSetUpPr fitToPage="1"/>
  </sheetPr>
  <dimension ref="B1:T95"/>
  <sheetViews>
    <sheetView topLeftCell="A20" zoomScale="90" zoomScaleNormal="90" workbookViewId="0">
      <selection activeCell="J98" sqref="J9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2.25" customHeight="1">
      <c r="C3" s="251" t="s">
        <v>11</v>
      </c>
      <c r="D3" s="251"/>
      <c r="E3" s="251"/>
      <c r="F3" s="251"/>
      <c r="G3" s="251"/>
      <c r="H3" s="251"/>
      <c r="I3" s="251"/>
      <c r="J3" s="251"/>
      <c r="K3" s="251"/>
      <c r="L3" s="251"/>
      <c r="N3" s="35"/>
      <c r="O3" s="35"/>
      <c r="P3" s="36"/>
      <c r="Q3" s="36"/>
      <c r="R3" s="36"/>
      <c r="S3" s="36"/>
      <c r="T3" s="36"/>
    </row>
    <row r="4" spans="2:20" s="34" customFormat="1" ht="32.25" customHeight="1">
      <c r="C4" s="37"/>
      <c r="H4" s="36"/>
      <c r="I4" s="38"/>
      <c r="N4" s="240"/>
      <c r="O4" s="240"/>
      <c r="P4" s="240"/>
      <c r="Q4" s="240"/>
      <c r="R4" s="102"/>
      <c r="S4" s="102"/>
      <c r="T4" s="102"/>
    </row>
    <row r="5" spans="2:20" s="34" customFormat="1" ht="15.6" customHeight="1">
      <c r="C5" s="136" t="s">
        <v>12</v>
      </c>
      <c r="D5" s="242" t="s">
        <v>156</v>
      </c>
      <c r="E5" s="243"/>
      <c r="F5" s="243"/>
      <c r="G5" s="244"/>
      <c r="H5" s="36"/>
      <c r="J5" s="39"/>
      <c r="K5" s="39"/>
      <c r="L5" s="39"/>
      <c r="M5" s="39"/>
      <c r="N5" s="241"/>
      <c r="O5" s="241"/>
      <c r="P5" s="241"/>
      <c r="Q5" s="241"/>
      <c r="R5" s="103"/>
      <c r="S5" s="103"/>
      <c r="T5" s="103"/>
    </row>
    <row r="6" spans="2:20" s="34" customFormat="1" ht="15.6"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6"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97" t="s">
        <v>26</v>
      </c>
      <c r="D11" s="205" t="s">
        <v>27</v>
      </c>
      <c r="E11" s="206"/>
      <c r="F11" s="206"/>
      <c r="G11" s="207"/>
      <c r="H11" s="148" t="s">
        <v>28</v>
      </c>
      <c r="I11" s="98" t="s">
        <v>29</v>
      </c>
      <c r="J11" s="99" t="s">
        <v>30</v>
      </c>
      <c r="K11" s="100" t="s">
        <v>31</v>
      </c>
    </row>
    <row r="12" spans="2:20" s="48" customFormat="1" ht="15.6" customHeight="1">
      <c r="B12" s="194"/>
      <c r="C12" s="97" t="s">
        <v>32</v>
      </c>
      <c r="D12" s="205" t="s">
        <v>33</v>
      </c>
      <c r="E12" s="206"/>
      <c r="F12" s="206"/>
      <c r="G12" s="207"/>
      <c r="H12" s="148" t="s">
        <v>28</v>
      </c>
      <c r="I12" s="98" t="s">
        <v>29</v>
      </c>
      <c r="J12" s="99" t="s">
        <v>30</v>
      </c>
      <c r="K12" s="100" t="s">
        <v>31</v>
      </c>
    </row>
    <row r="13" spans="2:20" s="48" customFormat="1" ht="15.95" customHeight="1">
      <c r="B13" s="194"/>
      <c r="C13" s="97" t="s">
        <v>34</v>
      </c>
      <c r="D13" s="232" t="s">
        <v>35</v>
      </c>
      <c r="E13" s="233"/>
      <c r="F13" s="233"/>
      <c r="G13" s="234"/>
      <c r="H13" s="138" t="s">
        <v>36</v>
      </c>
      <c r="I13" s="98" t="s">
        <v>37</v>
      </c>
      <c r="J13" s="99" t="s">
        <v>37</v>
      </c>
      <c r="K13" s="100" t="s">
        <v>31</v>
      </c>
    </row>
    <row r="14" spans="2:20" s="50" customFormat="1" ht="30.95" customHeight="1">
      <c r="B14" s="194"/>
      <c r="C14" s="45" t="s">
        <v>38</v>
      </c>
      <c r="D14" s="214" t="s">
        <v>39</v>
      </c>
      <c r="E14" s="215"/>
      <c r="F14" s="215"/>
      <c r="G14" s="216"/>
      <c r="H14" s="158">
        <v>0.75</v>
      </c>
      <c r="I14" s="7">
        <v>1</v>
      </c>
      <c r="J14" s="8">
        <v>200</v>
      </c>
      <c r="K14" s="90">
        <v>150</v>
      </c>
      <c r="L14" s="49"/>
    </row>
    <row r="15" spans="2:20" s="48" customFormat="1" ht="46.5" customHeight="1" outlineLevel="2">
      <c r="B15" s="194"/>
      <c r="C15" s="101" t="s">
        <v>39</v>
      </c>
      <c r="D15" s="190" t="s">
        <v>40</v>
      </c>
      <c r="E15" s="191"/>
      <c r="F15" s="191"/>
      <c r="G15" s="192"/>
      <c r="H15" s="52"/>
      <c r="I15" s="15"/>
      <c r="J15" s="16"/>
      <c r="K15" s="17"/>
    </row>
    <row r="16" spans="2:20" s="48" customFormat="1" ht="46.5" customHeight="1" outlineLevel="2">
      <c r="B16" s="194"/>
      <c r="C16" s="101" t="s">
        <v>39</v>
      </c>
      <c r="D16" s="190" t="s">
        <v>41</v>
      </c>
      <c r="E16" s="191"/>
      <c r="F16" s="191"/>
      <c r="G16" s="192"/>
      <c r="H16" s="53"/>
      <c r="I16" s="18"/>
      <c r="J16" s="19"/>
      <c r="K16" s="20"/>
    </row>
    <row r="17" spans="2:18" s="48" customFormat="1" ht="46.5" customHeight="1" outlineLevel="2">
      <c r="B17" s="194"/>
      <c r="C17" s="101" t="s">
        <v>39</v>
      </c>
      <c r="D17" s="190" t="s">
        <v>42</v>
      </c>
      <c r="E17" s="191"/>
      <c r="F17" s="191"/>
      <c r="G17" s="192"/>
      <c r="H17" s="53"/>
      <c r="I17" s="18"/>
      <c r="J17" s="19"/>
      <c r="K17" s="20"/>
    </row>
    <row r="18" spans="2:18" s="48" customFormat="1" ht="46.5" customHeight="1" outlineLevel="2">
      <c r="B18" s="194"/>
      <c r="C18" s="101" t="s">
        <v>39</v>
      </c>
      <c r="D18" s="190" t="s">
        <v>43</v>
      </c>
      <c r="E18" s="191"/>
      <c r="F18" s="191"/>
      <c r="G18" s="192"/>
      <c r="H18" s="53"/>
      <c r="I18" s="18"/>
      <c r="J18" s="19"/>
      <c r="K18" s="20"/>
    </row>
    <row r="19" spans="2:18" s="48" customFormat="1" ht="46.5" customHeight="1" outlineLevel="2">
      <c r="B19" s="194"/>
      <c r="C19" s="101" t="s">
        <v>39</v>
      </c>
      <c r="D19" s="190" t="s">
        <v>44</v>
      </c>
      <c r="E19" s="191"/>
      <c r="F19" s="191"/>
      <c r="G19" s="192"/>
      <c r="H19" s="53"/>
      <c r="I19" s="18"/>
      <c r="J19" s="19"/>
      <c r="K19" s="20"/>
    </row>
    <row r="20" spans="2:18" s="48" customFormat="1" ht="47.1" customHeight="1" outlineLevel="2">
      <c r="B20" s="194"/>
      <c r="C20" s="106"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row>
    <row r="25" spans="2:18" s="40" customFormat="1" ht="15.95" customHeight="1">
      <c r="B25" s="64"/>
      <c r="C25" s="65"/>
      <c r="D25" s="66"/>
      <c r="E25" s="66"/>
      <c r="F25" s="66"/>
      <c r="G25" s="66"/>
      <c r="H25" s="67"/>
      <c r="I25" s="68"/>
      <c r="J25" s="3"/>
      <c r="K25" s="3"/>
      <c r="L25" s="42"/>
      <c r="M25" s="42"/>
      <c r="N25" s="42"/>
      <c r="O25" s="42"/>
      <c r="P25" s="42"/>
      <c r="Q25" s="42"/>
      <c r="R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54</v>
      </c>
      <c r="E27" s="215"/>
      <c r="F27" s="215"/>
      <c r="G27" s="216"/>
      <c r="H27" s="158">
        <v>0.7</v>
      </c>
      <c r="I27" s="7">
        <v>0.17660000000000001</v>
      </c>
      <c r="J27" s="8">
        <v>88.3</v>
      </c>
      <c r="K27" s="9">
        <v>61.809999999999995</v>
      </c>
    </row>
    <row r="28" spans="2:18" s="48" customFormat="1" ht="15.6" customHeight="1" outlineLevel="1">
      <c r="B28" s="194"/>
      <c r="C28" s="51" t="s">
        <v>55</v>
      </c>
      <c r="D28" s="190" t="s">
        <v>56</v>
      </c>
      <c r="E28" s="191"/>
      <c r="F28" s="191"/>
      <c r="G28" s="192"/>
      <c r="H28" s="52"/>
      <c r="I28" s="15"/>
      <c r="J28" s="16"/>
      <c r="K28" s="17"/>
    </row>
    <row r="29" spans="2:18" s="48" customFormat="1" ht="15.6" customHeight="1" outlineLevel="1">
      <c r="B29" s="194"/>
      <c r="C29" s="51" t="s">
        <v>55</v>
      </c>
      <c r="D29" s="190" t="s">
        <v>57</v>
      </c>
      <c r="E29" s="191"/>
      <c r="F29" s="191"/>
      <c r="G29" s="192"/>
      <c r="H29" s="53"/>
      <c r="I29" s="18"/>
      <c r="J29" s="19"/>
      <c r="K29" s="20"/>
    </row>
    <row r="30" spans="2:18" s="48" customFormat="1" ht="15.6" customHeight="1" outlineLevel="1">
      <c r="B30" s="194"/>
      <c r="C30" s="51" t="s">
        <v>55</v>
      </c>
      <c r="D30" s="190" t="s">
        <v>58</v>
      </c>
      <c r="E30" s="191"/>
      <c r="F30" s="191"/>
      <c r="G30" s="192"/>
      <c r="H30" s="53"/>
      <c r="I30" s="18"/>
      <c r="J30" s="19"/>
      <c r="K30" s="20"/>
    </row>
    <row r="31" spans="2:18" s="48" customFormat="1" ht="15.95" customHeight="1" outlineLevel="1">
      <c r="B31" s="194"/>
      <c r="C31" s="51" t="s">
        <v>55</v>
      </c>
      <c r="D31" s="229" t="s">
        <v>59</v>
      </c>
      <c r="E31" s="230"/>
      <c r="F31" s="230"/>
      <c r="G31" s="231"/>
      <c r="H31" s="53"/>
      <c r="I31" s="18"/>
      <c r="J31" s="19"/>
      <c r="K31" s="20"/>
    </row>
    <row r="32" spans="2:18" s="50" customFormat="1" ht="15.6" customHeight="1">
      <c r="B32" s="194"/>
      <c r="C32" s="45"/>
      <c r="D32" s="214" t="s">
        <v>60</v>
      </c>
      <c r="E32" s="215"/>
      <c r="F32" s="215"/>
      <c r="G32" s="216"/>
      <c r="H32" s="69" t="s">
        <v>61</v>
      </c>
      <c r="I32" s="7">
        <v>0.32339999999999997</v>
      </c>
      <c r="J32" s="8">
        <v>161.69999999999999</v>
      </c>
      <c r="K32" s="9">
        <v>114.65999999999998</v>
      </c>
    </row>
    <row r="33" spans="2:11" s="48" customFormat="1" ht="15.6" customHeight="1" outlineLevel="1">
      <c r="B33" s="194"/>
      <c r="C33" s="24" t="s">
        <v>62</v>
      </c>
      <c r="D33" s="217" t="s">
        <v>63</v>
      </c>
      <c r="E33" s="218"/>
      <c r="F33" s="218"/>
      <c r="G33" s="219"/>
      <c r="H33" s="152">
        <v>0.5</v>
      </c>
      <c r="I33" s="25"/>
      <c r="J33" s="10">
        <v>14.7</v>
      </c>
      <c r="K33" s="92">
        <v>7.35</v>
      </c>
    </row>
    <row r="34" spans="2:11" s="48" customFormat="1" ht="15.6" customHeight="1" outlineLevel="1">
      <c r="B34" s="194"/>
      <c r="C34" s="24" t="s">
        <v>62</v>
      </c>
      <c r="D34" s="217" t="s">
        <v>157</v>
      </c>
      <c r="E34" s="218"/>
      <c r="F34" s="218"/>
      <c r="G34" s="219"/>
      <c r="H34" s="152">
        <v>0.7</v>
      </c>
      <c r="I34" s="26"/>
      <c r="J34" s="10">
        <v>14.7</v>
      </c>
      <c r="K34" s="92">
        <v>10.29</v>
      </c>
    </row>
    <row r="35" spans="2:11" s="48" customFormat="1" ht="15.6" customHeight="1" outlineLevel="1">
      <c r="B35" s="194"/>
      <c r="C35" s="24" t="s">
        <v>62</v>
      </c>
      <c r="D35" s="217" t="s">
        <v>158</v>
      </c>
      <c r="E35" s="218"/>
      <c r="F35" s="218"/>
      <c r="G35" s="219"/>
      <c r="H35" s="152">
        <v>0.85</v>
      </c>
      <c r="I35" s="26"/>
      <c r="J35" s="10">
        <v>14.7</v>
      </c>
      <c r="K35" s="92">
        <v>12.494999999999999</v>
      </c>
    </row>
    <row r="36" spans="2:11" s="48" customFormat="1" ht="15.6" customHeight="1" outlineLevel="1">
      <c r="B36" s="194"/>
      <c r="C36" s="24" t="s">
        <v>62</v>
      </c>
      <c r="D36" s="217" t="s">
        <v>159</v>
      </c>
      <c r="E36" s="218"/>
      <c r="F36" s="218"/>
      <c r="G36" s="219"/>
      <c r="H36" s="152">
        <v>0.7</v>
      </c>
      <c r="I36" s="26"/>
      <c r="J36" s="10">
        <v>14.7</v>
      </c>
      <c r="K36" s="92">
        <v>10.29</v>
      </c>
    </row>
    <row r="37" spans="2:11" s="48" customFormat="1" ht="15.6" customHeight="1" outlineLevel="1">
      <c r="B37" s="194"/>
      <c r="C37" s="24" t="s">
        <v>62</v>
      </c>
      <c r="D37" s="217" t="s">
        <v>160</v>
      </c>
      <c r="E37" s="218"/>
      <c r="F37" s="218"/>
      <c r="G37" s="219"/>
      <c r="H37" s="152">
        <v>0.7</v>
      </c>
      <c r="I37" s="26"/>
      <c r="J37" s="10">
        <v>14.7</v>
      </c>
      <c r="K37" s="92">
        <v>10.29</v>
      </c>
    </row>
    <row r="38" spans="2:11" s="48" customFormat="1" ht="15.6" customHeight="1" outlineLevel="1">
      <c r="B38" s="194"/>
      <c r="C38" s="24" t="s">
        <v>62</v>
      </c>
      <c r="D38" s="217" t="s">
        <v>161</v>
      </c>
      <c r="E38" s="218"/>
      <c r="F38" s="218"/>
      <c r="G38" s="219"/>
      <c r="H38" s="152">
        <v>0.7</v>
      </c>
      <c r="I38" s="26"/>
      <c r="J38" s="10">
        <v>14.7</v>
      </c>
      <c r="K38" s="92">
        <v>10.29</v>
      </c>
    </row>
    <row r="39" spans="2:11" s="48" customFormat="1" ht="15.6" customHeight="1" outlineLevel="1">
      <c r="B39" s="194"/>
      <c r="C39" s="24" t="s">
        <v>62</v>
      </c>
      <c r="D39" s="217" t="s">
        <v>162</v>
      </c>
      <c r="E39" s="218"/>
      <c r="F39" s="218"/>
      <c r="G39" s="219"/>
      <c r="H39" s="152">
        <v>0.7</v>
      </c>
      <c r="I39" s="26"/>
      <c r="J39" s="10">
        <v>14.7</v>
      </c>
      <c r="K39" s="92">
        <v>10.29</v>
      </c>
    </row>
    <row r="40" spans="2:11" s="48" customFormat="1" ht="15.6" customHeight="1" outlineLevel="1">
      <c r="B40" s="194"/>
      <c r="C40" s="24" t="s">
        <v>62</v>
      </c>
      <c r="D40" s="217" t="s">
        <v>163</v>
      </c>
      <c r="E40" s="218"/>
      <c r="F40" s="218"/>
      <c r="G40" s="219"/>
      <c r="H40" s="152">
        <v>0.7</v>
      </c>
      <c r="I40" s="26"/>
      <c r="J40" s="10">
        <v>14.7</v>
      </c>
      <c r="K40" s="92">
        <v>10.29</v>
      </c>
    </row>
    <row r="41" spans="2:11" s="48" customFormat="1" ht="15.6" customHeight="1" outlineLevel="1">
      <c r="B41" s="194"/>
      <c r="C41" s="24" t="s">
        <v>62</v>
      </c>
      <c r="D41" s="217" t="s">
        <v>164</v>
      </c>
      <c r="E41" s="218"/>
      <c r="F41" s="218"/>
      <c r="G41" s="219"/>
      <c r="H41" s="152">
        <v>0.6</v>
      </c>
      <c r="I41" s="26"/>
      <c r="J41" s="10">
        <v>14.7</v>
      </c>
      <c r="K41" s="92">
        <v>8.8199999999999985</v>
      </c>
    </row>
    <row r="42" spans="2:11" s="48" customFormat="1" ht="15.6" customHeight="1" outlineLevel="1">
      <c r="B42" s="194"/>
      <c r="C42" s="24" t="s">
        <v>62</v>
      </c>
      <c r="D42" s="217" t="s">
        <v>165</v>
      </c>
      <c r="E42" s="218"/>
      <c r="F42" s="218"/>
      <c r="G42" s="219"/>
      <c r="H42" s="152">
        <v>0.8</v>
      </c>
      <c r="I42" s="26"/>
      <c r="J42" s="10">
        <v>14.7</v>
      </c>
      <c r="K42" s="92">
        <v>11.76</v>
      </c>
    </row>
    <row r="43" spans="2:11" s="48" customFormat="1" ht="15.95" customHeight="1" outlineLevel="1">
      <c r="B43" s="194"/>
      <c r="C43" s="24" t="s">
        <v>62</v>
      </c>
      <c r="D43" s="252" t="s">
        <v>166</v>
      </c>
      <c r="E43" s="253"/>
      <c r="F43" s="253"/>
      <c r="G43" s="254"/>
      <c r="H43" s="152">
        <v>0.85</v>
      </c>
      <c r="I43" s="27"/>
      <c r="J43" s="10">
        <v>14.7</v>
      </c>
      <c r="K43" s="92">
        <v>12.494999999999999</v>
      </c>
    </row>
    <row r="44" spans="2:11" s="50" customFormat="1" ht="15.6" customHeight="1">
      <c r="B44" s="194"/>
      <c r="C44" s="45"/>
      <c r="D44" s="214" t="s">
        <v>74</v>
      </c>
      <c r="E44" s="215"/>
      <c r="F44" s="215"/>
      <c r="G44" s="216"/>
      <c r="H44" s="158">
        <v>0.7</v>
      </c>
      <c r="I44" s="7">
        <v>0.25</v>
      </c>
      <c r="J44" s="8">
        <v>125</v>
      </c>
      <c r="K44" s="9">
        <v>87.5</v>
      </c>
    </row>
    <row r="45" spans="2:11" s="48" customFormat="1" ht="15.6" customHeight="1" outlineLevel="1">
      <c r="B45" s="194"/>
      <c r="C45" s="51" t="s">
        <v>75</v>
      </c>
      <c r="D45" s="190" t="s">
        <v>76</v>
      </c>
      <c r="E45" s="191"/>
      <c r="F45" s="191"/>
      <c r="G45" s="192"/>
      <c r="H45" s="52"/>
      <c r="I45" s="15"/>
      <c r="J45" s="16"/>
      <c r="K45" s="17"/>
    </row>
    <row r="46" spans="2:11" s="48" customFormat="1" ht="15.6" customHeight="1" outlineLevel="1">
      <c r="B46" s="194"/>
      <c r="C46" s="51" t="s">
        <v>75</v>
      </c>
      <c r="D46" s="190" t="s">
        <v>77</v>
      </c>
      <c r="E46" s="191"/>
      <c r="F46" s="191"/>
      <c r="G46" s="192"/>
      <c r="H46" s="53"/>
      <c r="I46" s="18"/>
      <c r="J46" s="19"/>
      <c r="K46" s="20"/>
    </row>
    <row r="47" spans="2:11" s="48" customFormat="1" ht="15.6" customHeight="1" outlineLevel="1">
      <c r="B47" s="194"/>
      <c r="C47" s="51" t="s">
        <v>75</v>
      </c>
      <c r="D47" s="190" t="s">
        <v>78</v>
      </c>
      <c r="E47" s="191"/>
      <c r="F47" s="191"/>
      <c r="G47" s="192"/>
      <c r="H47" s="53"/>
      <c r="I47" s="18"/>
      <c r="J47" s="19"/>
      <c r="K47" s="20"/>
    </row>
    <row r="48" spans="2:11" s="48" customFormat="1" ht="15.6" customHeight="1" outlineLevel="1">
      <c r="B48" s="194"/>
      <c r="C48" s="51" t="s">
        <v>75</v>
      </c>
      <c r="D48" s="190" t="s">
        <v>79</v>
      </c>
      <c r="E48" s="191"/>
      <c r="F48" s="191"/>
      <c r="G48" s="192"/>
      <c r="H48" s="53"/>
      <c r="I48" s="18"/>
      <c r="J48" s="19"/>
      <c r="K48" s="20"/>
    </row>
    <row r="49" spans="2:11" s="48" customFormat="1" ht="15.6" customHeight="1" outlineLevel="1">
      <c r="B49" s="194"/>
      <c r="C49" s="51" t="s">
        <v>75</v>
      </c>
      <c r="D49" s="190" t="s">
        <v>80</v>
      </c>
      <c r="E49" s="191"/>
      <c r="F49" s="191"/>
      <c r="G49" s="192"/>
      <c r="H49" s="53"/>
      <c r="I49" s="18"/>
      <c r="J49" s="19"/>
      <c r="K49" s="20"/>
    </row>
    <row r="50" spans="2:11" s="48" customFormat="1" ht="15.6" customHeight="1" outlineLevel="1">
      <c r="B50" s="194"/>
      <c r="C50" s="51" t="s">
        <v>75</v>
      </c>
      <c r="D50" s="190" t="s">
        <v>81</v>
      </c>
      <c r="E50" s="191"/>
      <c r="F50" s="191"/>
      <c r="G50" s="192"/>
      <c r="H50" s="53"/>
      <c r="I50" s="18"/>
      <c r="J50" s="19"/>
      <c r="K50" s="20"/>
    </row>
    <row r="51" spans="2:11" s="48" customFormat="1" ht="15.6" customHeight="1" outlineLevel="1">
      <c r="B51" s="194"/>
      <c r="C51" s="51" t="s">
        <v>75</v>
      </c>
      <c r="D51" s="190" t="s">
        <v>82</v>
      </c>
      <c r="E51" s="191"/>
      <c r="F51" s="191"/>
      <c r="G51" s="192"/>
      <c r="H51" s="53"/>
      <c r="I51" s="18"/>
      <c r="J51" s="19"/>
      <c r="K51" s="20"/>
    </row>
    <row r="52" spans="2:11" s="48" customFormat="1" ht="15.6" customHeight="1" outlineLevel="1">
      <c r="B52" s="194"/>
      <c r="C52" s="51" t="s">
        <v>75</v>
      </c>
      <c r="D52" s="190" t="s">
        <v>83</v>
      </c>
      <c r="E52" s="191"/>
      <c r="F52" s="191"/>
      <c r="G52" s="192"/>
      <c r="H52" s="53"/>
      <c r="I52" s="18"/>
      <c r="J52" s="19"/>
      <c r="K52" s="20"/>
    </row>
    <row r="53" spans="2:11" s="48" customFormat="1" ht="15.6" customHeight="1" outlineLevel="1">
      <c r="B53" s="194"/>
      <c r="C53" s="51" t="s">
        <v>75</v>
      </c>
      <c r="D53" s="190" t="s">
        <v>84</v>
      </c>
      <c r="E53" s="191"/>
      <c r="F53" s="191"/>
      <c r="G53" s="192"/>
      <c r="H53" s="53"/>
      <c r="I53" s="18"/>
      <c r="J53" s="19"/>
      <c r="K53" s="20"/>
    </row>
    <row r="54" spans="2:11" s="48" customFormat="1" ht="15.6" customHeight="1" outlineLevel="1">
      <c r="B54" s="194"/>
      <c r="C54" s="51" t="s">
        <v>75</v>
      </c>
      <c r="D54" s="190" t="s">
        <v>85</v>
      </c>
      <c r="E54" s="191"/>
      <c r="F54" s="191"/>
      <c r="G54" s="192"/>
      <c r="H54" s="53"/>
      <c r="I54" s="18"/>
      <c r="J54" s="19"/>
      <c r="K54" s="20"/>
    </row>
    <row r="55" spans="2:11" s="48" customFormat="1" ht="15.6" customHeight="1" outlineLevel="1">
      <c r="B55" s="194"/>
      <c r="C55" s="51" t="s">
        <v>75</v>
      </c>
      <c r="D55" s="190" t="s">
        <v>86</v>
      </c>
      <c r="E55" s="191"/>
      <c r="F55" s="191"/>
      <c r="G55" s="192"/>
      <c r="H55" s="53"/>
      <c r="I55" s="18"/>
      <c r="J55" s="19"/>
      <c r="K55" s="20"/>
    </row>
    <row r="56" spans="2:11" s="48" customFormat="1" ht="15.6" customHeight="1" outlineLevel="1">
      <c r="B56" s="194"/>
      <c r="C56" s="51" t="s">
        <v>75</v>
      </c>
      <c r="D56" s="190" t="s">
        <v>87</v>
      </c>
      <c r="E56" s="191"/>
      <c r="F56" s="191"/>
      <c r="G56" s="192"/>
      <c r="H56" s="53"/>
      <c r="I56" s="18"/>
      <c r="J56" s="19"/>
      <c r="K56" s="20"/>
    </row>
    <row r="57" spans="2:11" s="48" customFormat="1" ht="15.6" customHeight="1" outlineLevel="1">
      <c r="B57" s="194"/>
      <c r="C57" s="51" t="s">
        <v>75</v>
      </c>
      <c r="D57" s="190" t="s">
        <v>88</v>
      </c>
      <c r="E57" s="191"/>
      <c r="F57" s="191"/>
      <c r="G57" s="192"/>
      <c r="H57" s="53"/>
      <c r="I57" s="18"/>
      <c r="J57" s="19"/>
      <c r="K57" s="20"/>
    </row>
    <row r="58" spans="2:11" s="48" customFormat="1" ht="15.6" customHeight="1" outlineLevel="1">
      <c r="B58" s="194"/>
      <c r="C58" s="51" t="s">
        <v>75</v>
      </c>
      <c r="D58" s="190" t="s">
        <v>89</v>
      </c>
      <c r="E58" s="191"/>
      <c r="F58" s="191"/>
      <c r="G58" s="192"/>
      <c r="H58" s="53"/>
      <c r="I58" s="18"/>
      <c r="J58" s="19"/>
      <c r="K58" s="20"/>
    </row>
    <row r="59" spans="2:11" s="48" customFormat="1" ht="15.6" customHeight="1" outlineLevel="1">
      <c r="B59" s="194"/>
      <c r="C59" s="51" t="s">
        <v>75</v>
      </c>
      <c r="D59" s="190" t="s">
        <v>90</v>
      </c>
      <c r="E59" s="191"/>
      <c r="F59" s="191"/>
      <c r="G59" s="192"/>
      <c r="H59" s="53"/>
      <c r="I59" s="18"/>
      <c r="J59" s="19"/>
      <c r="K59" s="20"/>
    </row>
    <row r="60" spans="2:11" s="48" customFormat="1" ht="15.6" customHeight="1" outlineLevel="1">
      <c r="B60" s="194"/>
      <c r="C60" s="51" t="s">
        <v>75</v>
      </c>
      <c r="D60" s="190" t="s">
        <v>91</v>
      </c>
      <c r="E60" s="191"/>
      <c r="F60" s="191"/>
      <c r="G60" s="192"/>
      <c r="H60" s="53"/>
      <c r="I60" s="18"/>
      <c r="J60" s="19"/>
      <c r="K60" s="20"/>
    </row>
    <row r="61" spans="2:11" s="48" customFormat="1" ht="15.6" customHeight="1" outlineLevel="1">
      <c r="B61" s="194"/>
      <c r="C61" s="51" t="s">
        <v>75</v>
      </c>
      <c r="D61" s="190" t="s">
        <v>92</v>
      </c>
      <c r="E61" s="191"/>
      <c r="F61" s="191"/>
      <c r="G61" s="192"/>
      <c r="H61" s="53"/>
      <c r="I61" s="18"/>
      <c r="J61" s="19"/>
      <c r="K61" s="20"/>
    </row>
    <row r="62" spans="2:11" s="48" customFormat="1" ht="15.6" customHeight="1" outlineLevel="1">
      <c r="B62" s="194"/>
      <c r="C62" s="51" t="s">
        <v>75</v>
      </c>
      <c r="D62" s="190" t="s">
        <v>93</v>
      </c>
      <c r="E62" s="191"/>
      <c r="F62" s="191"/>
      <c r="G62" s="192"/>
      <c r="H62" s="53"/>
      <c r="I62" s="18"/>
      <c r="J62" s="19"/>
      <c r="K62" s="20"/>
    </row>
    <row r="63" spans="2:11" s="48" customFormat="1" ht="15.6" customHeight="1" outlineLevel="1">
      <c r="B63" s="194"/>
      <c r="C63" s="51" t="s">
        <v>75</v>
      </c>
      <c r="D63" s="190" t="s">
        <v>94</v>
      </c>
      <c r="E63" s="191"/>
      <c r="F63" s="191"/>
      <c r="G63" s="192"/>
      <c r="H63" s="53"/>
      <c r="I63" s="18"/>
      <c r="J63" s="19"/>
      <c r="K63" s="20"/>
    </row>
    <row r="64" spans="2:11" s="48" customFormat="1" ht="15.95" customHeight="1" outlineLevel="1">
      <c r="B64" s="194"/>
      <c r="C64" s="51" t="s">
        <v>75</v>
      </c>
      <c r="D64" s="229" t="s">
        <v>95</v>
      </c>
      <c r="E64" s="230"/>
      <c r="F64" s="230"/>
      <c r="G64" s="231"/>
      <c r="H64" s="54"/>
      <c r="I64" s="21"/>
      <c r="J64" s="22"/>
      <c r="K64" s="23"/>
    </row>
    <row r="65" spans="2:20" s="50" customFormat="1" ht="15.6" customHeight="1">
      <c r="B65" s="194"/>
      <c r="C65" s="45"/>
      <c r="D65" s="214" t="s">
        <v>96</v>
      </c>
      <c r="E65" s="215"/>
      <c r="F65" s="215"/>
      <c r="G65" s="216"/>
      <c r="H65" s="158">
        <v>0.7</v>
      </c>
      <c r="I65" s="7">
        <v>0.25</v>
      </c>
      <c r="J65" s="8">
        <v>125</v>
      </c>
      <c r="K65" s="9">
        <v>87.5</v>
      </c>
    </row>
    <row r="66" spans="2:20" s="48" customFormat="1" ht="15.6" customHeight="1" outlineLevel="1">
      <c r="B66" s="194"/>
      <c r="C66" s="51" t="s">
        <v>97</v>
      </c>
      <c r="D66" s="190" t="s">
        <v>98</v>
      </c>
      <c r="E66" s="191"/>
      <c r="F66" s="191"/>
      <c r="G66" s="192"/>
      <c r="H66" s="52"/>
      <c r="I66" s="15"/>
      <c r="J66" s="16"/>
      <c r="K66" s="17"/>
    </row>
    <row r="67" spans="2:20" s="48" customFormat="1" ht="15.6" customHeight="1" outlineLevel="1">
      <c r="B67" s="194"/>
      <c r="C67" s="51" t="s">
        <v>97</v>
      </c>
      <c r="D67" s="190" t="s">
        <v>99</v>
      </c>
      <c r="E67" s="191"/>
      <c r="F67" s="191"/>
      <c r="G67" s="192"/>
      <c r="H67" s="53"/>
      <c r="I67" s="18"/>
      <c r="J67" s="19"/>
      <c r="K67" s="20"/>
    </row>
    <row r="68" spans="2:20" s="48" customFormat="1" ht="15.6" customHeight="1" outlineLevel="1">
      <c r="B68" s="194"/>
      <c r="C68" s="51" t="s">
        <v>97</v>
      </c>
      <c r="D68" s="190" t="s">
        <v>100</v>
      </c>
      <c r="E68" s="191"/>
      <c r="F68" s="191"/>
      <c r="G68" s="192"/>
      <c r="H68" s="53"/>
      <c r="I68" s="18"/>
      <c r="J68" s="19"/>
      <c r="K68" s="20"/>
    </row>
    <row r="69" spans="2:20" s="48" customFormat="1" ht="15.6" customHeight="1" outlineLevel="1">
      <c r="B69" s="194"/>
      <c r="C69" s="51" t="s">
        <v>97</v>
      </c>
      <c r="D69" s="190" t="s">
        <v>101</v>
      </c>
      <c r="E69" s="191"/>
      <c r="F69" s="191"/>
      <c r="G69" s="192"/>
      <c r="H69" s="53"/>
      <c r="I69" s="18"/>
      <c r="J69" s="19"/>
      <c r="K69" s="20"/>
    </row>
    <row r="70" spans="2:20" s="48" customFormat="1" ht="15.6" customHeight="1" outlineLevel="1">
      <c r="B70" s="194"/>
      <c r="C70" s="51" t="s">
        <v>97</v>
      </c>
      <c r="D70" s="190" t="s">
        <v>102</v>
      </c>
      <c r="E70" s="191"/>
      <c r="F70" s="191"/>
      <c r="G70" s="192"/>
      <c r="H70" s="53"/>
      <c r="I70" s="18"/>
      <c r="J70" s="19"/>
      <c r="K70" s="20"/>
    </row>
    <row r="71" spans="2:20" s="48" customFormat="1" ht="15.6" customHeight="1" outlineLevel="1">
      <c r="B71" s="194"/>
      <c r="C71" s="51" t="s">
        <v>97</v>
      </c>
      <c r="D71" s="190" t="s">
        <v>103</v>
      </c>
      <c r="E71" s="191"/>
      <c r="F71" s="191"/>
      <c r="G71" s="192"/>
      <c r="H71" s="53"/>
      <c r="I71" s="18"/>
      <c r="J71" s="19"/>
      <c r="K71" s="20"/>
    </row>
    <row r="72" spans="2:20" s="48" customFormat="1" ht="15.6" customHeight="1" outlineLevel="1">
      <c r="B72" s="194"/>
      <c r="C72" s="51" t="s">
        <v>97</v>
      </c>
      <c r="D72" s="190" t="s">
        <v>104</v>
      </c>
      <c r="E72" s="191"/>
      <c r="F72" s="191"/>
      <c r="G72" s="192"/>
      <c r="H72" s="53"/>
      <c r="I72" s="18"/>
      <c r="J72" s="19"/>
      <c r="K72" s="20"/>
    </row>
    <row r="73" spans="2:20" s="48" customFormat="1" ht="15.6" customHeight="1" outlineLevel="1">
      <c r="B73" s="194"/>
      <c r="C73" s="51" t="s">
        <v>97</v>
      </c>
      <c r="D73" s="190" t="s">
        <v>105</v>
      </c>
      <c r="E73" s="191"/>
      <c r="F73" s="191"/>
      <c r="G73" s="192"/>
      <c r="H73" s="53"/>
      <c r="I73" s="18"/>
      <c r="J73" s="19"/>
      <c r="K73" s="20"/>
    </row>
    <row r="74" spans="2:20" s="48" customFormat="1" ht="15.6" customHeight="1" outlineLevel="1">
      <c r="B74" s="194"/>
      <c r="C74" s="51" t="s">
        <v>97</v>
      </c>
      <c r="D74" s="190" t="s">
        <v>106</v>
      </c>
      <c r="E74" s="191"/>
      <c r="F74" s="191"/>
      <c r="G74" s="192"/>
      <c r="H74" s="53"/>
      <c r="I74" s="18"/>
      <c r="J74" s="19"/>
      <c r="K74" s="20"/>
    </row>
    <row r="75" spans="2:20" s="48" customFormat="1" ht="15.6" customHeight="1" outlineLevel="1">
      <c r="B75" s="194"/>
      <c r="C75" s="51" t="s">
        <v>97</v>
      </c>
      <c r="D75" s="190" t="s">
        <v>107</v>
      </c>
      <c r="E75" s="191"/>
      <c r="F75" s="191"/>
      <c r="G75" s="192"/>
      <c r="H75" s="53"/>
      <c r="I75" s="18"/>
      <c r="J75" s="19"/>
      <c r="K75" s="20"/>
    </row>
    <row r="76" spans="2:20" s="48" customFormat="1" ht="15.95" customHeight="1" outlineLevel="1">
      <c r="B76" s="194"/>
      <c r="C76" s="70" t="s">
        <v>97</v>
      </c>
      <c r="D76" s="229" t="s">
        <v>108</v>
      </c>
      <c r="E76" s="230"/>
      <c r="F76" s="230"/>
      <c r="G76" s="231"/>
      <c r="H76" s="54"/>
      <c r="I76" s="21"/>
      <c r="J76" s="22"/>
      <c r="K76" s="23"/>
    </row>
    <row r="77" spans="2:20" s="40" customFormat="1" ht="15.95" customHeight="1">
      <c r="B77" s="194"/>
      <c r="C77" s="91"/>
      <c r="D77" s="55"/>
      <c r="E77" s="55"/>
      <c r="F77" s="55"/>
      <c r="G77" s="55"/>
      <c r="H77" s="56"/>
      <c r="I77" s="55"/>
      <c r="J77" s="55"/>
      <c r="K77" s="57"/>
    </row>
    <row r="78" spans="2:20" s="39" customFormat="1" ht="15.95" customHeight="1">
      <c r="B78" s="194"/>
      <c r="C78" s="211" t="s">
        <v>124</v>
      </c>
      <c r="D78" s="212"/>
      <c r="E78" s="212"/>
      <c r="F78" s="212"/>
      <c r="G78" s="213"/>
      <c r="H78" s="30" t="s">
        <v>47</v>
      </c>
      <c r="I78" s="30" t="s">
        <v>48</v>
      </c>
      <c r="J78" s="30" t="s">
        <v>20</v>
      </c>
      <c r="K78" s="30" t="s">
        <v>49</v>
      </c>
      <c r="L78" s="58"/>
      <c r="M78" s="58"/>
      <c r="N78" s="58"/>
      <c r="O78" s="58"/>
      <c r="P78" s="58"/>
      <c r="Q78" s="58"/>
    </row>
    <row r="79" spans="2:20" s="39" customFormat="1" ht="15.95" customHeight="1">
      <c r="B79" s="195"/>
      <c r="C79" s="139"/>
      <c r="D79" s="235"/>
      <c r="E79" s="235"/>
      <c r="F79" s="235"/>
      <c r="G79" s="236"/>
      <c r="H79" s="140">
        <v>0.6</v>
      </c>
      <c r="I79" s="149">
        <v>0.7029399999999999</v>
      </c>
      <c r="J79" s="150">
        <v>500</v>
      </c>
      <c r="K79" s="151">
        <v>351.46999999999997</v>
      </c>
      <c r="L79" s="58"/>
      <c r="M79" s="58"/>
      <c r="N79" s="58"/>
      <c r="O79" s="58"/>
      <c r="P79" s="58"/>
      <c r="Q79" s="58"/>
    </row>
    <row r="80" spans="2:20" s="40" customFormat="1" ht="15.6" customHeight="1">
      <c r="C80" s="59"/>
      <c r="H80" s="60"/>
      <c r="I80" s="61"/>
      <c r="J80" s="62"/>
      <c r="K80" s="63"/>
      <c r="N80" s="42"/>
      <c r="O80" s="42"/>
      <c r="P80" s="42"/>
      <c r="Q80" s="42"/>
      <c r="R80" s="42"/>
      <c r="S80" s="42"/>
      <c r="T80" s="42"/>
    </row>
    <row r="81" spans="2:20" s="40" customFormat="1" ht="15.95" customHeight="1">
      <c r="B81" s="64"/>
      <c r="C81" s="65"/>
      <c r="D81" s="66"/>
      <c r="E81" s="66"/>
      <c r="F81" s="66"/>
      <c r="G81" s="66"/>
      <c r="H81" s="67"/>
      <c r="I81" s="68"/>
      <c r="J81" s="3"/>
      <c r="K81" s="3"/>
      <c r="L81" s="2"/>
      <c r="M81" s="1"/>
      <c r="N81" s="42"/>
      <c r="O81" s="42"/>
      <c r="P81" s="42"/>
      <c r="Q81" s="42"/>
      <c r="R81" s="42"/>
      <c r="S81" s="42"/>
      <c r="T81" s="42"/>
    </row>
    <row r="82" spans="2:20" s="39" customFormat="1" ht="31.5" customHeight="1">
      <c r="B82" s="196" t="s">
        <v>125</v>
      </c>
      <c r="C82" s="105" t="s">
        <v>126</v>
      </c>
      <c r="D82" s="199" t="s">
        <v>127</v>
      </c>
      <c r="E82" s="200"/>
      <c r="F82" s="200"/>
      <c r="G82" s="201"/>
      <c r="H82" s="71" t="s">
        <v>128</v>
      </c>
      <c r="I82" s="72" t="s">
        <v>129</v>
      </c>
      <c r="J82" s="72" t="s">
        <v>19</v>
      </c>
      <c r="K82" s="72" t="s">
        <v>20</v>
      </c>
      <c r="L82" s="72" t="s">
        <v>21</v>
      </c>
      <c r="M82" s="73"/>
      <c r="N82" s="58"/>
      <c r="O82" s="58"/>
      <c r="P82" s="58"/>
      <c r="Q82" s="58"/>
      <c r="R82" s="58"/>
      <c r="S82" s="58"/>
      <c r="T82" s="58"/>
    </row>
    <row r="83" spans="2:20" s="39" customFormat="1" ht="32.25">
      <c r="B83" s="197"/>
      <c r="C83" s="181" t="s">
        <v>132</v>
      </c>
      <c r="D83" s="202" t="s">
        <v>133</v>
      </c>
      <c r="E83" s="203"/>
      <c r="F83" s="203"/>
      <c r="G83" s="204"/>
      <c r="H83" s="182">
        <v>25175452.199999999</v>
      </c>
      <c r="I83" s="182">
        <v>25175452.199999999</v>
      </c>
      <c r="J83" s="183">
        <v>0.12</v>
      </c>
      <c r="K83" s="184">
        <v>36</v>
      </c>
      <c r="L83" s="185">
        <v>36</v>
      </c>
      <c r="M83" s="170"/>
      <c r="N83" s="58"/>
      <c r="O83" s="58"/>
      <c r="P83" s="58"/>
      <c r="Q83" s="58"/>
      <c r="R83" s="58"/>
      <c r="S83" s="58"/>
      <c r="T83" s="58"/>
    </row>
    <row r="84" spans="2:20" s="39" customFormat="1" ht="32.25">
      <c r="B84" s="197"/>
      <c r="C84" s="164" t="s">
        <v>138</v>
      </c>
      <c r="D84" s="205" t="s">
        <v>139</v>
      </c>
      <c r="E84" s="206"/>
      <c r="F84" s="206"/>
      <c r="G84" s="207"/>
      <c r="H84" s="165">
        <v>14171880.300000001</v>
      </c>
      <c r="I84" s="165">
        <v>14171880.300000001</v>
      </c>
      <c r="J84" s="166">
        <v>0.12</v>
      </c>
      <c r="K84" s="167">
        <v>36</v>
      </c>
      <c r="L84" s="168">
        <v>36</v>
      </c>
      <c r="M84" s="170"/>
      <c r="N84" s="58"/>
      <c r="O84" s="58"/>
      <c r="P84" s="58"/>
      <c r="Q84" s="58"/>
      <c r="R84" s="58"/>
      <c r="S84" s="58"/>
      <c r="T84" s="58"/>
    </row>
    <row r="85" spans="2:20" s="39" customFormat="1" ht="32.25">
      <c r="B85" s="197"/>
      <c r="C85" s="164" t="s">
        <v>144</v>
      </c>
      <c r="D85" s="205" t="s">
        <v>145</v>
      </c>
      <c r="E85" s="206"/>
      <c r="F85" s="206"/>
      <c r="G85" s="207"/>
      <c r="H85" s="165">
        <v>8460776.6999999993</v>
      </c>
      <c r="I85" s="165">
        <v>8460776.6999999993</v>
      </c>
      <c r="J85" s="166">
        <v>0.12</v>
      </c>
      <c r="K85" s="167">
        <v>36</v>
      </c>
      <c r="L85" s="168">
        <v>36</v>
      </c>
      <c r="M85" s="170"/>
      <c r="N85" s="58"/>
      <c r="O85" s="58"/>
      <c r="P85" s="58"/>
      <c r="Q85" s="58"/>
      <c r="R85" s="58"/>
      <c r="S85" s="58"/>
      <c r="T85" s="58"/>
    </row>
    <row r="86" spans="2:20" s="39" customFormat="1" ht="48.75">
      <c r="B86" s="197"/>
      <c r="C86" s="186" t="s">
        <v>148</v>
      </c>
      <c r="D86" s="232" t="s">
        <v>150</v>
      </c>
      <c r="E86" s="233"/>
      <c r="F86" s="233"/>
      <c r="G86" s="234"/>
      <c r="H86" s="177">
        <v>0.97</v>
      </c>
      <c r="I86" s="177">
        <v>0.97</v>
      </c>
      <c r="J86" s="178">
        <v>0.64</v>
      </c>
      <c r="K86" s="179">
        <v>192</v>
      </c>
      <c r="L86" s="180">
        <v>192</v>
      </c>
      <c r="M86" s="170"/>
      <c r="N86" s="58"/>
      <c r="O86" s="58"/>
      <c r="P86" s="58"/>
      <c r="Q86" s="58"/>
      <c r="R86" s="58"/>
      <c r="S86" s="58"/>
      <c r="T86" s="58"/>
    </row>
    <row r="87" spans="2:20" s="40" customFormat="1" ht="15.95" customHeight="1">
      <c r="B87" s="197"/>
      <c r="C87" s="74"/>
      <c r="D87" s="75"/>
      <c r="E87" s="75"/>
      <c r="F87" s="75"/>
      <c r="G87" s="75"/>
      <c r="H87" s="76"/>
      <c r="I87" s="77"/>
      <c r="J87" s="77" t="s">
        <v>152</v>
      </c>
      <c r="K87" s="13">
        <v>300</v>
      </c>
      <c r="L87" s="13">
        <v>300</v>
      </c>
    </row>
    <row r="88" spans="2:20" s="40" customFormat="1" ht="15.95" customHeight="1">
      <c r="B88" s="197"/>
      <c r="C88" s="78"/>
      <c r="D88" s="55"/>
      <c r="E88" s="55"/>
      <c r="F88" s="55"/>
      <c r="G88" s="55"/>
      <c r="H88" s="56"/>
      <c r="I88" s="55"/>
      <c r="J88" s="55"/>
      <c r="K88" s="55"/>
      <c r="L88" s="57"/>
      <c r="N88" s="42"/>
      <c r="O88" s="42"/>
      <c r="P88" s="42"/>
      <c r="Q88" s="42"/>
      <c r="R88" s="42"/>
      <c r="S88" s="42"/>
      <c r="T88" s="42"/>
    </row>
    <row r="89" spans="2:20" s="40" customFormat="1" ht="15.95" customHeight="1">
      <c r="B89" s="197"/>
      <c r="C89" s="220" t="s">
        <v>18</v>
      </c>
      <c r="D89" s="221"/>
      <c r="E89" s="221"/>
      <c r="F89" s="221"/>
      <c r="G89" s="222"/>
      <c r="H89" s="30" t="s">
        <v>47</v>
      </c>
      <c r="I89" s="30" t="s">
        <v>48</v>
      </c>
      <c r="J89" s="79" t="s">
        <v>20</v>
      </c>
      <c r="K89" s="30" t="s">
        <v>49</v>
      </c>
      <c r="L89" s="145"/>
      <c r="M89" s="42"/>
      <c r="N89" s="42"/>
    </row>
    <row r="90" spans="2:20" s="40" customFormat="1" ht="15.6" customHeight="1">
      <c r="B90" s="197"/>
      <c r="C90" s="223" t="s">
        <v>153</v>
      </c>
      <c r="D90" s="224"/>
      <c r="E90" s="224"/>
      <c r="F90" s="224"/>
      <c r="G90" s="225"/>
      <c r="H90" s="80">
        <v>0.6</v>
      </c>
      <c r="I90" s="28">
        <v>0.75</v>
      </c>
      <c r="J90" s="81">
        <v>200</v>
      </c>
      <c r="K90" s="11">
        <v>150</v>
      </c>
      <c r="L90" s="145"/>
      <c r="M90" s="42"/>
      <c r="N90" s="42"/>
    </row>
    <row r="91" spans="2:20" s="40" customFormat="1" ht="15.6" customHeight="1">
      <c r="B91" s="197"/>
      <c r="C91" s="208" t="s">
        <v>154</v>
      </c>
      <c r="D91" s="209"/>
      <c r="E91" s="209"/>
      <c r="F91" s="209"/>
      <c r="G91" s="210"/>
      <c r="H91" s="82">
        <v>0.6</v>
      </c>
      <c r="I91" s="29">
        <v>0.7029399999999999</v>
      </c>
      <c r="J91" s="83">
        <v>500</v>
      </c>
      <c r="K91" s="14">
        <v>351.46999999999997</v>
      </c>
      <c r="L91" s="145"/>
      <c r="M91" s="42"/>
      <c r="N91" s="42"/>
    </row>
    <row r="92" spans="2:20" s="49" customFormat="1" ht="15.95" customHeight="1">
      <c r="B92" s="197"/>
      <c r="C92" s="226" t="s">
        <v>155</v>
      </c>
      <c r="D92" s="227"/>
      <c r="E92" s="227"/>
      <c r="F92" s="227"/>
      <c r="G92" s="228"/>
      <c r="H92" s="84" t="s">
        <v>24</v>
      </c>
      <c r="I92" s="84" t="s">
        <v>24</v>
      </c>
      <c r="J92" s="85">
        <v>300</v>
      </c>
      <c r="K92" s="85">
        <v>300</v>
      </c>
      <c r="L92" s="146"/>
      <c r="M92" s="86"/>
      <c r="N92" s="86"/>
      <c r="O92" s="86"/>
      <c r="P92" s="86"/>
      <c r="Q92" s="86"/>
      <c r="R92" s="86"/>
    </row>
    <row r="93" spans="2:20" s="40" customFormat="1" ht="15.95" customHeight="1">
      <c r="B93" s="198"/>
      <c r="C93" s="87"/>
      <c r="D93" s="88"/>
      <c r="E93" s="88"/>
      <c r="F93" s="88"/>
      <c r="G93" s="88"/>
      <c r="H93" s="89">
        <v>0.6</v>
      </c>
      <c r="I93" s="156">
        <v>0.80147000000000002</v>
      </c>
      <c r="J93" s="12">
        <v>1000</v>
      </c>
      <c r="K93" s="157">
        <v>801.47</v>
      </c>
      <c r="L93" s="147"/>
      <c r="M93" s="42"/>
      <c r="N93" s="42"/>
      <c r="O93" s="42"/>
      <c r="P93" s="42"/>
      <c r="Q93" s="42"/>
      <c r="R93" s="42"/>
    </row>
    <row r="94" spans="2:20" ht="14.45" customHeight="1">
      <c r="M94" s="33"/>
      <c r="T94" s="31"/>
    </row>
    <row r="95" spans="2:20" ht="15.6" customHeight="1">
      <c r="M95" s="40"/>
    </row>
  </sheetData>
  <mergeCells count="86">
    <mergeCell ref="C78:G78"/>
    <mergeCell ref="D79:G79"/>
    <mergeCell ref="B82:B93"/>
    <mergeCell ref="D82:G82"/>
    <mergeCell ref="D83:G83"/>
    <mergeCell ref="D86:G86"/>
    <mergeCell ref="C89:G89"/>
    <mergeCell ref="C90:G90"/>
    <mergeCell ref="C91:G91"/>
    <mergeCell ref="C92:G92"/>
    <mergeCell ref="D84:G84"/>
    <mergeCell ref="D85:G85"/>
    <mergeCell ref="B26:B79"/>
    <mergeCell ref="D26:G26"/>
    <mergeCell ref="D27:G27"/>
    <mergeCell ref="D28:G28"/>
    <mergeCell ref="D29:G29"/>
    <mergeCell ref="D30:G30"/>
    <mergeCell ref="D31:G31"/>
    <mergeCell ref="D74:G74"/>
    <mergeCell ref="D67:G67"/>
    <mergeCell ref="D56:G56"/>
    <mergeCell ref="D57:G57"/>
    <mergeCell ref="D58:G58"/>
    <mergeCell ref="D59:G59"/>
    <mergeCell ref="D60:G60"/>
    <mergeCell ref="D61:G61"/>
    <mergeCell ref="D62:G62"/>
    <mergeCell ref="D63:G63"/>
    <mergeCell ref="D64:G64"/>
    <mergeCell ref="D65:G65"/>
    <mergeCell ref="D66:G66"/>
    <mergeCell ref="D75:G75"/>
    <mergeCell ref="D76:G76"/>
    <mergeCell ref="D68:G68"/>
    <mergeCell ref="D69:G69"/>
    <mergeCell ref="D70:G70"/>
    <mergeCell ref="D71:G71"/>
    <mergeCell ref="D72:G72"/>
    <mergeCell ref="D73:G73"/>
    <mergeCell ref="D55:G55"/>
    <mergeCell ref="D44:G44"/>
    <mergeCell ref="D45:G45"/>
    <mergeCell ref="D46:G46"/>
    <mergeCell ref="D47:G47"/>
    <mergeCell ref="D48:G48"/>
    <mergeCell ref="D49:G49"/>
    <mergeCell ref="D50:G50"/>
    <mergeCell ref="D51:G51"/>
    <mergeCell ref="D52:G52"/>
    <mergeCell ref="D53:G53"/>
    <mergeCell ref="D54:G54"/>
    <mergeCell ref="D43:G43"/>
    <mergeCell ref="D32:G32"/>
    <mergeCell ref="D33:G33"/>
    <mergeCell ref="D34:G34"/>
    <mergeCell ref="D35:G35"/>
    <mergeCell ref="D36:G36"/>
    <mergeCell ref="D37:G37"/>
    <mergeCell ref="D38:G38"/>
    <mergeCell ref="D39:G39"/>
    <mergeCell ref="D40:G40"/>
    <mergeCell ref="D41:G41"/>
    <mergeCell ref="D42:G42"/>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23:G23"/>
    <mergeCell ref="D6:G6"/>
    <mergeCell ref="N6:Q6"/>
    <mergeCell ref="C2:L2"/>
    <mergeCell ref="C3:L3"/>
    <mergeCell ref="N4:Q4"/>
    <mergeCell ref="D5:G5"/>
    <mergeCell ref="N5:Q5"/>
  </mergeCells>
  <conditionalFormatting sqref="J23">
    <cfRule type="containsText" dxfId="801" priority="52" stopIfTrue="1" operator="containsText" text="Fail">
      <formula>NOT(ISERROR(SEARCH("Fail",J23)))</formula>
    </cfRule>
    <cfRule type="containsText" dxfId="800" priority="53" stopIfTrue="1" operator="containsText" text="Pass">
      <formula>NOT(ISERROR(SEARCH("Pass",J23)))</formula>
    </cfRule>
  </conditionalFormatting>
  <conditionalFormatting sqref="M83">
    <cfRule type="containsText" dxfId="799" priority="42" stopIfTrue="1" operator="containsText" text="Fail">
      <formula>NOT(ISERROR(SEARCH("Fail",M83)))</formula>
    </cfRule>
    <cfRule type="containsText" dxfId="798" priority="43" stopIfTrue="1" operator="containsText" text="Pass">
      <formula>NOT(ISERROR(SEARCH("Pass",M83)))</formula>
    </cfRule>
  </conditionalFormatting>
  <conditionalFormatting sqref="L83">
    <cfRule type="containsText" dxfId="797" priority="46" stopIfTrue="1" operator="containsText" text="Fail">
      <formula>NOT(ISERROR(SEARCH("Fail",L83)))</formula>
    </cfRule>
    <cfRule type="containsText" dxfId="796" priority="47" stopIfTrue="1" operator="containsText" text="Pass">
      <formula>NOT(ISERROR(SEARCH("Pass",L83)))</formula>
    </cfRule>
  </conditionalFormatting>
  <conditionalFormatting sqref="I23">
    <cfRule type="containsText" dxfId="795" priority="40" stopIfTrue="1" operator="containsText" text="Fail">
      <formula>NOT(ISERROR(SEARCH("Fail",I23)))</formula>
    </cfRule>
    <cfRule type="containsText" dxfId="794" priority="41" stopIfTrue="1" operator="containsText" text="Pass">
      <formula>NOT(ISERROR(SEARCH("Pass",I23)))</formula>
    </cfRule>
  </conditionalFormatting>
  <conditionalFormatting sqref="M85">
    <cfRule type="containsText" dxfId="793" priority="30" stopIfTrue="1" operator="containsText" text="Fail">
      <formula>NOT(ISERROR(SEARCH("Fail",M85)))</formula>
    </cfRule>
    <cfRule type="containsText" dxfId="792" priority="31" stopIfTrue="1" operator="containsText" text="Pass">
      <formula>NOT(ISERROR(SEARCH("Pass",M85)))</formula>
    </cfRule>
  </conditionalFormatting>
  <conditionalFormatting sqref="L85">
    <cfRule type="containsText" dxfId="791" priority="36" stopIfTrue="1" operator="containsText" text="Fail">
      <formula>NOT(ISERROR(SEARCH("Fail",L85)))</formula>
    </cfRule>
    <cfRule type="containsText" dxfId="790" priority="37" stopIfTrue="1" operator="containsText" text="Pass">
      <formula>NOT(ISERROR(SEARCH("Pass",L85)))</formula>
    </cfRule>
  </conditionalFormatting>
  <conditionalFormatting sqref="M84">
    <cfRule type="containsText" dxfId="789" priority="22" stopIfTrue="1" operator="containsText" text="Fail">
      <formula>NOT(ISERROR(SEARCH("Fail",M84)))</formula>
    </cfRule>
    <cfRule type="containsText" dxfId="788" priority="23" stopIfTrue="1" operator="containsText" text="Pass">
      <formula>NOT(ISERROR(SEARCH("Pass",M84)))</formula>
    </cfRule>
  </conditionalFormatting>
  <conditionalFormatting sqref="L84">
    <cfRule type="containsText" dxfId="787" priority="24" stopIfTrue="1" operator="containsText" text="Fail">
      <formula>NOT(ISERROR(SEARCH("Fail",L84)))</formula>
    </cfRule>
    <cfRule type="containsText" dxfId="786" priority="25" stopIfTrue="1" operator="containsText" text="Pass">
      <formula>NOT(ISERROR(SEARCH("Pass",L84)))</formula>
    </cfRule>
  </conditionalFormatting>
  <conditionalFormatting sqref="J79">
    <cfRule type="containsText" dxfId="785" priority="14" stopIfTrue="1" operator="containsText" text="Fail">
      <formula>NOT(ISERROR(SEARCH("Fail",J79)))</formula>
    </cfRule>
    <cfRule type="containsText" dxfId="784" priority="15" stopIfTrue="1" operator="containsText" text="Pass">
      <formula>NOT(ISERROR(SEARCH("Pass",J79)))</formula>
    </cfRule>
  </conditionalFormatting>
  <conditionalFormatting sqref="L81:M81">
    <cfRule type="containsText" dxfId="783" priority="10" stopIfTrue="1" operator="containsText" text="Fail">
      <formula>NOT(ISERROR(SEARCH("Fail",L81)))</formula>
    </cfRule>
    <cfRule type="containsText" dxfId="782" priority="11" stopIfTrue="1" operator="containsText" text="Pass">
      <formula>NOT(ISERROR(SEARCH("Pass",L81)))</formula>
    </cfRule>
  </conditionalFormatting>
  <conditionalFormatting sqref="I79">
    <cfRule type="containsText" dxfId="781" priority="8" stopIfTrue="1" operator="containsText" text="Fail">
      <formula>NOT(ISERROR(SEARCH("Fail",I79)))</formula>
    </cfRule>
    <cfRule type="containsText" dxfId="780" priority="9" stopIfTrue="1" operator="containsText" text="Pass">
      <formula>NOT(ISERROR(SEARCH("Pass",I79)))</formula>
    </cfRule>
  </conditionalFormatting>
  <conditionalFormatting sqref="M86">
    <cfRule type="containsText" dxfId="779" priority="4" stopIfTrue="1" operator="containsText" text="Fail">
      <formula>NOT(ISERROR(SEARCH("Fail",M86)))</formula>
    </cfRule>
    <cfRule type="containsText" dxfId="778" priority="5" stopIfTrue="1" operator="containsText" text="Pass">
      <formula>NOT(ISERROR(SEARCH("Pass",M86)))</formula>
    </cfRule>
  </conditionalFormatting>
  <conditionalFormatting sqref="L86">
    <cfRule type="containsText" dxfId="777" priority="6" stopIfTrue="1" operator="containsText" text="Fail">
      <formula>NOT(ISERROR(SEARCH("Fail",L86)))</formula>
    </cfRule>
    <cfRule type="containsText" dxfId="776" priority="7" stopIfTrue="1" operator="containsText" text="Pass">
      <formula>NOT(ISERROR(SEARCH("Pass",L86)))</formula>
    </cfRule>
  </conditionalFormatting>
  <conditionalFormatting sqref="K66:K76 K45:K64 K33 K15:K20 K28:K31">
    <cfRule type="expression" dxfId="775" priority="54">
      <formula>K15&lt;#REF!</formula>
    </cfRule>
  </conditionalFormatting>
  <conditionalFormatting sqref="K34:K43">
    <cfRule type="expression" dxfId="774" priority="1">
      <formula>K34&lt;#REF!</formula>
    </cfRule>
  </conditionalFormatting>
  <dataValidations count="1">
    <dataValidation type="list" allowBlank="1" showInputMessage="1" showErrorMessage="1" sqref="H11:H12" xr:uid="{0E99788C-35C8-4C3D-B345-658F76AE48A6}">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theme="8" tint="0.79998168889431442"/>
    <pageSetUpPr fitToPage="1"/>
  </sheetPr>
  <dimension ref="B1:T110"/>
  <sheetViews>
    <sheetView topLeftCell="A60" zoomScale="90" zoomScaleNormal="90" workbookViewId="0">
      <selection activeCell="P80" sqref="P8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0.7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167</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75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64</v>
      </c>
      <c r="E34" s="253"/>
      <c r="F34" s="253"/>
      <c r="G34" s="254"/>
      <c r="H34" s="152">
        <v>0.7</v>
      </c>
      <c r="I34" s="26"/>
      <c r="J34" s="10">
        <v>100</v>
      </c>
      <c r="K34" s="92">
        <v>70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0.65714285714285714</v>
      </c>
      <c r="J87" s="150">
        <v>420</v>
      </c>
      <c r="K87" s="151">
        <v>276</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865272.6</v>
      </c>
      <c r="I91" s="165">
        <v>865272.6</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237861</v>
      </c>
      <c r="I92" s="165">
        <v>237861</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719415.8</v>
      </c>
      <c r="I94" s="165">
        <v>719415.8</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237861</v>
      </c>
      <c r="I95" s="165">
        <v>237861</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644905</v>
      </c>
      <c r="I97" s="165">
        <v>644905</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237861</v>
      </c>
      <c r="I98" s="165">
        <v>237861</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5.95" customHeight="1">
      <c r="B103" s="197"/>
      <c r="C103" s="74"/>
      <c r="D103" s="75"/>
      <c r="E103" s="75"/>
      <c r="F103" s="75"/>
      <c r="G103" s="75"/>
      <c r="H103" s="76"/>
      <c r="I103" s="77"/>
      <c r="J103" s="77" t="s">
        <v>152</v>
      </c>
      <c r="K103" s="13">
        <v>252</v>
      </c>
      <c r="L103" s="13">
        <v>235.36</v>
      </c>
    </row>
    <row r="104" spans="2:20" s="40" customFormat="1" ht="15.75">
      <c r="B104" s="197"/>
      <c r="C104" s="78"/>
      <c r="D104" s="55"/>
      <c r="E104" s="55"/>
      <c r="F104" s="55"/>
      <c r="G104" s="55"/>
      <c r="H104" s="56"/>
      <c r="I104" s="55"/>
      <c r="J104" s="55"/>
      <c r="K104" s="55"/>
      <c r="L104" s="57"/>
      <c r="M104" s="42"/>
      <c r="N104" s="42"/>
      <c r="O104" s="42"/>
      <c r="P104" s="42"/>
      <c r="Q104" s="42"/>
      <c r="R104" s="42"/>
    </row>
    <row r="105" spans="2:20" s="40" customFormat="1" ht="16.5">
      <c r="B105" s="197"/>
      <c r="C105" s="220" t="s">
        <v>18</v>
      </c>
      <c r="D105" s="221"/>
      <c r="E105" s="221"/>
      <c r="F105" s="221"/>
      <c r="G105" s="222"/>
      <c r="H105" s="30" t="s">
        <v>47</v>
      </c>
      <c r="I105" s="30" t="s">
        <v>48</v>
      </c>
      <c r="J105" s="79" t="s">
        <v>20</v>
      </c>
      <c r="K105" s="30" t="s">
        <v>49</v>
      </c>
      <c r="L105" s="145"/>
    </row>
    <row r="106" spans="2:20" s="40" customFormat="1" ht="15.6" customHeight="1">
      <c r="B106" s="197"/>
      <c r="C106" s="223" t="s">
        <v>153</v>
      </c>
      <c r="D106" s="224"/>
      <c r="E106" s="224"/>
      <c r="F106" s="224"/>
      <c r="G106" s="225"/>
      <c r="H106" s="80">
        <v>0.6</v>
      </c>
      <c r="I106" s="28">
        <v>0.90000000000000013</v>
      </c>
      <c r="J106" s="81">
        <v>168</v>
      </c>
      <c r="K106" s="11">
        <v>151.20000000000002</v>
      </c>
      <c r="L106" s="145"/>
    </row>
    <row r="107" spans="2:20" s="40" customFormat="1" ht="15.75" customHeight="1">
      <c r="B107" s="197"/>
      <c r="C107" s="208" t="s">
        <v>154</v>
      </c>
      <c r="D107" s="209"/>
      <c r="E107" s="209"/>
      <c r="F107" s="209"/>
      <c r="G107" s="210"/>
      <c r="H107" s="82">
        <v>0.6</v>
      </c>
      <c r="I107" s="29">
        <v>0.65714285714285714</v>
      </c>
      <c r="J107" s="83">
        <v>420</v>
      </c>
      <c r="K107" s="14">
        <v>276</v>
      </c>
      <c r="L107" s="145"/>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row>
    <row r="109" spans="2:20" s="40" customFormat="1" ht="15.75">
      <c r="B109" s="198"/>
      <c r="C109" s="87"/>
      <c r="D109" s="88"/>
      <c r="E109" s="88"/>
      <c r="F109" s="88"/>
      <c r="G109" s="88"/>
      <c r="H109" s="89">
        <v>0.6</v>
      </c>
      <c r="I109" s="156">
        <v>0.78876190476190489</v>
      </c>
      <c r="J109" s="12">
        <v>840</v>
      </c>
      <c r="K109" s="157">
        <v>662.56000000000006</v>
      </c>
      <c r="L109" s="147"/>
      <c r="M109" s="42"/>
      <c r="N109" s="42"/>
      <c r="O109" s="42"/>
      <c r="P109" s="42"/>
    </row>
    <row r="110" spans="2:20" ht="15">
      <c r="M110" s="33"/>
      <c r="R110" s="31"/>
      <c r="S110" s="31"/>
      <c r="T110" s="31"/>
    </row>
  </sheetData>
  <mergeCells count="102">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 ref="D79:G79"/>
    <mergeCell ref="D80:G80"/>
    <mergeCell ref="D81:G81"/>
    <mergeCell ref="D82:G82"/>
    <mergeCell ref="D83:G83"/>
    <mergeCell ref="D84:G84"/>
    <mergeCell ref="D73:G73"/>
    <mergeCell ref="D74:G74"/>
    <mergeCell ref="D75:G75"/>
    <mergeCell ref="D76:G76"/>
    <mergeCell ref="D77:G77"/>
    <mergeCell ref="D78:G78"/>
    <mergeCell ref="D67:G67"/>
    <mergeCell ref="D68:G68"/>
    <mergeCell ref="D69:G69"/>
    <mergeCell ref="D70:G70"/>
    <mergeCell ref="D71:G71"/>
    <mergeCell ref="D72:G72"/>
    <mergeCell ref="D61:G61"/>
    <mergeCell ref="D62:G62"/>
    <mergeCell ref="D63:G63"/>
    <mergeCell ref="D64:G64"/>
    <mergeCell ref="D65:G65"/>
    <mergeCell ref="D66:G66"/>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20:G20"/>
    <mergeCell ref="D6:G6"/>
    <mergeCell ref="N6:Q6"/>
    <mergeCell ref="B9:B23"/>
    <mergeCell ref="D9:G9"/>
    <mergeCell ref="D10:G10"/>
    <mergeCell ref="D11:G11"/>
    <mergeCell ref="D12:G12"/>
    <mergeCell ref="D13:G13"/>
    <mergeCell ref="D14:G14"/>
    <mergeCell ref="D15:G15"/>
    <mergeCell ref="C2:L2"/>
    <mergeCell ref="C3:L3"/>
    <mergeCell ref="N4:Q4"/>
    <mergeCell ref="D5:G5"/>
    <mergeCell ref="N5:Q5"/>
    <mergeCell ref="D16:G16"/>
    <mergeCell ref="D17:G17"/>
    <mergeCell ref="D18:G18"/>
    <mergeCell ref="D19:G19"/>
  </mergeCells>
  <conditionalFormatting sqref="J23">
    <cfRule type="containsText" dxfId="773" priority="52" stopIfTrue="1" operator="containsText" text="Fail">
      <formula>NOT(ISERROR(SEARCH("Fail",J23)))</formula>
    </cfRule>
    <cfRule type="containsText" dxfId="772" priority="53" stopIfTrue="1" operator="containsText" text="Pass">
      <formula>NOT(ISERROR(SEARCH("Pass",J23)))</formula>
    </cfRule>
  </conditionalFormatting>
  <conditionalFormatting sqref="M92">
    <cfRule type="containsText" dxfId="771" priority="42" stopIfTrue="1" operator="containsText" text="Fail">
      <formula>NOT(ISERROR(SEARCH("Fail",M92)))</formula>
    </cfRule>
    <cfRule type="containsText" dxfId="770" priority="43" stopIfTrue="1" operator="containsText" text="Pass">
      <formula>NOT(ISERROR(SEARCH("Pass",M92)))</formula>
    </cfRule>
  </conditionalFormatting>
  <conditionalFormatting sqref="L91">
    <cfRule type="containsText" dxfId="769" priority="48" stopIfTrue="1" operator="containsText" text="Fail">
      <formula>NOT(ISERROR(SEARCH("Fail",L91)))</formula>
    </cfRule>
    <cfRule type="containsText" dxfId="768" priority="49" stopIfTrue="1" operator="containsText" text="Pass">
      <formula>NOT(ISERROR(SEARCH("Pass",L91)))</formula>
    </cfRule>
  </conditionalFormatting>
  <conditionalFormatting sqref="L92">
    <cfRule type="containsText" dxfId="767" priority="46" stopIfTrue="1" operator="containsText" text="Fail">
      <formula>NOT(ISERROR(SEARCH("Fail",L92)))</formula>
    </cfRule>
    <cfRule type="containsText" dxfId="766" priority="47" stopIfTrue="1" operator="containsText" text="Pass">
      <formula>NOT(ISERROR(SEARCH("Pass",L92)))</formula>
    </cfRule>
  </conditionalFormatting>
  <conditionalFormatting sqref="M91">
    <cfRule type="containsText" dxfId="765" priority="44" stopIfTrue="1" operator="containsText" text="Fail">
      <formula>NOT(ISERROR(SEARCH("Fail",M91)))</formula>
    </cfRule>
    <cfRule type="containsText" dxfId="764" priority="45" stopIfTrue="1" operator="containsText" text="Pass">
      <formula>NOT(ISERROR(SEARCH("Pass",M91)))</formula>
    </cfRule>
  </conditionalFormatting>
  <conditionalFormatting sqref="I23">
    <cfRule type="containsText" dxfId="763" priority="40" stopIfTrue="1" operator="containsText" text="Fail">
      <formula>NOT(ISERROR(SEARCH("Fail",I23)))</formula>
    </cfRule>
    <cfRule type="containsText" dxfId="762" priority="41" stopIfTrue="1" operator="containsText" text="Pass">
      <formula>NOT(ISERROR(SEARCH("Pass",I23)))</formula>
    </cfRule>
  </conditionalFormatting>
  <conditionalFormatting sqref="M98:M99">
    <cfRule type="containsText" dxfId="761" priority="30" stopIfTrue="1" operator="containsText" text="Fail">
      <formula>NOT(ISERROR(SEARCH("Fail",M98)))</formula>
    </cfRule>
    <cfRule type="containsText" dxfId="760" priority="31" stopIfTrue="1" operator="containsText" text="Pass">
      <formula>NOT(ISERROR(SEARCH("Pass",M98)))</formula>
    </cfRule>
  </conditionalFormatting>
  <conditionalFormatting sqref="L94">
    <cfRule type="containsText" dxfId="759" priority="38" stopIfTrue="1" operator="containsText" text="Fail">
      <formula>NOT(ISERROR(SEARCH("Fail",L94)))</formula>
    </cfRule>
    <cfRule type="containsText" dxfId="758" priority="39" stopIfTrue="1" operator="containsText" text="Pass">
      <formula>NOT(ISERROR(SEARCH("Pass",L94)))</formula>
    </cfRule>
  </conditionalFormatting>
  <conditionalFormatting sqref="L97">
    <cfRule type="containsText" dxfId="757" priority="20" stopIfTrue="1" operator="containsText" text="Fail">
      <formula>NOT(ISERROR(SEARCH("Fail",L97)))</formula>
    </cfRule>
    <cfRule type="containsText" dxfId="756" priority="21" stopIfTrue="1" operator="containsText" text="Pass">
      <formula>NOT(ISERROR(SEARCH("Pass",L97)))</formula>
    </cfRule>
  </conditionalFormatting>
  <conditionalFormatting sqref="L98:L100">
    <cfRule type="containsText" dxfId="755" priority="36" stopIfTrue="1" operator="containsText" text="Fail">
      <formula>NOT(ISERROR(SEARCH("Fail",L98)))</formula>
    </cfRule>
    <cfRule type="containsText" dxfId="754" priority="37" stopIfTrue="1" operator="containsText" text="Pass">
      <formula>NOT(ISERROR(SEARCH("Pass",L98)))</formula>
    </cfRule>
  </conditionalFormatting>
  <conditionalFormatting sqref="M94">
    <cfRule type="containsText" dxfId="753" priority="34" stopIfTrue="1" operator="containsText" text="Fail">
      <formula>NOT(ISERROR(SEARCH("Fail",M94)))</formula>
    </cfRule>
    <cfRule type="containsText" dxfId="752" priority="35" stopIfTrue="1" operator="containsText" text="Pass">
      <formula>NOT(ISERROR(SEARCH("Pass",M94)))</formula>
    </cfRule>
  </conditionalFormatting>
  <conditionalFormatting sqref="L102">
    <cfRule type="containsText" dxfId="751" priority="32" stopIfTrue="1" operator="containsText" text="Fail">
      <formula>NOT(ISERROR(SEARCH("Fail",L102)))</formula>
    </cfRule>
    <cfRule type="containsText" dxfId="750" priority="33" stopIfTrue="1" operator="containsText" text="Pass">
      <formula>NOT(ISERROR(SEARCH("Pass",L102)))</formula>
    </cfRule>
  </conditionalFormatting>
  <conditionalFormatting sqref="L93">
    <cfRule type="containsText" dxfId="749" priority="26" stopIfTrue="1" operator="containsText" text="Fail">
      <formula>NOT(ISERROR(SEARCH("Fail",L93)))</formula>
    </cfRule>
    <cfRule type="containsText" dxfId="748" priority="27" stopIfTrue="1" operator="containsText" text="Pass">
      <formula>NOT(ISERROR(SEARCH("Pass",L93)))</formula>
    </cfRule>
  </conditionalFormatting>
  <conditionalFormatting sqref="M95">
    <cfRule type="containsText" dxfId="747" priority="22" stopIfTrue="1" operator="containsText" text="Fail">
      <formula>NOT(ISERROR(SEARCH("Fail",M95)))</formula>
    </cfRule>
    <cfRule type="containsText" dxfId="746" priority="23" stopIfTrue="1" operator="containsText" text="Pass">
      <formula>NOT(ISERROR(SEARCH("Pass",M95)))</formula>
    </cfRule>
  </conditionalFormatting>
  <conditionalFormatting sqref="L95">
    <cfRule type="containsText" dxfId="745" priority="24" stopIfTrue="1" operator="containsText" text="Fail">
      <formula>NOT(ISERROR(SEARCH("Fail",L95)))</formula>
    </cfRule>
    <cfRule type="containsText" dxfId="744" priority="25" stopIfTrue="1" operator="containsText" text="Pass">
      <formula>NOT(ISERROR(SEARCH("Pass",L95)))</formula>
    </cfRule>
  </conditionalFormatting>
  <conditionalFormatting sqref="M97">
    <cfRule type="containsText" dxfId="743" priority="18" stopIfTrue="1" operator="containsText" text="Fail">
      <formula>NOT(ISERROR(SEARCH("Fail",M97)))</formula>
    </cfRule>
    <cfRule type="containsText" dxfId="742" priority="19" stopIfTrue="1" operator="containsText" text="Pass">
      <formula>NOT(ISERROR(SEARCH("Pass",M97)))</formula>
    </cfRule>
  </conditionalFormatting>
  <conditionalFormatting sqref="L96">
    <cfRule type="containsText" dxfId="741" priority="16" stopIfTrue="1" operator="containsText" text="Fail">
      <formula>NOT(ISERROR(SEARCH("Fail",L96)))</formula>
    </cfRule>
    <cfRule type="containsText" dxfId="740" priority="17" stopIfTrue="1" operator="containsText" text="Pass">
      <formula>NOT(ISERROR(SEARCH("Pass",L96)))</formula>
    </cfRule>
  </conditionalFormatting>
  <conditionalFormatting sqref="J87">
    <cfRule type="containsText" dxfId="739" priority="14" stopIfTrue="1" operator="containsText" text="Fail">
      <formula>NOT(ISERROR(SEARCH("Fail",J87)))</formula>
    </cfRule>
    <cfRule type="containsText" dxfId="738" priority="15" stopIfTrue="1" operator="containsText" text="Pass">
      <formula>NOT(ISERROR(SEARCH("Pass",J87)))</formula>
    </cfRule>
  </conditionalFormatting>
  <conditionalFormatting sqref="L89:M89">
    <cfRule type="containsText" dxfId="737" priority="10" stopIfTrue="1" operator="containsText" text="Fail">
      <formula>NOT(ISERROR(SEARCH("Fail",L89)))</formula>
    </cfRule>
    <cfRule type="containsText" dxfId="736" priority="11" stopIfTrue="1" operator="containsText" text="Pass">
      <formula>NOT(ISERROR(SEARCH("Pass",L89)))</formula>
    </cfRule>
  </conditionalFormatting>
  <conditionalFormatting sqref="I87">
    <cfRule type="containsText" dxfId="735" priority="8" stopIfTrue="1" operator="containsText" text="Fail">
      <formula>NOT(ISERROR(SEARCH("Fail",I87)))</formula>
    </cfRule>
    <cfRule type="containsText" dxfId="734" priority="9" stopIfTrue="1" operator="containsText" text="Pass">
      <formula>NOT(ISERROR(SEARCH("Pass",I87)))</formula>
    </cfRule>
  </conditionalFormatting>
  <conditionalFormatting sqref="M101">
    <cfRule type="containsText" dxfId="733" priority="4" stopIfTrue="1" operator="containsText" text="Fail">
      <formula>NOT(ISERROR(SEARCH("Fail",M101)))</formula>
    </cfRule>
    <cfRule type="containsText" dxfId="732" priority="5" stopIfTrue="1" operator="containsText" text="Pass">
      <formula>NOT(ISERROR(SEARCH("Pass",M101)))</formula>
    </cfRule>
  </conditionalFormatting>
  <conditionalFormatting sqref="L101">
    <cfRule type="containsText" dxfId="731" priority="6" stopIfTrue="1" operator="containsText" text="Fail">
      <formula>NOT(ISERROR(SEARCH("Fail",L101)))</formula>
    </cfRule>
    <cfRule type="containsText" dxfId="730" priority="7" stopIfTrue="1" operator="containsText" text="Pass">
      <formula>NOT(ISERROR(SEARCH("Pass",L101)))</formula>
    </cfRule>
  </conditionalFormatting>
  <conditionalFormatting sqref="M100">
    <cfRule type="containsText" dxfId="729" priority="2" stopIfTrue="1" operator="containsText" text="Fail">
      <formula>NOT(ISERROR(SEARCH("Fail",M100)))</formula>
    </cfRule>
    <cfRule type="containsText" dxfId="728" priority="3" stopIfTrue="1" operator="containsText" text="Pass">
      <formula>NOT(ISERROR(SEARCH("Pass",M100)))</formula>
    </cfRule>
  </conditionalFormatting>
  <conditionalFormatting sqref="K57:K67 K69:K77 K79:K84 K36:K55 K15:K20 K28:K31">
    <cfRule type="expression" dxfId="727" priority="54">
      <formula>K15&lt;#REF!</formula>
    </cfRule>
  </conditionalFormatting>
  <conditionalFormatting sqref="K33:K34">
    <cfRule type="expression" dxfId="726" priority="1">
      <formula>K33&lt;#REF!</formula>
    </cfRule>
  </conditionalFormatting>
  <dataValidations count="1">
    <dataValidation type="list" allowBlank="1" showInputMessage="1" showErrorMessage="1" sqref="H11:H12" xr:uid="{6CA475F0-B4F4-48C2-AB22-AE6708F3B035}">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1202-A52F-496A-AE5A-1CBE67150250}">
  <sheetPr>
    <tabColor theme="9" tint="0.79998168889431442"/>
    <pageSetUpPr fitToPage="1"/>
  </sheetPr>
  <dimension ref="B1:T97"/>
  <sheetViews>
    <sheetView topLeftCell="A53" zoomScale="90" zoomScaleNormal="90" workbookViewId="0">
      <selection activeCell="I87" sqref="I87"/>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5.25"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172</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110.25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64</v>
      </c>
      <c r="E34" s="253"/>
      <c r="F34" s="253"/>
      <c r="G34" s="254"/>
      <c r="H34" s="152">
        <v>0.7</v>
      </c>
      <c r="I34" s="26"/>
      <c r="J34" s="10">
        <v>147</v>
      </c>
      <c r="K34" s="92">
        <v>102.9</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0.69410000000000005</v>
      </c>
      <c r="J70" s="150">
        <v>500</v>
      </c>
      <c r="K70" s="151">
        <v>347.06</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0.69410000000000005</v>
      </c>
      <c r="J76" s="83">
        <v>500</v>
      </c>
      <c r="K76" s="14">
        <v>347.06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62:G62"/>
    <mergeCell ref="C69:G69"/>
    <mergeCell ref="D70:G70"/>
    <mergeCell ref="D64:G64"/>
    <mergeCell ref="D65:G65"/>
    <mergeCell ref="D66:G66"/>
    <mergeCell ref="D67:G67"/>
    <mergeCell ref="D63:G63"/>
    <mergeCell ref="D53:G53"/>
    <mergeCell ref="D54:G54"/>
    <mergeCell ref="D55:G55"/>
    <mergeCell ref="D56:G56"/>
    <mergeCell ref="D61:G61"/>
    <mergeCell ref="D58:G58"/>
    <mergeCell ref="D59:G59"/>
    <mergeCell ref="D60:G60"/>
    <mergeCell ref="D40:G40"/>
    <mergeCell ref="D41:G41"/>
    <mergeCell ref="D42:G42"/>
    <mergeCell ref="D43:G43"/>
    <mergeCell ref="D44:G44"/>
    <mergeCell ref="D57:G57"/>
    <mergeCell ref="D46:G46"/>
    <mergeCell ref="D47:G47"/>
    <mergeCell ref="D48:G48"/>
    <mergeCell ref="D49:G49"/>
    <mergeCell ref="D50:G50"/>
    <mergeCell ref="D51:G51"/>
    <mergeCell ref="D52:G52"/>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725" priority="78" stopIfTrue="1" operator="containsText" text="Fail">
      <formula>NOT(ISERROR(SEARCH("Fail",J23)))</formula>
    </cfRule>
    <cfRule type="containsText" dxfId="724" priority="79" stopIfTrue="1" operator="containsText" text="Pass">
      <formula>NOT(ISERROR(SEARCH("Pass",J23)))</formula>
    </cfRule>
  </conditionalFormatting>
  <conditionalFormatting sqref="I23">
    <cfRule type="containsText" dxfId="723" priority="66" stopIfTrue="1" operator="containsText" text="Fail">
      <formula>NOT(ISERROR(SEARCH("Fail",I23)))</formula>
    </cfRule>
    <cfRule type="containsText" dxfId="722" priority="67" stopIfTrue="1" operator="containsText" text="Pass">
      <formula>NOT(ISERROR(SEARCH("Pass",I23)))</formula>
    </cfRule>
  </conditionalFormatting>
  <conditionalFormatting sqref="J70">
    <cfRule type="containsText" dxfId="721" priority="40" stopIfTrue="1" operator="containsText" text="Fail">
      <formula>NOT(ISERROR(SEARCH("Fail",J70)))</formula>
    </cfRule>
    <cfRule type="containsText" dxfId="720" priority="41" stopIfTrue="1" operator="containsText" text="Pass">
      <formula>NOT(ISERROR(SEARCH("Pass",J70)))</formula>
    </cfRule>
  </conditionalFormatting>
  <conditionalFormatting sqref="I70">
    <cfRule type="containsText" dxfId="719" priority="34" stopIfTrue="1" operator="containsText" text="Fail">
      <formula>NOT(ISERROR(SEARCH("Fail",I70)))</formula>
    </cfRule>
    <cfRule type="containsText" dxfId="718" priority="35" stopIfTrue="1" operator="containsText" text="Pass">
      <formula>NOT(ISERROR(SEARCH("Pass",I70)))</formula>
    </cfRule>
  </conditionalFormatting>
  <conditionalFormatting sqref="K57:K67 K36:K55 K15:K20 K28:K31">
    <cfRule type="expression" dxfId="717" priority="80">
      <formula>K15&lt;#REF!</formula>
    </cfRule>
  </conditionalFormatting>
  <conditionalFormatting sqref="K33:K34">
    <cfRule type="expression" dxfId="716" priority="27">
      <formula>K33&lt;#REF!</formula>
    </cfRule>
  </conditionalFormatting>
  <conditionalFormatting sqref="M74">
    <cfRule type="containsText" dxfId="715" priority="13" stopIfTrue="1" operator="containsText" text="Fail">
      <formula>NOT(ISERROR(SEARCH("Fail",M74)))</formula>
    </cfRule>
    <cfRule type="containsText" dxfId="714" priority="14" stopIfTrue="1" operator="containsText" text="Pass">
      <formula>NOT(ISERROR(SEARCH("Pass",M74)))</formula>
    </cfRule>
  </conditionalFormatting>
  <conditionalFormatting sqref="L74">
    <cfRule type="containsText" dxfId="713" priority="15" stopIfTrue="1" operator="containsText" text="Fail">
      <formula>NOT(ISERROR(SEARCH("Fail",L74)))</formula>
    </cfRule>
    <cfRule type="containsText" dxfId="712" priority="16" stopIfTrue="1" operator="containsText" text="Pass">
      <formula>NOT(ISERROR(SEARCH("Pass",L74)))</formula>
    </cfRule>
  </conditionalFormatting>
  <conditionalFormatting sqref="M76">
    <cfRule type="containsText" dxfId="711" priority="9" stopIfTrue="1" operator="containsText" text="Fail">
      <formula>NOT(ISERROR(SEARCH("Fail",M76)))</formula>
    </cfRule>
    <cfRule type="containsText" dxfId="710" priority="10" stopIfTrue="1" operator="containsText" text="Pass">
      <formula>NOT(ISERROR(SEARCH("Pass",M76)))</formula>
    </cfRule>
  </conditionalFormatting>
  <conditionalFormatting sqref="L76">
    <cfRule type="containsText" dxfId="709" priority="11" stopIfTrue="1" operator="containsText" text="Fail">
      <formula>NOT(ISERROR(SEARCH("Fail",L76)))</formula>
    </cfRule>
    <cfRule type="containsText" dxfId="708" priority="12" stopIfTrue="1" operator="containsText" text="Pass">
      <formula>NOT(ISERROR(SEARCH("Pass",L76)))</formula>
    </cfRule>
  </conditionalFormatting>
  <conditionalFormatting sqref="M75">
    <cfRule type="containsText" dxfId="707" priority="5" stopIfTrue="1" operator="containsText" text="Fail">
      <formula>NOT(ISERROR(SEARCH("Fail",M75)))</formula>
    </cfRule>
    <cfRule type="containsText" dxfId="706" priority="6" stopIfTrue="1" operator="containsText" text="Pass">
      <formula>NOT(ISERROR(SEARCH("Pass",M75)))</formula>
    </cfRule>
  </conditionalFormatting>
  <conditionalFormatting sqref="L75">
    <cfRule type="containsText" dxfId="705" priority="7" stopIfTrue="1" operator="containsText" text="Fail">
      <formula>NOT(ISERROR(SEARCH("Fail",L75)))</formula>
    </cfRule>
    <cfRule type="containsText" dxfId="704" priority="8" stopIfTrue="1" operator="containsText" text="Pass">
      <formula>NOT(ISERROR(SEARCH("Pass",L75)))</formula>
    </cfRule>
  </conditionalFormatting>
  <conditionalFormatting sqref="M77">
    <cfRule type="containsText" dxfId="703" priority="1" stopIfTrue="1" operator="containsText" text="Fail">
      <formula>NOT(ISERROR(SEARCH("Fail",M77)))</formula>
    </cfRule>
    <cfRule type="containsText" dxfId="702" priority="2" stopIfTrue="1" operator="containsText" text="Pass">
      <formula>NOT(ISERROR(SEARCH("Pass",M77)))</formula>
    </cfRule>
  </conditionalFormatting>
  <conditionalFormatting sqref="L77">
    <cfRule type="containsText" dxfId="701" priority="3" stopIfTrue="1" operator="containsText" text="Fail">
      <formula>NOT(ISERROR(SEARCH("Fail",L77)))</formula>
    </cfRule>
    <cfRule type="containsText" dxfId="700" priority="4" stopIfTrue="1" operator="containsText" text="Pass">
      <formula>NOT(ISERROR(SEARCH("Pass",L77)))</formula>
    </cfRule>
  </conditionalFormatting>
  <dataValidations count="1">
    <dataValidation type="list" allowBlank="1" showInputMessage="1" showErrorMessage="1" sqref="H11:H12" xr:uid="{22143333-D0E6-49CB-B7FD-59C4F5C9F539}">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tabColor theme="8" tint="0.79998168889431442"/>
    <pageSetUpPr fitToPage="1"/>
  </sheetPr>
  <dimension ref="B1:T110"/>
  <sheetViews>
    <sheetView topLeftCell="A53" zoomScale="90" zoomScaleNormal="90" workbookViewId="0">
      <selection activeCell="O76" sqref="O7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1.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174</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90</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65</v>
      </c>
      <c r="E34" s="253"/>
      <c r="F34" s="253"/>
      <c r="G34" s="254"/>
      <c r="H34" s="152">
        <v>0.85</v>
      </c>
      <c r="I34" s="26"/>
      <c r="J34" s="10">
        <v>100</v>
      </c>
      <c r="K34" s="92">
        <v>85</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0.69285714285714284</v>
      </c>
      <c r="J87" s="150">
        <v>420</v>
      </c>
      <c r="K87" s="151">
        <v>291</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865272.6</v>
      </c>
      <c r="I91" s="165">
        <v>865272.6</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18838591.199999999</v>
      </c>
      <c r="I92" s="165">
        <v>18838591.199999999</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784415.8</v>
      </c>
      <c r="I94" s="165">
        <v>784415.8</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10884519.300000001</v>
      </c>
      <c r="I95" s="165">
        <v>10884519.300000001</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644905</v>
      </c>
      <c r="I97" s="165">
        <v>644905</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6698165.7000000002</v>
      </c>
      <c r="I98" s="165">
        <v>6698165.7000000002</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5.95" customHeight="1">
      <c r="B103" s="197"/>
      <c r="C103" s="74"/>
      <c r="D103" s="75"/>
      <c r="E103" s="75"/>
      <c r="F103" s="75"/>
      <c r="G103" s="75"/>
      <c r="H103" s="76"/>
      <c r="I103" s="77"/>
      <c r="J103" s="77" t="s">
        <v>152</v>
      </c>
      <c r="K103" s="13">
        <v>252</v>
      </c>
      <c r="L103" s="13">
        <v>235.36</v>
      </c>
    </row>
    <row r="104" spans="2:20" s="40" customFormat="1" ht="15.95" customHeight="1">
      <c r="B104" s="197"/>
      <c r="C104" s="78"/>
      <c r="D104" s="55"/>
      <c r="E104" s="55"/>
      <c r="F104" s="55"/>
      <c r="G104" s="55"/>
      <c r="H104" s="56"/>
      <c r="I104" s="55"/>
      <c r="J104" s="55"/>
      <c r="K104" s="55"/>
      <c r="L104" s="57"/>
      <c r="N104" s="42"/>
      <c r="O104" s="42"/>
      <c r="P104" s="42"/>
      <c r="Q104" s="42"/>
      <c r="R104" s="42"/>
      <c r="S104" s="42"/>
      <c r="T104" s="42"/>
    </row>
    <row r="105" spans="2:20" s="40" customFormat="1" ht="16.5">
      <c r="B105" s="197"/>
      <c r="C105" s="220" t="s">
        <v>18</v>
      </c>
      <c r="D105" s="221"/>
      <c r="E105" s="221"/>
      <c r="F105" s="221"/>
      <c r="G105" s="222"/>
      <c r="H105" s="30" t="s">
        <v>47</v>
      </c>
      <c r="I105" s="30" t="s">
        <v>48</v>
      </c>
      <c r="J105" s="79" t="s">
        <v>20</v>
      </c>
      <c r="K105" s="30" t="s">
        <v>49</v>
      </c>
      <c r="L105" s="145"/>
      <c r="M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0.69285714285714284</v>
      </c>
      <c r="J107" s="83">
        <v>420</v>
      </c>
      <c r="K107" s="14">
        <v>291</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0.80661904761904768</v>
      </c>
      <c r="J109" s="12">
        <v>840</v>
      </c>
      <c r="K109" s="157">
        <v>677.56000000000006</v>
      </c>
      <c r="L109" s="147"/>
      <c r="M109" s="42"/>
      <c r="N109" s="42"/>
      <c r="O109" s="42"/>
      <c r="P109" s="42"/>
      <c r="Q109" s="42"/>
    </row>
    <row r="110" spans="2:20" ht="15">
      <c r="M110" s="33"/>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699" priority="52" stopIfTrue="1" operator="containsText" text="Fail">
      <formula>NOT(ISERROR(SEARCH("Fail",J23)))</formula>
    </cfRule>
    <cfRule type="containsText" dxfId="698" priority="53" stopIfTrue="1" operator="containsText" text="Pass">
      <formula>NOT(ISERROR(SEARCH("Pass",J23)))</formula>
    </cfRule>
  </conditionalFormatting>
  <conditionalFormatting sqref="M92">
    <cfRule type="containsText" dxfId="697" priority="42" stopIfTrue="1" operator="containsText" text="Fail">
      <formula>NOT(ISERROR(SEARCH("Fail",M92)))</formula>
    </cfRule>
    <cfRule type="containsText" dxfId="696" priority="43" stopIfTrue="1" operator="containsText" text="Pass">
      <formula>NOT(ISERROR(SEARCH("Pass",M92)))</formula>
    </cfRule>
  </conditionalFormatting>
  <conditionalFormatting sqref="L91">
    <cfRule type="containsText" dxfId="695" priority="48" stopIfTrue="1" operator="containsText" text="Fail">
      <formula>NOT(ISERROR(SEARCH("Fail",L91)))</formula>
    </cfRule>
    <cfRule type="containsText" dxfId="694" priority="49" stopIfTrue="1" operator="containsText" text="Pass">
      <formula>NOT(ISERROR(SEARCH("Pass",L91)))</formula>
    </cfRule>
  </conditionalFormatting>
  <conditionalFormatting sqref="L92">
    <cfRule type="containsText" dxfId="693" priority="46" stopIfTrue="1" operator="containsText" text="Fail">
      <formula>NOT(ISERROR(SEARCH("Fail",L92)))</formula>
    </cfRule>
    <cfRule type="containsText" dxfId="692" priority="47" stopIfTrue="1" operator="containsText" text="Pass">
      <formula>NOT(ISERROR(SEARCH("Pass",L92)))</formula>
    </cfRule>
  </conditionalFormatting>
  <conditionalFormatting sqref="M91">
    <cfRule type="containsText" dxfId="691" priority="44" stopIfTrue="1" operator="containsText" text="Fail">
      <formula>NOT(ISERROR(SEARCH("Fail",M91)))</formula>
    </cfRule>
    <cfRule type="containsText" dxfId="690" priority="45" stopIfTrue="1" operator="containsText" text="Pass">
      <formula>NOT(ISERROR(SEARCH("Pass",M91)))</formula>
    </cfRule>
  </conditionalFormatting>
  <conditionalFormatting sqref="I23">
    <cfRule type="containsText" dxfId="689" priority="40" stopIfTrue="1" operator="containsText" text="Fail">
      <formula>NOT(ISERROR(SEARCH("Fail",I23)))</formula>
    </cfRule>
    <cfRule type="containsText" dxfId="688" priority="41" stopIfTrue="1" operator="containsText" text="Pass">
      <formula>NOT(ISERROR(SEARCH("Pass",I23)))</formula>
    </cfRule>
  </conditionalFormatting>
  <conditionalFormatting sqref="M98:M99">
    <cfRule type="containsText" dxfId="687" priority="30" stopIfTrue="1" operator="containsText" text="Fail">
      <formula>NOT(ISERROR(SEARCH("Fail",M98)))</formula>
    </cfRule>
    <cfRule type="containsText" dxfId="686" priority="31" stopIfTrue="1" operator="containsText" text="Pass">
      <formula>NOT(ISERROR(SEARCH("Pass",M98)))</formula>
    </cfRule>
  </conditionalFormatting>
  <conditionalFormatting sqref="L94">
    <cfRule type="containsText" dxfId="685" priority="38" stopIfTrue="1" operator="containsText" text="Fail">
      <formula>NOT(ISERROR(SEARCH("Fail",L94)))</formula>
    </cfRule>
    <cfRule type="containsText" dxfId="684" priority="39" stopIfTrue="1" operator="containsText" text="Pass">
      <formula>NOT(ISERROR(SEARCH("Pass",L94)))</formula>
    </cfRule>
  </conditionalFormatting>
  <conditionalFormatting sqref="L97">
    <cfRule type="containsText" dxfId="683" priority="20" stopIfTrue="1" operator="containsText" text="Fail">
      <formula>NOT(ISERROR(SEARCH("Fail",L97)))</formula>
    </cfRule>
    <cfRule type="containsText" dxfId="682" priority="21" stopIfTrue="1" operator="containsText" text="Pass">
      <formula>NOT(ISERROR(SEARCH("Pass",L97)))</formula>
    </cfRule>
  </conditionalFormatting>
  <conditionalFormatting sqref="L98:L100">
    <cfRule type="containsText" dxfId="681" priority="36" stopIfTrue="1" operator="containsText" text="Fail">
      <formula>NOT(ISERROR(SEARCH("Fail",L98)))</formula>
    </cfRule>
    <cfRule type="containsText" dxfId="680" priority="37" stopIfTrue="1" operator="containsText" text="Pass">
      <formula>NOT(ISERROR(SEARCH("Pass",L98)))</formula>
    </cfRule>
  </conditionalFormatting>
  <conditionalFormatting sqref="M94">
    <cfRule type="containsText" dxfId="679" priority="34" stopIfTrue="1" operator="containsText" text="Fail">
      <formula>NOT(ISERROR(SEARCH("Fail",M94)))</formula>
    </cfRule>
    <cfRule type="containsText" dxfId="678" priority="35" stopIfTrue="1" operator="containsText" text="Pass">
      <formula>NOT(ISERROR(SEARCH("Pass",M94)))</formula>
    </cfRule>
  </conditionalFormatting>
  <conditionalFormatting sqref="L102">
    <cfRule type="containsText" dxfId="677" priority="32" stopIfTrue="1" operator="containsText" text="Fail">
      <formula>NOT(ISERROR(SEARCH("Fail",L102)))</formula>
    </cfRule>
    <cfRule type="containsText" dxfId="676" priority="33" stopIfTrue="1" operator="containsText" text="Pass">
      <formula>NOT(ISERROR(SEARCH("Pass",L102)))</formula>
    </cfRule>
  </conditionalFormatting>
  <conditionalFormatting sqref="L93">
    <cfRule type="containsText" dxfId="675" priority="26" stopIfTrue="1" operator="containsText" text="Fail">
      <formula>NOT(ISERROR(SEARCH("Fail",L93)))</formula>
    </cfRule>
    <cfRule type="containsText" dxfId="674" priority="27" stopIfTrue="1" operator="containsText" text="Pass">
      <formula>NOT(ISERROR(SEARCH("Pass",L93)))</formula>
    </cfRule>
  </conditionalFormatting>
  <conditionalFormatting sqref="M95">
    <cfRule type="containsText" dxfId="673" priority="22" stopIfTrue="1" operator="containsText" text="Fail">
      <formula>NOT(ISERROR(SEARCH("Fail",M95)))</formula>
    </cfRule>
    <cfRule type="containsText" dxfId="672" priority="23" stopIfTrue="1" operator="containsText" text="Pass">
      <formula>NOT(ISERROR(SEARCH("Pass",M95)))</formula>
    </cfRule>
  </conditionalFormatting>
  <conditionalFormatting sqref="L95">
    <cfRule type="containsText" dxfId="671" priority="24" stopIfTrue="1" operator="containsText" text="Fail">
      <formula>NOT(ISERROR(SEARCH("Fail",L95)))</formula>
    </cfRule>
    <cfRule type="containsText" dxfId="670" priority="25" stopIfTrue="1" operator="containsText" text="Pass">
      <formula>NOT(ISERROR(SEARCH("Pass",L95)))</formula>
    </cfRule>
  </conditionalFormatting>
  <conditionalFormatting sqref="M97">
    <cfRule type="containsText" dxfId="669" priority="18" stopIfTrue="1" operator="containsText" text="Fail">
      <formula>NOT(ISERROR(SEARCH("Fail",M97)))</formula>
    </cfRule>
    <cfRule type="containsText" dxfId="668" priority="19" stopIfTrue="1" operator="containsText" text="Pass">
      <formula>NOT(ISERROR(SEARCH("Pass",M97)))</formula>
    </cfRule>
  </conditionalFormatting>
  <conditionalFormatting sqref="L96">
    <cfRule type="containsText" dxfId="667" priority="16" stopIfTrue="1" operator="containsText" text="Fail">
      <formula>NOT(ISERROR(SEARCH("Fail",L96)))</formula>
    </cfRule>
    <cfRule type="containsText" dxfId="666" priority="17" stopIfTrue="1" operator="containsText" text="Pass">
      <formula>NOT(ISERROR(SEARCH("Pass",L96)))</formula>
    </cfRule>
  </conditionalFormatting>
  <conditionalFormatting sqref="J87">
    <cfRule type="containsText" dxfId="665" priority="14" stopIfTrue="1" operator="containsText" text="Fail">
      <formula>NOT(ISERROR(SEARCH("Fail",J87)))</formula>
    </cfRule>
    <cfRule type="containsText" dxfId="664" priority="15" stopIfTrue="1" operator="containsText" text="Pass">
      <formula>NOT(ISERROR(SEARCH("Pass",J87)))</formula>
    </cfRule>
  </conditionalFormatting>
  <conditionalFormatting sqref="L89:M89">
    <cfRule type="containsText" dxfId="663" priority="10" stopIfTrue="1" operator="containsText" text="Fail">
      <formula>NOT(ISERROR(SEARCH("Fail",L89)))</formula>
    </cfRule>
    <cfRule type="containsText" dxfId="662" priority="11" stopIfTrue="1" operator="containsText" text="Pass">
      <formula>NOT(ISERROR(SEARCH("Pass",L89)))</formula>
    </cfRule>
  </conditionalFormatting>
  <conditionalFormatting sqref="I87">
    <cfRule type="containsText" dxfId="661" priority="8" stopIfTrue="1" operator="containsText" text="Fail">
      <formula>NOT(ISERROR(SEARCH("Fail",I87)))</formula>
    </cfRule>
    <cfRule type="containsText" dxfId="660" priority="9" stopIfTrue="1" operator="containsText" text="Pass">
      <formula>NOT(ISERROR(SEARCH("Pass",I87)))</formula>
    </cfRule>
  </conditionalFormatting>
  <conditionalFormatting sqref="M101">
    <cfRule type="containsText" dxfId="659" priority="4" stopIfTrue="1" operator="containsText" text="Fail">
      <formula>NOT(ISERROR(SEARCH("Fail",M101)))</formula>
    </cfRule>
    <cfRule type="containsText" dxfId="658" priority="5" stopIfTrue="1" operator="containsText" text="Pass">
      <formula>NOT(ISERROR(SEARCH("Pass",M101)))</formula>
    </cfRule>
  </conditionalFormatting>
  <conditionalFormatting sqref="L101">
    <cfRule type="containsText" dxfId="657" priority="6" stopIfTrue="1" operator="containsText" text="Fail">
      <formula>NOT(ISERROR(SEARCH("Fail",L101)))</formula>
    </cfRule>
    <cfRule type="containsText" dxfId="656" priority="7" stopIfTrue="1" operator="containsText" text="Pass">
      <formula>NOT(ISERROR(SEARCH("Pass",L101)))</formula>
    </cfRule>
  </conditionalFormatting>
  <conditionalFormatting sqref="M100">
    <cfRule type="containsText" dxfId="655" priority="2" stopIfTrue="1" operator="containsText" text="Fail">
      <formula>NOT(ISERROR(SEARCH("Fail",M100)))</formula>
    </cfRule>
    <cfRule type="containsText" dxfId="654" priority="3" stopIfTrue="1" operator="containsText" text="Pass">
      <formula>NOT(ISERROR(SEARCH("Pass",M100)))</formula>
    </cfRule>
  </conditionalFormatting>
  <conditionalFormatting sqref="K57:K67 K69:K77 K79:K84 K36:K55 K15:K20 K28:K31">
    <cfRule type="expression" dxfId="653" priority="54">
      <formula>K15&lt;#REF!</formula>
    </cfRule>
  </conditionalFormatting>
  <conditionalFormatting sqref="K33:K34">
    <cfRule type="expression" dxfId="652" priority="1">
      <formula>K33&lt;#REF!</formula>
    </cfRule>
  </conditionalFormatting>
  <dataValidations count="1">
    <dataValidation type="list" allowBlank="1" showInputMessage="1" showErrorMessage="1" sqref="H11:H12" xr:uid="{C07CECF2-8FC9-4001-A730-CB9CA56BBA20}">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47BD-01F2-4DBC-9591-AAB9644D7234}">
  <sheetPr>
    <tabColor theme="9" tint="0.79998168889431442"/>
    <pageSetUpPr fitToPage="1"/>
  </sheetPr>
  <dimension ref="B1:T97"/>
  <sheetViews>
    <sheetView topLeftCell="A46" zoomScale="90" zoomScaleNormal="90" workbookViewId="0">
      <selection activeCell="K80" sqref="K8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0"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175</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1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132.30000000000001</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5" t="s">
        <v>65</v>
      </c>
      <c r="E34" s="256"/>
      <c r="F34" s="256"/>
      <c r="G34" s="257"/>
      <c r="H34" s="152">
        <v>0.85</v>
      </c>
      <c r="I34" s="26"/>
      <c r="J34" s="10">
        <v>147</v>
      </c>
      <c r="K34" s="92">
        <v>124.95</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0.73819999999999997</v>
      </c>
      <c r="J70" s="150">
        <v>500</v>
      </c>
      <c r="K70" s="151">
        <v>369.11</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0.73819999999999997</v>
      </c>
      <c r="J76" s="83">
        <v>500</v>
      </c>
      <c r="K76" s="14">
        <v>369.11</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651" priority="38" stopIfTrue="1" operator="containsText" text="Fail">
      <formula>NOT(ISERROR(SEARCH("Fail",J23)))</formula>
    </cfRule>
    <cfRule type="containsText" dxfId="650" priority="39" stopIfTrue="1" operator="containsText" text="Pass">
      <formula>NOT(ISERROR(SEARCH("Pass",J23)))</formula>
    </cfRule>
  </conditionalFormatting>
  <conditionalFormatting sqref="I23">
    <cfRule type="containsText" dxfId="649" priority="34" stopIfTrue="1" operator="containsText" text="Fail">
      <formula>NOT(ISERROR(SEARCH("Fail",I23)))</formula>
    </cfRule>
    <cfRule type="containsText" dxfId="648" priority="35" stopIfTrue="1" operator="containsText" text="Pass">
      <formula>NOT(ISERROR(SEARCH("Pass",I23)))</formula>
    </cfRule>
  </conditionalFormatting>
  <conditionalFormatting sqref="J70">
    <cfRule type="containsText" dxfId="647" priority="32" stopIfTrue="1" operator="containsText" text="Fail">
      <formula>NOT(ISERROR(SEARCH("Fail",J70)))</formula>
    </cfRule>
    <cfRule type="containsText" dxfId="646" priority="33" stopIfTrue="1" operator="containsText" text="Pass">
      <formula>NOT(ISERROR(SEARCH("Pass",J70)))</formula>
    </cfRule>
  </conditionalFormatting>
  <conditionalFormatting sqref="I70">
    <cfRule type="containsText" dxfId="645" priority="28" stopIfTrue="1" operator="containsText" text="Fail">
      <formula>NOT(ISERROR(SEARCH("Fail",I70)))</formula>
    </cfRule>
    <cfRule type="containsText" dxfId="644" priority="29" stopIfTrue="1" operator="containsText" text="Pass">
      <formula>NOT(ISERROR(SEARCH("Pass",I70)))</formula>
    </cfRule>
  </conditionalFormatting>
  <conditionalFormatting sqref="K57:K67 K36:K55 K15:K20 K28:K31">
    <cfRule type="expression" dxfId="643" priority="40">
      <formula>K15&lt;#REF!</formula>
    </cfRule>
  </conditionalFormatting>
  <conditionalFormatting sqref="K33:K34">
    <cfRule type="expression" dxfId="642" priority="27">
      <formula>K33&lt;#REF!</formula>
    </cfRule>
  </conditionalFormatting>
  <conditionalFormatting sqref="M74">
    <cfRule type="containsText" dxfId="641" priority="13" stopIfTrue="1" operator="containsText" text="Fail">
      <formula>NOT(ISERROR(SEARCH("Fail",M74)))</formula>
    </cfRule>
    <cfRule type="containsText" dxfId="640" priority="14" stopIfTrue="1" operator="containsText" text="Pass">
      <formula>NOT(ISERROR(SEARCH("Pass",M74)))</formula>
    </cfRule>
  </conditionalFormatting>
  <conditionalFormatting sqref="L74">
    <cfRule type="containsText" dxfId="639" priority="15" stopIfTrue="1" operator="containsText" text="Fail">
      <formula>NOT(ISERROR(SEARCH("Fail",L74)))</formula>
    </cfRule>
    <cfRule type="containsText" dxfId="638" priority="16" stopIfTrue="1" operator="containsText" text="Pass">
      <formula>NOT(ISERROR(SEARCH("Pass",L74)))</formula>
    </cfRule>
  </conditionalFormatting>
  <conditionalFormatting sqref="M76">
    <cfRule type="containsText" dxfId="637" priority="9" stopIfTrue="1" operator="containsText" text="Fail">
      <formula>NOT(ISERROR(SEARCH("Fail",M76)))</formula>
    </cfRule>
    <cfRule type="containsText" dxfId="636" priority="10" stopIfTrue="1" operator="containsText" text="Pass">
      <formula>NOT(ISERROR(SEARCH("Pass",M76)))</formula>
    </cfRule>
  </conditionalFormatting>
  <conditionalFormatting sqref="L76">
    <cfRule type="containsText" dxfId="635" priority="11" stopIfTrue="1" operator="containsText" text="Fail">
      <formula>NOT(ISERROR(SEARCH("Fail",L76)))</formula>
    </cfRule>
    <cfRule type="containsText" dxfId="634" priority="12" stopIfTrue="1" operator="containsText" text="Pass">
      <formula>NOT(ISERROR(SEARCH("Pass",L76)))</formula>
    </cfRule>
  </conditionalFormatting>
  <conditionalFormatting sqref="M75">
    <cfRule type="containsText" dxfId="633" priority="5" stopIfTrue="1" operator="containsText" text="Fail">
      <formula>NOT(ISERROR(SEARCH("Fail",M75)))</formula>
    </cfRule>
    <cfRule type="containsText" dxfId="632" priority="6" stopIfTrue="1" operator="containsText" text="Pass">
      <formula>NOT(ISERROR(SEARCH("Pass",M75)))</formula>
    </cfRule>
  </conditionalFormatting>
  <conditionalFormatting sqref="L75">
    <cfRule type="containsText" dxfId="631" priority="7" stopIfTrue="1" operator="containsText" text="Fail">
      <formula>NOT(ISERROR(SEARCH("Fail",L75)))</formula>
    </cfRule>
    <cfRule type="containsText" dxfId="630" priority="8" stopIfTrue="1" operator="containsText" text="Pass">
      <formula>NOT(ISERROR(SEARCH("Pass",L75)))</formula>
    </cfRule>
  </conditionalFormatting>
  <conditionalFormatting sqref="M77">
    <cfRule type="containsText" dxfId="629" priority="1" stopIfTrue="1" operator="containsText" text="Fail">
      <formula>NOT(ISERROR(SEARCH("Fail",M77)))</formula>
    </cfRule>
    <cfRule type="containsText" dxfId="628" priority="2" stopIfTrue="1" operator="containsText" text="Pass">
      <formula>NOT(ISERROR(SEARCH("Pass",M77)))</formula>
    </cfRule>
  </conditionalFormatting>
  <conditionalFormatting sqref="L77">
    <cfRule type="containsText" dxfId="627" priority="3" stopIfTrue="1" operator="containsText" text="Fail">
      <formula>NOT(ISERROR(SEARCH("Fail",L77)))</formula>
    </cfRule>
    <cfRule type="containsText" dxfId="626" priority="4" stopIfTrue="1" operator="containsText" text="Pass">
      <formula>NOT(ISERROR(SEARCH("Pass",L77)))</formula>
    </cfRule>
  </conditionalFormatting>
  <dataValidations count="1">
    <dataValidation type="list" allowBlank="1" showInputMessage="1" showErrorMessage="1" sqref="H11:H12" xr:uid="{E343B80D-7E9B-4AFE-B3B4-02E2DC60CD5C}">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tabColor theme="8" tint="0.79998168889431442"/>
    <pageSetUpPr fitToPage="1"/>
  </sheetPr>
  <dimension ref="B1:T110"/>
  <sheetViews>
    <sheetView topLeftCell="A63" zoomScale="90" zoomScaleNormal="90" workbookViewId="0">
      <selection activeCell="N79" sqref="N79"/>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3.7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176</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75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66</v>
      </c>
      <c r="E34" s="253"/>
      <c r="F34" s="253"/>
      <c r="G34" s="254"/>
      <c r="H34" s="152">
        <v>0.7</v>
      </c>
      <c r="I34" s="26"/>
      <c r="J34" s="10">
        <v>100</v>
      </c>
      <c r="K34" s="92">
        <v>70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0.65714285714285714</v>
      </c>
      <c r="J87" s="150">
        <v>420</v>
      </c>
      <c r="K87" s="151">
        <v>276</v>
      </c>
      <c r="L87" s="58"/>
      <c r="M87" s="58"/>
      <c r="N87" s="58"/>
      <c r="O87" s="58"/>
      <c r="P87" s="58"/>
      <c r="Q87" s="58"/>
    </row>
    <row r="88" spans="2:20" s="40" customFormat="1" ht="15.6" customHeight="1">
      <c r="C88" s="59"/>
      <c r="H88" s="60"/>
      <c r="I88" s="61"/>
      <c r="J88" s="1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1115616.8999999999</v>
      </c>
      <c r="I91" s="165">
        <v>1115616.8999999999</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6099000</v>
      </c>
      <c r="I92" s="165">
        <v>6099000</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1016046.9</v>
      </c>
      <c r="I94" s="165">
        <v>1016046.9</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3049500</v>
      </c>
      <c r="I95" s="165">
        <v>3049500</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828527.75</v>
      </c>
      <c r="I97" s="165">
        <v>828527.75</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1524750</v>
      </c>
      <c r="I98" s="165">
        <v>1524750</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6.5">
      <c r="B103" s="197"/>
      <c r="C103" s="74"/>
      <c r="D103" s="75"/>
      <c r="E103" s="75"/>
      <c r="F103" s="75"/>
      <c r="G103" s="75"/>
      <c r="H103" s="76"/>
      <c r="I103" s="77"/>
      <c r="J103" s="77" t="s">
        <v>152</v>
      </c>
      <c r="K103" s="13">
        <v>252</v>
      </c>
      <c r="L103" s="13">
        <v>235.36</v>
      </c>
    </row>
    <row r="104" spans="2:20" s="40" customFormat="1" ht="15.75">
      <c r="B104" s="197"/>
      <c r="C104" s="78"/>
      <c r="D104" s="55"/>
      <c r="E104" s="55"/>
      <c r="F104" s="55"/>
      <c r="G104" s="55"/>
      <c r="H104" s="56"/>
      <c r="I104" s="55"/>
      <c r="J104" s="55"/>
      <c r="K104" s="55"/>
      <c r="L104" s="57"/>
      <c r="M104" s="42"/>
      <c r="N104" s="42"/>
      <c r="O104" s="42"/>
      <c r="P104" s="42"/>
      <c r="Q104" s="42"/>
      <c r="R104" s="42"/>
      <c r="S104" s="42"/>
    </row>
    <row r="105" spans="2:20" s="40" customFormat="1" ht="16.5">
      <c r="B105" s="197"/>
      <c r="C105" s="220" t="s">
        <v>18</v>
      </c>
      <c r="D105" s="221"/>
      <c r="E105" s="221"/>
      <c r="F105" s="221"/>
      <c r="G105" s="222"/>
      <c r="H105" s="30" t="s">
        <v>47</v>
      </c>
      <c r="I105" s="30" t="s">
        <v>48</v>
      </c>
      <c r="J105" s="79" t="s">
        <v>20</v>
      </c>
      <c r="K105" s="30" t="s">
        <v>49</v>
      </c>
      <c r="L105" s="145"/>
      <c r="M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0.65714285714285714</v>
      </c>
      <c r="J107" s="83">
        <v>420</v>
      </c>
      <c r="K107" s="14">
        <v>276</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0.78876190476190489</v>
      </c>
      <c r="J109" s="12">
        <v>840</v>
      </c>
      <c r="K109" s="157">
        <v>662.56000000000006</v>
      </c>
      <c r="L109" s="147"/>
      <c r="M109" s="42"/>
      <c r="N109" s="42"/>
      <c r="O109" s="42"/>
      <c r="P109" s="42"/>
      <c r="Q109" s="42"/>
    </row>
    <row r="110" spans="2:20" ht="15">
      <c r="M110" s="33"/>
      <c r="S110" s="31"/>
      <c r="T110" s="31"/>
    </row>
  </sheetData>
  <mergeCells count="102">
    <mergeCell ref="D33:G33"/>
    <mergeCell ref="D34:G34"/>
    <mergeCell ref="D99:G99"/>
    <mergeCell ref="D100:G100"/>
    <mergeCell ref="D101:G101"/>
    <mergeCell ref="D102:G102"/>
    <mergeCell ref="C105:G105"/>
    <mergeCell ref="C106:G106"/>
    <mergeCell ref="D81:G81"/>
    <mergeCell ref="D82:G82"/>
    <mergeCell ref="D83:G83"/>
    <mergeCell ref="D84:G84"/>
    <mergeCell ref="C86:G86"/>
    <mergeCell ref="D87:G87"/>
    <mergeCell ref="D75:G75"/>
    <mergeCell ref="D76:G76"/>
    <mergeCell ref="D77:G77"/>
    <mergeCell ref="D78:G78"/>
    <mergeCell ref="D79:G79"/>
    <mergeCell ref="D80:G80"/>
    <mergeCell ref="D69:G69"/>
    <mergeCell ref="D72:G72"/>
    <mergeCell ref="D73:G73"/>
    <mergeCell ref="D74:G74"/>
    <mergeCell ref="B90:B109"/>
    <mergeCell ref="D90:G90"/>
    <mergeCell ref="D91:G91"/>
    <mergeCell ref="D92:G92"/>
    <mergeCell ref="D93:G93"/>
    <mergeCell ref="D94:G94"/>
    <mergeCell ref="D95:G95"/>
    <mergeCell ref="D96:G96"/>
    <mergeCell ref="D97:G97"/>
    <mergeCell ref="D98:G98"/>
    <mergeCell ref="C107:G107"/>
    <mergeCell ref="C108:G108"/>
    <mergeCell ref="D63:G63"/>
    <mergeCell ref="D64:G64"/>
    <mergeCell ref="D65:G65"/>
    <mergeCell ref="D66:G66"/>
    <mergeCell ref="D67:G67"/>
    <mergeCell ref="D68:G68"/>
    <mergeCell ref="D62:G62"/>
    <mergeCell ref="D51:G51"/>
    <mergeCell ref="D52:G52"/>
    <mergeCell ref="D53:G53"/>
    <mergeCell ref="D54:G54"/>
    <mergeCell ref="D55:G55"/>
    <mergeCell ref="D56:G56"/>
    <mergeCell ref="D41:G41"/>
    <mergeCell ref="D42:G42"/>
    <mergeCell ref="D43:G43"/>
    <mergeCell ref="D44:G44"/>
    <mergeCell ref="D57:G57"/>
    <mergeCell ref="D58:G58"/>
    <mergeCell ref="D59:G59"/>
    <mergeCell ref="D60:G60"/>
    <mergeCell ref="D61:G61"/>
    <mergeCell ref="D32:G32"/>
    <mergeCell ref="D35:G35"/>
    <mergeCell ref="D36:G36"/>
    <mergeCell ref="D37:G37"/>
    <mergeCell ref="D38:G38"/>
    <mergeCell ref="C22:G22"/>
    <mergeCell ref="D23:G23"/>
    <mergeCell ref="B26:B87"/>
    <mergeCell ref="D26:G26"/>
    <mergeCell ref="D27:G27"/>
    <mergeCell ref="D28:G28"/>
    <mergeCell ref="D29:G29"/>
    <mergeCell ref="D30:G30"/>
    <mergeCell ref="D31:G31"/>
    <mergeCell ref="D45:G45"/>
    <mergeCell ref="D46:G46"/>
    <mergeCell ref="D47:G47"/>
    <mergeCell ref="D48:G48"/>
    <mergeCell ref="D49:G49"/>
    <mergeCell ref="D50:G50"/>
    <mergeCell ref="D39:G39"/>
    <mergeCell ref="D40:G40"/>
    <mergeCell ref="D70:G70"/>
    <mergeCell ref="D71:G71"/>
    <mergeCell ref="D18:G18"/>
    <mergeCell ref="D19:G19"/>
    <mergeCell ref="D20:G20"/>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625" priority="52" stopIfTrue="1" operator="containsText" text="Fail">
      <formula>NOT(ISERROR(SEARCH("Fail",J23)))</formula>
    </cfRule>
    <cfRule type="containsText" dxfId="624" priority="53" stopIfTrue="1" operator="containsText" text="Pass">
      <formula>NOT(ISERROR(SEARCH("Pass",J23)))</formula>
    </cfRule>
  </conditionalFormatting>
  <conditionalFormatting sqref="M92">
    <cfRule type="containsText" dxfId="623" priority="42" stopIfTrue="1" operator="containsText" text="Fail">
      <formula>NOT(ISERROR(SEARCH("Fail",M92)))</formula>
    </cfRule>
    <cfRule type="containsText" dxfId="622" priority="43" stopIfTrue="1" operator="containsText" text="Pass">
      <formula>NOT(ISERROR(SEARCH("Pass",M92)))</formula>
    </cfRule>
  </conditionalFormatting>
  <conditionalFormatting sqref="L91">
    <cfRule type="containsText" dxfId="621" priority="48" stopIfTrue="1" operator="containsText" text="Fail">
      <formula>NOT(ISERROR(SEARCH("Fail",L91)))</formula>
    </cfRule>
    <cfRule type="containsText" dxfId="620" priority="49" stopIfTrue="1" operator="containsText" text="Pass">
      <formula>NOT(ISERROR(SEARCH("Pass",L91)))</formula>
    </cfRule>
  </conditionalFormatting>
  <conditionalFormatting sqref="L92">
    <cfRule type="containsText" dxfId="619" priority="46" stopIfTrue="1" operator="containsText" text="Fail">
      <formula>NOT(ISERROR(SEARCH("Fail",L92)))</formula>
    </cfRule>
    <cfRule type="containsText" dxfId="618" priority="47" stopIfTrue="1" operator="containsText" text="Pass">
      <formula>NOT(ISERROR(SEARCH("Pass",L92)))</formula>
    </cfRule>
  </conditionalFormatting>
  <conditionalFormatting sqref="M91">
    <cfRule type="containsText" dxfId="617" priority="44" stopIfTrue="1" operator="containsText" text="Fail">
      <formula>NOT(ISERROR(SEARCH("Fail",M91)))</formula>
    </cfRule>
    <cfRule type="containsText" dxfId="616" priority="45" stopIfTrue="1" operator="containsText" text="Pass">
      <formula>NOT(ISERROR(SEARCH("Pass",M91)))</formula>
    </cfRule>
  </conditionalFormatting>
  <conditionalFormatting sqref="I23">
    <cfRule type="containsText" dxfId="615" priority="40" stopIfTrue="1" operator="containsText" text="Fail">
      <formula>NOT(ISERROR(SEARCH("Fail",I23)))</formula>
    </cfRule>
    <cfRule type="containsText" dxfId="614" priority="41" stopIfTrue="1" operator="containsText" text="Pass">
      <formula>NOT(ISERROR(SEARCH("Pass",I23)))</formula>
    </cfRule>
  </conditionalFormatting>
  <conditionalFormatting sqref="M98:M99">
    <cfRule type="containsText" dxfId="613" priority="30" stopIfTrue="1" operator="containsText" text="Fail">
      <formula>NOT(ISERROR(SEARCH("Fail",M98)))</formula>
    </cfRule>
    <cfRule type="containsText" dxfId="612" priority="31" stopIfTrue="1" operator="containsText" text="Pass">
      <formula>NOT(ISERROR(SEARCH("Pass",M98)))</formula>
    </cfRule>
  </conditionalFormatting>
  <conditionalFormatting sqref="L94">
    <cfRule type="containsText" dxfId="611" priority="38" stopIfTrue="1" operator="containsText" text="Fail">
      <formula>NOT(ISERROR(SEARCH("Fail",L94)))</formula>
    </cfRule>
    <cfRule type="containsText" dxfId="610" priority="39" stopIfTrue="1" operator="containsText" text="Pass">
      <formula>NOT(ISERROR(SEARCH("Pass",L94)))</formula>
    </cfRule>
  </conditionalFormatting>
  <conditionalFormatting sqref="L97">
    <cfRule type="containsText" dxfId="609" priority="20" stopIfTrue="1" operator="containsText" text="Fail">
      <formula>NOT(ISERROR(SEARCH("Fail",L97)))</formula>
    </cfRule>
    <cfRule type="containsText" dxfId="608" priority="21" stopIfTrue="1" operator="containsText" text="Pass">
      <formula>NOT(ISERROR(SEARCH("Pass",L97)))</formula>
    </cfRule>
  </conditionalFormatting>
  <conditionalFormatting sqref="L98:L100">
    <cfRule type="containsText" dxfId="607" priority="36" stopIfTrue="1" operator="containsText" text="Fail">
      <formula>NOT(ISERROR(SEARCH("Fail",L98)))</formula>
    </cfRule>
    <cfRule type="containsText" dxfId="606" priority="37" stopIfTrue="1" operator="containsText" text="Pass">
      <formula>NOT(ISERROR(SEARCH("Pass",L98)))</formula>
    </cfRule>
  </conditionalFormatting>
  <conditionalFormatting sqref="M94">
    <cfRule type="containsText" dxfId="605" priority="34" stopIfTrue="1" operator="containsText" text="Fail">
      <formula>NOT(ISERROR(SEARCH("Fail",M94)))</formula>
    </cfRule>
    <cfRule type="containsText" dxfId="604" priority="35" stopIfTrue="1" operator="containsText" text="Pass">
      <formula>NOT(ISERROR(SEARCH("Pass",M94)))</formula>
    </cfRule>
  </conditionalFormatting>
  <conditionalFormatting sqref="L102">
    <cfRule type="containsText" dxfId="603" priority="32" stopIfTrue="1" operator="containsText" text="Fail">
      <formula>NOT(ISERROR(SEARCH("Fail",L102)))</formula>
    </cfRule>
    <cfRule type="containsText" dxfId="602" priority="33" stopIfTrue="1" operator="containsText" text="Pass">
      <formula>NOT(ISERROR(SEARCH("Pass",L102)))</formula>
    </cfRule>
  </conditionalFormatting>
  <conditionalFormatting sqref="L93">
    <cfRule type="containsText" dxfId="601" priority="26" stopIfTrue="1" operator="containsText" text="Fail">
      <formula>NOT(ISERROR(SEARCH("Fail",L93)))</formula>
    </cfRule>
    <cfRule type="containsText" dxfId="600" priority="27" stopIfTrue="1" operator="containsText" text="Pass">
      <formula>NOT(ISERROR(SEARCH("Pass",L93)))</formula>
    </cfRule>
  </conditionalFormatting>
  <conditionalFormatting sqref="M95">
    <cfRule type="containsText" dxfId="599" priority="22" stopIfTrue="1" operator="containsText" text="Fail">
      <formula>NOT(ISERROR(SEARCH("Fail",M95)))</formula>
    </cfRule>
    <cfRule type="containsText" dxfId="598" priority="23" stopIfTrue="1" operator="containsText" text="Pass">
      <formula>NOT(ISERROR(SEARCH("Pass",M95)))</formula>
    </cfRule>
  </conditionalFormatting>
  <conditionalFormatting sqref="L95">
    <cfRule type="containsText" dxfId="597" priority="24" stopIfTrue="1" operator="containsText" text="Fail">
      <formula>NOT(ISERROR(SEARCH("Fail",L95)))</formula>
    </cfRule>
    <cfRule type="containsText" dxfId="596" priority="25" stopIfTrue="1" operator="containsText" text="Pass">
      <formula>NOT(ISERROR(SEARCH("Pass",L95)))</formula>
    </cfRule>
  </conditionalFormatting>
  <conditionalFormatting sqref="M97">
    <cfRule type="containsText" dxfId="595" priority="18" stopIfTrue="1" operator="containsText" text="Fail">
      <formula>NOT(ISERROR(SEARCH("Fail",M97)))</formula>
    </cfRule>
    <cfRule type="containsText" dxfId="594" priority="19" stopIfTrue="1" operator="containsText" text="Pass">
      <formula>NOT(ISERROR(SEARCH("Pass",M97)))</formula>
    </cfRule>
  </conditionalFormatting>
  <conditionalFormatting sqref="L96">
    <cfRule type="containsText" dxfId="593" priority="16" stopIfTrue="1" operator="containsText" text="Fail">
      <formula>NOT(ISERROR(SEARCH("Fail",L96)))</formula>
    </cfRule>
    <cfRule type="containsText" dxfId="592" priority="17" stopIfTrue="1" operator="containsText" text="Pass">
      <formula>NOT(ISERROR(SEARCH("Pass",L96)))</formula>
    </cfRule>
  </conditionalFormatting>
  <conditionalFormatting sqref="J87">
    <cfRule type="containsText" dxfId="591" priority="14" stopIfTrue="1" operator="containsText" text="Fail">
      <formula>NOT(ISERROR(SEARCH("Fail",J87)))</formula>
    </cfRule>
    <cfRule type="containsText" dxfId="590" priority="15" stopIfTrue="1" operator="containsText" text="Pass">
      <formula>NOT(ISERROR(SEARCH("Pass",J87)))</formula>
    </cfRule>
  </conditionalFormatting>
  <conditionalFormatting sqref="L89:M89">
    <cfRule type="containsText" dxfId="589" priority="10" stopIfTrue="1" operator="containsText" text="Fail">
      <formula>NOT(ISERROR(SEARCH("Fail",L89)))</formula>
    </cfRule>
    <cfRule type="containsText" dxfId="588" priority="11" stopIfTrue="1" operator="containsText" text="Pass">
      <formula>NOT(ISERROR(SEARCH("Pass",L89)))</formula>
    </cfRule>
  </conditionalFormatting>
  <conditionalFormatting sqref="I87">
    <cfRule type="containsText" dxfId="587" priority="8" stopIfTrue="1" operator="containsText" text="Fail">
      <formula>NOT(ISERROR(SEARCH("Fail",I87)))</formula>
    </cfRule>
    <cfRule type="containsText" dxfId="586" priority="9" stopIfTrue="1" operator="containsText" text="Pass">
      <formula>NOT(ISERROR(SEARCH("Pass",I87)))</formula>
    </cfRule>
  </conditionalFormatting>
  <conditionalFormatting sqref="M101">
    <cfRule type="containsText" dxfId="585" priority="4" stopIfTrue="1" operator="containsText" text="Fail">
      <formula>NOT(ISERROR(SEARCH("Fail",M101)))</formula>
    </cfRule>
    <cfRule type="containsText" dxfId="584" priority="5" stopIfTrue="1" operator="containsText" text="Pass">
      <formula>NOT(ISERROR(SEARCH("Pass",M101)))</formula>
    </cfRule>
  </conditionalFormatting>
  <conditionalFormatting sqref="L101">
    <cfRule type="containsText" dxfId="583" priority="6" stopIfTrue="1" operator="containsText" text="Fail">
      <formula>NOT(ISERROR(SEARCH("Fail",L101)))</formula>
    </cfRule>
    <cfRule type="containsText" dxfId="582" priority="7" stopIfTrue="1" operator="containsText" text="Pass">
      <formula>NOT(ISERROR(SEARCH("Pass",L101)))</formula>
    </cfRule>
  </conditionalFormatting>
  <conditionalFormatting sqref="M100">
    <cfRule type="containsText" dxfId="581" priority="2" stopIfTrue="1" operator="containsText" text="Fail">
      <formula>NOT(ISERROR(SEARCH("Fail",M100)))</formula>
    </cfRule>
    <cfRule type="containsText" dxfId="580" priority="3" stopIfTrue="1" operator="containsText" text="Pass">
      <formula>NOT(ISERROR(SEARCH("Pass",M100)))</formula>
    </cfRule>
  </conditionalFormatting>
  <conditionalFormatting sqref="K57:K67 K69:K77 K79:K84 K36:K55 K15:K20 K28:K31">
    <cfRule type="expression" dxfId="579" priority="54">
      <formula>K15&lt;#REF!</formula>
    </cfRule>
  </conditionalFormatting>
  <conditionalFormatting sqref="K33:K34">
    <cfRule type="expression" dxfId="578" priority="1">
      <formula>K33&lt;#REF!</formula>
    </cfRule>
  </conditionalFormatting>
  <dataValidations count="1">
    <dataValidation type="list" allowBlank="1" showInputMessage="1" showErrorMessage="1" sqref="H11:H12" xr:uid="{E1AB6619-D637-4517-A559-E905ECB5D697}">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40E5-4871-4705-A642-C6CCAA03FB53}">
  <sheetPr>
    <tabColor theme="9" tint="0.79998168889431442"/>
    <pageSetUpPr fitToPage="1"/>
  </sheetPr>
  <dimension ref="B1:T97"/>
  <sheetViews>
    <sheetView topLeftCell="A46" zoomScale="90" zoomScaleNormal="90" workbookViewId="0">
      <selection activeCell="J88" sqref="J8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3"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177</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110.25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66</v>
      </c>
      <c r="E34" s="253"/>
      <c r="F34" s="253"/>
      <c r="G34" s="254"/>
      <c r="H34" s="152">
        <v>0.7</v>
      </c>
      <c r="I34" s="26"/>
      <c r="J34" s="10">
        <v>147</v>
      </c>
      <c r="K34" s="92">
        <v>102.9</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0.69410000000000005</v>
      </c>
      <c r="J70" s="150">
        <v>500</v>
      </c>
      <c r="K70" s="151">
        <v>347.06</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0.69410000000000005</v>
      </c>
      <c r="J76" s="83">
        <v>500</v>
      </c>
      <c r="K76" s="14">
        <v>347.06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577" priority="38" stopIfTrue="1" operator="containsText" text="Fail">
      <formula>NOT(ISERROR(SEARCH("Fail",J23)))</formula>
    </cfRule>
    <cfRule type="containsText" dxfId="576" priority="39" stopIfTrue="1" operator="containsText" text="Pass">
      <formula>NOT(ISERROR(SEARCH("Pass",J23)))</formula>
    </cfRule>
  </conditionalFormatting>
  <conditionalFormatting sqref="I23">
    <cfRule type="containsText" dxfId="575" priority="34" stopIfTrue="1" operator="containsText" text="Fail">
      <formula>NOT(ISERROR(SEARCH("Fail",I23)))</formula>
    </cfRule>
    <cfRule type="containsText" dxfId="574" priority="35" stopIfTrue="1" operator="containsText" text="Pass">
      <formula>NOT(ISERROR(SEARCH("Pass",I23)))</formula>
    </cfRule>
  </conditionalFormatting>
  <conditionalFormatting sqref="J70">
    <cfRule type="containsText" dxfId="573" priority="32" stopIfTrue="1" operator="containsText" text="Fail">
      <formula>NOT(ISERROR(SEARCH("Fail",J70)))</formula>
    </cfRule>
    <cfRule type="containsText" dxfId="572" priority="33" stopIfTrue="1" operator="containsText" text="Pass">
      <formula>NOT(ISERROR(SEARCH("Pass",J70)))</formula>
    </cfRule>
  </conditionalFormatting>
  <conditionalFormatting sqref="I70">
    <cfRule type="containsText" dxfId="571" priority="28" stopIfTrue="1" operator="containsText" text="Fail">
      <formula>NOT(ISERROR(SEARCH("Fail",I70)))</formula>
    </cfRule>
    <cfRule type="containsText" dxfId="570" priority="29" stopIfTrue="1" operator="containsText" text="Pass">
      <formula>NOT(ISERROR(SEARCH("Pass",I70)))</formula>
    </cfRule>
  </conditionalFormatting>
  <conditionalFormatting sqref="K57:K67 K36:K55 K15:K20 K28:K31">
    <cfRule type="expression" dxfId="569" priority="40">
      <formula>K15&lt;#REF!</formula>
    </cfRule>
  </conditionalFormatting>
  <conditionalFormatting sqref="K33:K34">
    <cfRule type="expression" dxfId="568" priority="27">
      <formula>K33&lt;#REF!</formula>
    </cfRule>
  </conditionalFormatting>
  <conditionalFormatting sqref="M74">
    <cfRule type="containsText" dxfId="567" priority="13" stopIfTrue="1" operator="containsText" text="Fail">
      <formula>NOT(ISERROR(SEARCH("Fail",M74)))</formula>
    </cfRule>
    <cfRule type="containsText" dxfId="566" priority="14" stopIfTrue="1" operator="containsText" text="Pass">
      <formula>NOT(ISERROR(SEARCH("Pass",M74)))</formula>
    </cfRule>
  </conditionalFormatting>
  <conditionalFormatting sqref="L74">
    <cfRule type="containsText" dxfId="565" priority="15" stopIfTrue="1" operator="containsText" text="Fail">
      <formula>NOT(ISERROR(SEARCH("Fail",L74)))</formula>
    </cfRule>
    <cfRule type="containsText" dxfId="564" priority="16" stopIfTrue="1" operator="containsText" text="Pass">
      <formula>NOT(ISERROR(SEARCH("Pass",L74)))</formula>
    </cfRule>
  </conditionalFormatting>
  <conditionalFormatting sqref="M76">
    <cfRule type="containsText" dxfId="563" priority="9" stopIfTrue="1" operator="containsText" text="Fail">
      <formula>NOT(ISERROR(SEARCH("Fail",M76)))</formula>
    </cfRule>
    <cfRule type="containsText" dxfId="562" priority="10" stopIfTrue="1" operator="containsText" text="Pass">
      <formula>NOT(ISERROR(SEARCH("Pass",M76)))</formula>
    </cfRule>
  </conditionalFormatting>
  <conditionalFormatting sqref="L76">
    <cfRule type="containsText" dxfId="561" priority="11" stopIfTrue="1" operator="containsText" text="Fail">
      <formula>NOT(ISERROR(SEARCH("Fail",L76)))</formula>
    </cfRule>
    <cfRule type="containsText" dxfId="560" priority="12" stopIfTrue="1" operator="containsText" text="Pass">
      <formula>NOT(ISERROR(SEARCH("Pass",L76)))</formula>
    </cfRule>
  </conditionalFormatting>
  <conditionalFormatting sqref="M75">
    <cfRule type="containsText" dxfId="559" priority="5" stopIfTrue="1" operator="containsText" text="Fail">
      <formula>NOT(ISERROR(SEARCH("Fail",M75)))</formula>
    </cfRule>
    <cfRule type="containsText" dxfId="558" priority="6" stopIfTrue="1" operator="containsText" text="Pass">
      <formula>NOT(ISERROR(SEARCH("Pass",M75)))</formula>
    </cfRule>
  </conditionalFormatting>
  <conditionalFormatting sqref="L75">
    <cfRule type="containsText" dxfId="557" priority="7" stopIfTrue="1" operator="containsText" text="Fail">
      <formula>NOT(ISERROR(SEARCH("Fail",L75)))</formula>
    </cfRule>
    <cfRule type="containsText" dxfId="556" priority="8" stopIfTrue="1" operator="containsText" text="Pass">
      <formula>NOT(ISERROR(SEARCH("Pass",L75)))</formula>
    </cfRule>
  </conditionalFormatting>
  <conditionalFormatting sqref="M77">
    <cfRule type="containsText" dxfId="555" priority="1" stopIfTrue="1" operator="containsText" text="Fail">
      <formula>NOT(ISERROR(SEARCH("Fail",M77)))</formula>
    </cfRule>
    <cfRule type="containsText" dxfId="554" priority="2" stopIfTrue="1" operator="containsText" text="Pass">
      <formula>NOT(ISERROR(SEARCH("Pass",M77)))</formula>
    </cfRule>
  </conditionalFormatting>
  <conditionalFormatting sqref="L77">
    <cfRule type="containsText" dxfId="553" priority="3" stopIfTrue="1" operator="containsText" text="Fail">
      <formula>NOT(ISERROR(SEARCH("Fail",L77)))</formula>
    </cfRule>
    <cfRule type="containsText" dxfId="552" priority="4" stopIfTrue="1" operator="containsText" text="Pass">
      <formula>NOT(ISERROR(SEARCH("Pass",L77)))</formula>
    </cfRule>
  </conditionalFormatting>
  <dataValidations count="1">
    <dataValidation type="list" allowBlank="1" showInputMessage="1" showErrorMessage="1" sqref="H11:H12" xr:uid="{EF21CEE8-7035-4313-BA26-2DC9D7518735}">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tabColor theme="8" tint="0.79998168889431442"/>
    <pageSetUpPr fitToPage="1"/>
  </sheetPr>
  <dimension ref="B1:T110"/>
  <sheetViews>
    <sheetView topLeftCell="A70" zoomScale="90" zoomScaleNormal="90" workbookViewId="0">
      <selection activeCell="N110" sqref="N11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0"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178</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75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67</v>
      </c>
      <c r="E34" s="253"/>
      <c r="F34" s="253"/>
      <c r="G34" s="254"/>
      <c r="H34" s="152">
        <v>0.7</v>
      </c>
      <c r="I34" s="26"/>
      <c r="J34" s="10">
        <v>100</v>
      </c>
      <c r="K34" s="92">
        <v>70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0.65714285714285714</v>
      </c>
      <c r="J87" s="141">
        <v>420</v>
      </c>
      <c r="K87" s="151">
        <v>276</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1115616.8999999999</v>
      </c>
      <c r="I91" s="165">
        <v>1115616.8999999999</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6099000</v>
      </c>
      <c r="I92" s="165">
        <v>6099000</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1016046.9</v>
      </c>
      <c r="I94" s="165">
        <v>1016046.9</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3049500</v>
      </c>
      <c r="I95" s="165">
        <v>3049500</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828527.75</v>
      </c>
      <c r="I97" s="165">
        <v>828527.75</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1524750</v>
      </c>
      <c r="I98" s="165">
        <v>1524750</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5.95" customHeight="1">
      <c r="B103" s="197"/>
      <c r="C103" s="74"/>
      <c r="D103" s="75"/>
      <c r="E103" s="75"/>
      <c r="F103" s="75"/>
      <c r="G103" s="75"/>
      <c r="H103" s="76"/>
      <c r="I103" s="77"/>
      <c r="J103" s="77" t="s">
        <v>152</v>
      </c>
      <c r="K103" s="13">
        <v>252</v>
      </c>
      <c r="L103" s="13">
        <v>235.36</v>
      </c>
    </row>
    <row r="104" spans="2:20" s="40" customFormat="1" ht="15.95" customHeight="1">
      <c r="B104" s="197"/>
      <c r="C104" s="78"/>
      <c r="D104" s="55"/>
      <c r="E104" s="55"/>
      <c r="F104" s="55"/>
      <c r="G104" s="55"/>
      <c r="H104" s="56"/>
      <c r="I104" s="55"/>
      <c r="J104" s="55"/>
      <c r="K104" s="55"/>
      <c r="L104" s="57"/>
      <c r="N104" s="42"/>
      <c r="O104" s="42"/>
      <c r="P104" s="42"/>
      <c r="Q104" s="42"/>
      <c r="R104" s="42"/>
      <c r="S104" s="42"/>
      <c r="T104" s="42"/>
    </row>
    <row r="105" spans="2:20" s="40" customFormat="1" ht="16.5">
      <c r="B105" s="197"/>
      <c r="C105" s="220" t="s">
        <v>18</v>
      </c>
      <c r="D105" s="221"/>
      <c r="E105" s="221"/>
      <c r="F105" s="221"/>
      <c r="G105" s="222"/>
      <c r="H105" s="30" t="s">
        <v>47</v>
      </c>
      <c r="I105" s="30" t="s">
        <v>48</v>
      </c>
      <c r="J105" s="79" t="s">
        <v>20</v>
      </c>
      <c r="K105" s="30" t="s">
        <v>49</v>
      </c>
      <c r="L105" s="145"/>
      <c r="M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0.65714285714285714</v>
      </c>
      <c r="J107" s="83">
        <v>420</v>
      </c>
      <c r="K107" s="14">
        <v>276</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0.78876190476190489</v>
      </c>
      <c r="J109" s="12">
        <v>840</v>
      </c>
      <c r="K109" s="157">
        <v>662.56000000000006</v>
      </c>
      <c r="L109" s="147"/>
      <c r="M109" s="42"/>
      <c r="N109" s="42"/>
      <c r="O109" s="42"/>
      <c r="P109" s="42"/>
      <c r="Q109" s="42"/>
    </row>
    <row r="110" spans="2:20" ht="15">
      <c r="M110" s="33"/>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551" priority="52" stopIfTrue="1" operator="containsText" text="Fail">
      <formula>NOT(ISERROR(SEARCH("Fail",J23)))</formula>
    </cfRule>
    <cfRule type="containsText" dxfId="550" priority="53" stopIfTrue="1" operator="containsText" text="Pass">
      <formula>NOT(ISERROR(SEARCH("Pass",J23)))</formula>
    </cfRule>
  </conditionalFormatting>
  <conditionalFormatting sqref="M92">
    <cfRule type="containsText" dxfId="549" priority="42" stopIfTrue="1" operator="containsText" text="Fail">
      <formula>NOT(ISERROR(SEARCH("Fail",M92)))</formula>
    </cfRule>
    <cfRule type="containsText" dxfId="548" priority="43" stopIfTrue="1" operator="containsText" text="Pass">
      <formula>NOT(ISERROR(SEARCH("Pass",M92)))</formula>
    </cfRule>
  </conditionalFormatting>
  <conditionalFormatting sqref="L91">
    <cfRule type="containsText" dxfId="547" priority="48" stopIfTrue="1" operator="containsText" text="Fail">
      <formula>NOT(ISERROR(SEARCH("Fail",L91)))</formula>
    </cfRule>
    <cfRule type="containsText" dxfId="546" priority="49" stopIfTrue="1" operator="containsText" text="Pass">
      <formula>NOT(ISERROR(SEARCH("Pass",L91)))</formula>
    </cfRule>
  </conditionalFormatting>
  <conditionalFormatting sqref="L92">
    <cfRule type="containsText" dxfId="545" priority="46" stopIfTrue="1" operator="containsText" text="Fail">
      <formula>NOT(ISERROR(SEARCH("Fail",L92)))</formula>
    </cfRule>
    <cfRule type="containsText" dxfId="544" priority="47" stopIfTrue="1" operator="containsText" text="Pass">
      <formula>NOT(ISERROR(SEARCH("Pass",L92)))</formula>
    </cfRule>
  </conditionalFormatting>
  <conditionalFormatting sqref="M91">
    <cfRule type="containsText" dxfId="543" priority="44" stopIfTrue="1" operator="containsText" text="Fail">
      <formula>NOT(ISERROR(SEARCH("Fail",M91)))</formula>
    </cfRule>
    <cfRule type="containsText" dxfId="542" priority="45" stopIfTrue="1" operator="containsText" text="Pass">
      <formula>NOT(ISERROR(SEARCH("Pass",M91)))</formula>
    </cfRule>
  </conditionalFormatting>
  <conditionalFormatting sqref="I23">
    <cfRule type="containsText" dxfId="541" priority="40" stopIfTrue="1" operator="containsText" text="Fail">
      <formula>NOT(ISERROR(SEARCH("Fail",I23)))</formula>
    </cfRule>
    <cfRule type="containsText" dxfId="540" priority="41" stopIfTrue="1" operator="containsText" text="Pass">
      <formula>NOT(ISERROR(SEARCH("Pass",I23)))</formula>
    </cfRule>
  </conditionalFormatting>
  <conditionalFormatting sqref="M98:M99">
    <cfRule type="containsText" dxfId="539" priority="30" stopIfTrue="1" operator="containsText" text="Fail">
      <formula>NOT(ISERROR(SEARCH("Fail",M98)))</formula>
    </cfRule>
    <cfRule type="containsText" dxfId="538" priority="31" stopIfTrue="1" operator="containsText" text="Pass">
      <formula>NOT(ISERROR(SEARCH("Pass",M98)))</formula>
    </cfRule>
  </conditionalFormatting>
  <conditionalFormatting sqref="L94">
    <cfRule type="containsText" dxfId="537" priority="38" stopIfTrue="1" operator="containsText" text="Fail">
      <formula>NOT(ISERROR(SEARCH("Fail",L94)))</formula>
    </cfRule>
    <cfRule type="containsText" dxfId="536" priority="39" stopIfTrue="1" operator="containsText" text="Pass">
      <formula>NOT(ISERROR(SEARCH("Pass",L94)))</formula>
    </cfRule>
  </conditionalFormatting>
  <conditionalFormatting sqref="L97">
    <cfRule type="containsText" dxfId="535" priority="20" stopIfTrue="1" operator="containsText" text="Fail">
      <formula>NOT(ISERROR(SEARCH("Fail",L97)))</formula>
    </cfRule>
    <cfRule type="containsText" dxfId="534" priority="21" stopIfTrue="1" operator="containsText" text="Pass">
      <formula>NOT(ISERROR(SEARCH("Pass",L97)))</formula>
    </cfRule>
  </conditionalFormatting>
  <conditionalFormatting sqref="L98:L100">
    <cfRule type="containsText" dxfId="533" priority="36" stopIfTrue="1" operator="containsText" text="Fail">
      <formula>NOT(ISERROR(SEARCH("Fail",L98)))</formula>
    </cfRule>
    <cfRule type="containsText" dxfId="532" priority="37" stopIfTrue="1" operator="containsText" text="Pass">
      <formula>NOT(ISERROR(SEARCH("Pass",L98)))</formula>
    </cfRule>
  </conditionalFormatting>
  <conditionalFormatting sqref="M94">
    <cfRule type="containsText" dxfId="531" priority="34" stopIfTrue="1" operator="containsText" text="Fail">
      <formula>NOT(ISERROR(SEARCH("Fail",M94)))</formula>
    </cfRule>
    <cfRule type="containsText" dxfId="530" priority="35" stopIfTrue="1" operator="containsText" text="Pass">
      <formula>NOT(ISERROR(SEARCH("Pass",M94)))</formula>
    </cfRule>
  </conditionalFormatting>
  <conditionalFormatting sqref="L102">
    <cfRule type="containsText" dxfId="529" priority="32" stopIfTrue="1" operator="containsText" text="Fail">
      <formula>NOT(ISERROR(SEARCH("Fail",L102)))</formula>
    </cfRule>
    <cfRule type="containsText" dxfId="528" priority="33" stopIfTrue="1" operator="containsText" text="Pass">
      <formula>NOT(ISERROR(SEARCH("Pass",L102)))</formula>
    </cfRule>
  </conditionalFormatting>
  <conditionalFormatting sqref="L93">
    <cfRule type="containsText" dxfId="527" priority="26" stopIfTrue="1" operator="containsText" text="Fail">
      <formula>NOT(ISERROR(SEARCH("Fail",L93)))</formula>
    </cfRule>
    <cfRule type="containsText" dxfId="526" priority="27" stopIfTrue="1" operator="containsText" text="Pass">
      <formula>NOT(ISERROR(SEARCH("Pass",L93)))</formula>
    </cfRule>
  </conditionalFormatting>
  <conditionalFormatting sqref="M95">
    <cfRule type="containsText" dxfId="525" priority="22" stopIfTrue="1" operator="containsText" text="Fail">
      <formula>NOT(ISERROR(SEARCH("Fail",M95)))</formula>
    </cfRule>
    <cfRule type="containsText" dxfId="524" priority="23" stopIfTrue="1" operator="containsText" text="Pass">
      <formula>NOT(ISERROR(SEARCH("Pass",M95)))</formula>
    </cfRule>
  </conditionalFormatting>
  <conditionalFormatting sqref="L95">
    <cfRule type="containsText" dxfId="523" priority="24" stopIfTrue="1" operator="containsText" text="Fail">
      <formula>NOT(ISERROR(SEARCH("Fail",L95)))</formula>
    </cfRule>
    <cfRule type="containsText" dxfId="522" priority="25" stopIfTrue="1" operator="containsText" text="Pass">
      <formula>NOT(ISERROR(SEARCH("Pass",L95)))</formula>
    </cfRule>
  </conditionalFormatting>
  <conditionalFormatting sqref="M97">
    <cfRule type="containsText" dxfId="521" priority="18" stopIfTrue="1" operator="containsText" text="Fail">
      <formula>NOT(ISERROR(SEARCH("Fail",M97)))</formula>
    </cfRule>
    <cfRule type="containsText" dxfId="520" priority="19" stopIfTrue="1" operator="containsText" text="Pass">
      <formula>NOT(ISERROR(SEARCH("Pass",M97)))</formula>
    </cfRule>
  </conditionalFormatting>
  <conditionalFormatting sqref="L96">
    <cfRule type="containsText" dxfId="519" priority="16" stopIfTrue="1" operator="containsText" text="Fail">
      <formula>NOT(ISERROR(SEARCH("Fail",L96)))</formula>
    </cfRule>
    <cfRule type="containsText" dxfId="518" priority="17" stopIfTrue="1" operator="containsText" text="Pass">
      <formula>NOT(ISERROR(SEARCH("Pass",L96)))</formula>
    </cfRule>
  </conditionalFormatting>
  <conditionalFormatting sqref="J87">
    <cfRule type="containsText" dxfId="517" priority="14" stopIfTrue="1" operator="containsText" text="Fail">
      <formula>NOT(ISERROR(SEARCH("Fail",J87)))</formula>
    </cfRule>
    <cfRule type="containsText" dxfId="516" priority="15" stopIfTrue="1" operator="containsText" text="Pass">
      <formula>NOT(ISERROR(SEARCH("Pass",J87)))</formula>
    </cfRule>
  </conditionalFormatting>
  <conditionalFormatting sqref="L89:M89">
    <cfRule type="containsText" dxfId="515" priority="10" stopIfTrue="1" operator="containsText" text="Fail">
      <formula>NOT(ISERROR(SEARCH("Fail",L89)))</formula>
    </cfRule>
    <cfRule type="containsText" dxfId="514" priority="11" stopIfTrue="1" operator="containsText" text="Pass">
      <formula>NOT(ISERROR(SEARCH("Pass",L89)))</formula>
    </cfRule>
  </conditionalFormatting>
  <conditionalFormatting sqref="I87">
    <cfRule type="containsText" dxfId="513" priority="8" stopIfTrue="1" operator="containsText" text="Fail">
      <formula>NOT(ISERROR(SEARCH("Fail",I87)))</formula>
    </cfRule>
    <cfRule type="containsText" dxfId="512" priority="9" stopIfTrue="1" operator="containsText" text="Pass">
      <formula>NOT(ISERROR(SEARCH("Pass",I87)))</formula>
    </cfRule>
  </conditionalFormatting>
  <conditionalFormatting sqref="M101">
    <cfRule type="containsText" dxfId="511" priority="4" stopIfTrue="1" operator="containsText" text="Fail">
      <formula>NOT(ISERROR(SEARCH("Fail",M101)))</formula>
    </cfRule>
    <cfRule type="containsText" dxfId="510" priority="5" stopIfTrue="1" operator="containsText" text="Pass">
      <formula>NOT(ISERROR(SEARCH("Pass",M101)))</formula>
    </cfRule>
  </conditionalFormatting>
  <conditionalFormatting sqref="L101">
    <cfRule type="containsText" dxfId="509" priority="6" stopIfTrue="1" operator="containsText" text="Fail">
      <formula>NOT(ISERROR(SEARCH("Fail",L101)))</formula>
    </cfRule>
    <cfRule type="containsText" dxfId="508" priority="7" stopIfTrue="1" operator="containsText" text="Pass">
      <formula>NOT(ISERROR(SEARCH("Pass",L101)))</formula>
    </cfRule>
  </conditionalFormatting>
  <conditionalFormatting sqref="M100">
    <cfRule type="containsText" dxfId="507" priority="2" stopIfTrue="1" operator="containsText" text="Fail">
      <formula>NOT(ISERROR(SEARCH("Fail",M100)))</formula>
    </cfRule>
    <cfRule type="containsText" dxfId="506" priority="3" stopIfTrue="1" operator="containsText" text="Pass">
      <formula>NOT(ISERROR(SEARCH("Pass",M100)))</formula>
    </cfRule>
  </conditionalFormatting>
  <conditionalFormatting sqref="K57:K67 K69:K77 K79:K84 K36:K55 K15:K20 K28:K31">
    <cfRule type="expression" dxfId="505" priority="54">
      <formula>K15&lt;#REF!</formula>
    </cfRule>
  </conditionalFormatting>
  <conditionalFormatting sqref="K33:K34">
    <cfRule type="expression" dxfId="504" priority="1">
      <formula>K33&lt;#REF!</formula>
    </cfRule>
  </conditionalFormatting>
  <dataValidations count="1">
    <dataValidation type="list" allowBlank="1" showInputMessage="1" showErrorMessage="1" sqref="H11:H12" xr:uid="{DCE23881-9178-4CC8-A516-39A1E6025C23}">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D772-6EC4-4092-935E-2E3A65236DDA}">
  <sheetPr>
    <tabColor theme="9" tint="0.79998168889431442"/>
    <pageSetUpPr fitToPage="1"/>
  </sheetPr>
  <dimension ref="B1:T97"/>
  <sheetViews>
    <sheetView topLeftCell="A39" zoomScale="90" zoomScaleNormal="90" workbookViewId="0">
      <selection activeCell="H87" sqref="H87"/>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2.25"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179</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110.25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67</v>
      </c>
      <c r="E34" s="253"/>
      <c r="F34" s="253"/>
      <c r="G34" s="254"/>
      <c r="H34" s="152">
        <v>0.7</v>
      </c>
      <c r="I34" s="26"/>
      <c r="J34" s="10">
        <v>147</v>
      </c>
      <c r="K34" s="92">
        <v>102.9</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0.69410000000000005</v>
      </c>
      <c r="J70" s="150">
        <v>500</v>
      </c>
      <c r="K70" s="151">
        <v>347.06</v>
      </c>
      <c r="L70" s="58"/>
      <c r="M70" s="58"/>
      <c r="N70" s="58"/>
      <c r="O70" s="58"/>
      <c r="P70" s="58"/>
      <c r="Q70" s="58"/>
    </row>
    <row r="71" spans="2:19" s="40" customFormat="1" ht="15.6" customHeight="1">
      <c r="C71" s="59"/>
      <c r="H71" s="60"/>
      <c r="I71" s="61"/>
      <c r="J71" s="1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0.69410000000000005</v>
      </c>
      <c r="J76" s="83">
        <v>500</v>
      </c>
      <c r="K76" s="14">
        <v>347.06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503" priority="38" stopIfTrue="1" operator="containsText" text="Fail">
      <formula>NOT(ISERROR(SEARCH("Fail",J23)))</formula>
    </cfRule>
    <cfRule type="containsText" dxfId="502" priority="39" stopIfTrue="1" operator="containsText" text="Pass">
      <formula>NOT(ISERROR(SEARCH("Pass",J23)))</formula>
    </cfRule>
  </conditionalFormatting>
  <conditionalFormatting sqref="I23">
    <cfRule type="containsText" dxfId="501" priority="34" stopIfTrue="1" operator="containsText" text="Fail">
      <formula>NOT(ISERROR(SEARCH("Fail",I23)))</formula>
    </cfRule>
    <cfRule type="containsText" dxfId="500" priority="35" stopIfTrue="1" operator="containsText" text="Pass">
      <formula>NOT(ISERROR(SEARCH("Pass",I23)))</formula>
    </cfRule>
  </conditionalFormatting>
  <conditionalFormatting sqref="J70">
    <cfRule type="containsText" dxfId="499" priority="32" stopIfTrue="1" operator="containsText" text="Fail">
      <formula>NOT(ISERROR(SEARCH("Fail",J70)))</formula>
    </cfRule>
    <cfRule type="containsText" dxfId="498" priority="33" stopIfTrue="1" operator="containsText" text="Pass">
      <formula>NOT(ISERROR(SEARCH("Pass",J70)))</formula>
    </cfRule>
  </conditionalFormatting>
  <conditionalFormatting sqref="I70">
    <cfRule type="containsText" dxfId="497" priority="28" stopIfTrue="1" operator="containsText" text="Fail">
      <formula>NOT(ISERROR(SEARCH("Fail",I70)))</formula>
    </cfRule>
    <cfRule type="containsText" dxfId="496" priority="29" stopIfTrue="1" operator="containsText" text="Pass">
      <formula>NOT(ISERROR(SEARCH("Pass",I70)))</formula>
    </cfRule>
  </conditionalFormatting>
  <conditionalFormatting sqref="K57:K67 K36:K55 K15:K20 K28:K31">
    <cfRule type="expression" dxfId="495" priority="40">
      <formula>K15&lt;#REF!</formula>
    </cfRule>
  </conditionalFormatting>
  <conditionalFormatting sqref="K33:K34">
    <cfRule type="expression" dxfId="494" priority="27">
      <formula>K33&lt;#REF!</formula>
    </cfRule>
  </conditionalFormatting>
  <conditionalFormatting sqref="M74">
    <cfRule type="containsText" dxfId="493" priority="13" stopIfTrue="1" operator="containsText" text="Fail">
      <formula>NOT(ISERROR(SEARCH("Fail",M74)))</formula>
    </cfRule>
    <cfRule type="containsText" dxfId="492" priority="14" stopIfTrue="1" operator="containsText" text="Pass">
      <formula>NOT(ISERROR(SEARCH("Pass",M74)))</formula>
    </cfRule>
  </conditionalFormatting>
  <conditionalFormatting sqref="L74">
    <cfRule type="containsText" dxfId="491" priority="15" stopIfTrue="1" operator="containsText" text="Fail">
      <formula>NOT(ISERROR(SEARCH("Fail",L74)))</formula>
    </cfRule>
    <cfRule type="containsText" dxfId="490" priority="16" stopIfTrue="1" operator="containsText" text="Pass">
      <formula>NOT(ISERROR(SEARCH("Pass",L74)))</formula>
    </cfRule>
  </conditionalFormatting>
  <conditionalFormatting sqref="M76">
    <cfRule type="containsText" dxfId="489" priority="9" stopIfTrue="1" operator="containsText" text="Fail">
      <formula>NOT(ISERROR(SEARCH("Fail",M76)))</formula>
    </cfRule>
    <cfRule type="containsText" dxfId="488" priority="10" stopIfTrue="1" operator="containsText" text="Pass">
      <formula>NOT(ISERROR(SEARCH("Pass",M76)))</formula>
    </cfRule>
  </conditionalFormatting>
  <conditionalFormatting sqref="L76">
    <cfRule type="containsText" dxfId="487" priority="11" stopIfTrue="1" operator="containsText" text="Fail">
      <formula>NOT(ISERROR(SEARCH("Fail",L76)))</formula>
    </cfRule>
    <cfRule type="containsText" dxfId="486" priority="12" stopIfTrue="1" operator="containsText" text="Pass">
      <formula>NOT(ISERROR(SEARCH("Pass",L76)))</formula>
    </cfRule>
  </conditionalFormatting>
  <conditionalFormatting sqref="M75">
    <cfRule type="containsText" dxfId="485" priority="5" stopIfTrue="1" operator="containsText" text="Fail">
      <formula>NOT(ISERROR(SEARCH("Fail",M75)))</formula>
    </cfRule>
    <cfRule type="containsText" dxfId="484" priority="6" stopIfTrue="1" operator="containsText" text="Pass">
      <formula>NOT(ISERROR(SEARCH("Pass",M75)))</formula>
    </cfRule>
  </conditionalFormatting>
  <conditionalFormatting sqref="L75">
    <cfRule type="containsText" dxfId="483" priority="7" stopIfTrue="1" operator="containsText" text="Fail">
      <formula>NOT(ISERROR(SEARCH("Fail",L75)))</formula>
    </cfRule>
    <cfRule type="containsText" dxfId="482" priority="8" stopIfTrue="1" operator="containsText" text="Pass">
      <formula>NOT(ISERROR(SEARCH("Pass",L75)))</formula>
    </cfRule>
  </conditionalFormatting>
  <conditionalFormatting sqref="M77">
    <cfRule type="containsText" dxfId="481" priority="1" stopIfTrue="1" operator="containsText" text="Fail">
      <formula>NOT(ISERROR(SEARCH("Fail",M77)))</formula>
    </cfRule>
    <cfRule type="containsText" dxfId="480" priority="2" stopIfTrue="1" operator="containsText" text="Pass">
      <formula>NOT(ISERROR(SEARCH("Pass",M77)))</formula>
    </cfRule>
  </conditionalFormatting>
  <conditionalFormatting sqref="L77">
    <cfRule type="containsText" dxfId="479" priority="3" stopIfTrue="1" operator="containsText" text="Fail">
      <formula>NOT(ISERROR(SEARCH("Fail",L77)))</formula>
    </cfRule>
    <cfRule type="containsText" dxfId="478" priority="4" stopIfTrue="1" operator="containsText" text="Pass">
      <formula>NOT(ISERROR(SEARCH("Pass",L77)))</formula>
    </cfRule>
  </conditionalFormatting>
  <dataValidations count="1">
    <dataValidation type="list" allowBlank="1" showInputMessage="1" showErrorMessage="1" sqref="H11:H12" xr:uid="{1B658124-6A6D-442E-BC8F-BDE346C6348D}">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ED03-859E-472E-AD0B-6CF54A879E6F}">
  <sheetPr>
    <tabColor theme="8" tint="0.79998168889431442"/>
    <pageSetUpPr fitToPage="1"/>
  </sheetPr>
  <dimension ref="B1:V110"/>
  <sheetViews>
    <sheetView topLeftCell="A63" zoomScale="85" zoomScaleNormal="85" workbookViewId="0">
      <selection activeCell="O73" sqref="O7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0.7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180</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75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5" t="s">
        <v>68</v>
      </c>
      <c r="E34" s="256"/>
      <c r="F34" s="256"/>
      <c r="G34" s="257"/>
      <c r="H34" s="152">
        <v>0.7</v>
      </c>
      <c r="I34" s="26"/>
      <c r="J34" s="10">
        <v>100</v>
      </c>
      <c r="K34" s="92">
        <v>70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0.65714285714285714</v>
      </c>
      <c r="J87" s="150">
        <v>420</v>
      </c>
      <c r="K87" s="151">
        <v>276</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1115616.8999999999</v>
      </c>
      <c r="I91" s="165">
        <v>1115616.8999999999</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6099000</v>
      </c>
      <c r="I92" s="165">
        <v>6099000</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1016046.9</v>
      </c>
      <c r="I94" s="165">
        <v>1016046.9</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3049500</v>
      </c>
      <c r="I95" s="165">
        <v>3049500</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2" s="39" customFormat="1" ht="32.25">
      <c r="B97" s="197"/>
      <c r="C97" s="164" t="s">
        <v>142</v>
      </c>
      <c r="D97" s="205" t="s">
        <v>143</v>
      </c>
      <c r="E97" s="206"/>
      <c r="F97" s="206"/>
      <c r="G97" s="207"/>
      <c r="H97" s="165">
        <v>828527.75</v>
      </c>
      <c r="I97" s="165">
        <v>828527.75</v>
      </c>
      <c r="J97" s="166">
        <v>0.06</v>
      </c>
      <c r="K97" s="167">
        <v>15.12</v>
      </c>
      <c r="L97" s="168">
        <v>15.12</v>
      </c>
      <c r="M97" s="170"/>
      <c r="N97" s="58"/>
      <c r="O97" s="58"/>
      <c r="P97" s="58"/>
      <c r="Q97" s="58"/>
      <c r="R97" s="58"/>
      <c r="S97" s="58"/>
      <c r="T97" s="58"/>
    </row>
    <row r="98" spans="2:22" s="39" customFormat="1" ht="32.25">
      <c r="B98" s="197"/>
      <c r="C98" s="164" t="s">
        <v>144</v>
      </c>
      <c r="D98" s="205" t="s">
        <v>145</v>
      </c>
      <c r="E98" s="206"/>
      <c r="F98" s="206"/>
      <c r="G98" s="207"/>
      <c r="H98" s="165">
        <v>1524750</v>
      </c>
      <c r="I98" s="165">
        <v>1524750</v>
      </c>
      <c r="J98" s="166">
        <v>0.06</v>
      </c>
      <c r="K98" s="167">
        <v>15.12</v>
      </c>
      <c r="L98" s="168">
        <v>15.12</v>
      </c>
      <c r="M98" s="170"/>
      <c r="N98" s="58"/>
      <c r="O98" s="58"/>
      <c r="P98" s="58"/>
      <c r="Q98" s="58"/>
      <c r="R98" s="58"/>
      <c r="S98" s="58"/>
      <c r="T98" s="58"/>
    </row>
    <row r="99" spans="2:22"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2"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2"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2"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2" s="40" customFormat="1" ht="15.95" customHeight="1">
      <c r="B103" s="197"/>
      <c r="C103" s="74"/>
      <c r="D103" s="75"/>
      <c r="E103" s="75"/>
      <c r="F103" s="75"/>
      <c r="G103" s="75"/>
      <c r="H103" s="76"/>
      <c r="I103" s="77"/>
      <c r="J103" s="77" t="s">
        <v>152</v>
      </c>
      <c r="K103" s="13">
        <v>252</v>
      </c>
      <c r="L103" s="13">
        <v>235.36</v>
      </c>
    </row>
    <row r="104" spans="2:22" s="40" customFormat="1" ht="15.95" customHeight="1">
      <c r="B104" s="197"/>
      <c r="C104" s="78"/>
      <c r="D104" s="55"/>
      <c r="E104" s="55"/>
      <c r="F104" s="55"/>
      <c r="G104" s="55"/>
      <c r="H104" s="56"/>
      <c r="I104" s="55"/>
      <c r="J104" s="55"/>
      <c r="K104" s="55"/>
      <c r="L104" s="57"/>
      <c r="N104" s="42"/>
      <c r="O104" s="42"/>
      <c r="P104" s="42"/>
      <c r="Q104" s="42"/>
      <c r="R104" s="42"/>
      <c r="S104" s="42"/>
      <c r="T104" s="42"/>
    </row>
    <row r="105" spans="2:22" s="40" customFormat="1" ht="16.5">
      <c r="B105" s="197"/>
      <c r="C105" s="220" t="s">
        <v>18</v>
      </c>
      <c r="D105" s="221"/>
      <c r="E105" s="221"/>
      <c r="F105" s="221"/>
      <c r="G105" s="222"/>
      <c r="H105" s="30" t="s">
        <v>47</v>
      </c>
      <c r="I105" s="30" t="s">
        <v>48</v>
      </c>
      <c r="J105" s="79" t="s">
        <v>20</v>
      </c>
      <c r="K105" s="30" t="s">
        <v>49</v>
      </c>
      <c r="L105" s="145"/>
      <c r="M105" s="42"/>
    </row>
    <row r="106" spans="2:22"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2" s="40" customFormat="1" ht="15.75" customHeight="1">
      <c r="B107" s="197"/>
      <c r="C107" s="208" t="s">
        <v>154</v>
      </c>
      <c r="D107" s="209"/>
      <c r="E107" s="209"/>
      <c r="F107" s="209"/>
      <c r="G107" s="210"/>
      <c r="H107" s="82">
        <v>0.6</v>
      </c>
      <c r="I107" s="29">
        <v>0.65714285714285714</v>
      </c>
      <c r="J107" s="83">
        <v>420</v>
      </c>
      <c r="K107" s="14">
        <v>276</v>
      </c>
      <c r="L107" s="145"/>
      <c r="M107" s="42"/>
    </row>
    <row r="108" spans="2:22" s="49" customFormat="1" ht="16.5">
      <c r="B108" s="197"/>
      <c r="C108" s="226" t="s">
        <v>155</v>
      </c>
      <c r="D108" s="227"/>
      <c r="E108" s="227"/>
      <c r="F108" s="227"/>
      <c r="G108" s="228"/>
      <c r="H108" s="84" t="s">
        <v>24</v>
      </c>
      <c r="I108" s="84" t="s">
        <v>24</v>
      </c>
      <c r="J108" s="85">
        <v>252</v>
      </c>
      <c r="K108" s="85">
        <v>235.36</v>
      </c>
      <c r="L108" s="146"/>
      <c r="M108" s="86"/>
      <c r="N108" s="86"/>
      <c r="O108" s="86"/>
      <c r="P108" s="86"/>
      <c r="Q108" s="86"/>
      <c r="V108" s="40"/>
    </row>
    <row r="109" spans="2:22" s="40" customFormat="1" ht="15.75">
      <c r="B109" s="198"/>
      <c r="C109" s="87"/>
      <c r="D109" s="88"/>
      <c r="E109" s="88"/>
      <c r="F109" s="88"/>
      <c r="G109" s="88"/>
      <c r="H109" s="89">
        <v>0.6</v>
      </c>
      <c r="I109" s="156">
        <v>0.78876190476190489</v>
      </c>
      <c r="J109" s="12">
        <v>840</v>
      </c>
      <c r="K109" s="157">
        <v>662.56000000000006</v>
      </c>
      <c r="L109" s="147"/>
      <c r="M109" s="42"/>
      <c r="N109" s="42"/>
      <c r="O109" s="42"/>
      <c r="P109" s="42"/>
      <c r="Q109" s="42"/>
    </row>
    <row r="110" spans="2:22" ht="14.45" customHeight="1">
      <c r="M110" s="33"/>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477" priority="52" stopIfTrue="1" operator="containsText" text="Fail">
      <formula>NOT(ISERROR(SEARCH("Fail",J23)))</formula>
    </cfRule>
    <cfRule type="containsText" dxfId="476" priority="53" stopIfTrue="1" operator="containsText" text="Pass">
      <formula>NOT(ISERROR(SEARCH("Pass",J23)))</formula>
    </cfRule>
  </conditionalFormatting>
  <conditionalFormatting sqref="M92">
    <cfRule type="containsText" dxfId="475" priority="42" stopIfTrue="1" operator="containsText" text="Fail">
      <formula>NOT(ISERROR(SEARCH("Fail",M92)))</formula>
    </cfRule>
    <cfRule type="containsText" dxfId="474" priority="43" stopIfTrue="1" operator="containsText" text="Pass">
      <formula>NOT(ISERROR(SEARCH("Pass",M92)))</formula>
    </cfRule>
  </conditionalFormatting>
  <conditionalFormatting sqref="L91">
    <cfRule type="containsText" dxfId="473" priority="48" stopIfTrue="1" operator="containsText" text="Fail">
      <formula>NOT(ISERROR(SEARCH("Fail",L91)))</formula>
    </cfRule>
    <cfRule type="containsText" dxfId="472" priority="49" stopIfTrue="1" operator="containsText" text="Pass">
      <formula>NOT(ISERROR(SEARCH("Pass",L91)))</formula>
    </cfRule>
  </conditionalFormatting>
  <conditionalFormatting sqref="L92">
    <cfRule type="containsText" dxfId="471" priority="46" stopIfTrue="1" operator="containsText" text="Fail">
      <formula>NOT(ISERROR(SEARCH("Fail",L92)))</formula>
    </cfRule>
    <cfRule type="containsText" dxfId="470" priority="47" stopIfTrue="1" operator="containsText" text="Pass">
      <formula>NOT(ISERROR(SEARCH("Pass",L92)))</formula>
    </cfRule>
  </conditionalFormatting>
  <conditionalFormatting sqref="M91">
    <cfRule type="containsText" dxfId="469" priority="44" stopIfTrue="1" operator="containsText" text="Fail">
      <formula>NOT(ISERROR(SEARCH("Fail",M91)))</formula>
    </cfRule>
    <cfRule type="containsText" dxfId="468" priority="45" stopIfTrue="1" operator="containsText" text="Pass">
      <formula>NOT(ISERROR(SEARCH("Pass",M91)))</formula>
    </cfRule>
  </conditionalFormatting>
  <conditionalFormatting sqref="I23">
    <cfRule type="containsText" dxfId="467" priority="40" stopIfTrue="1" operator="containsText" text="Fail">
      <formula>NOT(ISERROR(SEARCH("Fail",I23)))</formula>
    </cfRule>
    <cfRule type="containsText" dxfId="466" priority="41" stopIfTrue="1" operator="containsText" text="Pass">
      <formula>NOT(ISERROR(SEARCH("Pass",I23)))</formula>
    </cfRule>
  </conditionalFormatting>
  <conditionalFormatting sqref="M98:M99">
    <cfRule type="containsText" dxfId="465" priority="30" stopIfTrue="1" operator="containsText" text="Fail">
      <formula>NOT(ISERROR(SEARCH("Fail",M98)))</formula>
    </cfRule>
    <cfRule type="containsText" dxfId="464" priority="31" stopIfTrue="1" operator="containsText" text="Pass">
      <formula>NOT(ISERROR(SEARCH("Pass",M98)))</formula>
    </cfRule>
  </conditionalFormatting>
  <conditionalFormatting sqref="L94">
    <cfRule type="containsText" dxfId="463" priority="38" stopIfTrue="1" operator="containsText" text="Fail">
      <formula>NOT(ISERROR(SEARCH("Fail",L94)))</formula>
    </cfRule>
    <cfRule type="containsText" dxfId="462" priority="39" stopIfTrue="1" operator="containsText" text="Pass">
      <formula>NOT(ISERROR(SEARCH("Pass",L94)))</formula>
    </cfRule>
  </conditionalFormatting>
  <conditionalFormatting sqref="L97">
    <cfRule type="containsText" dxfId="461" priority="20" stopIfTrue="1" operator="containsText" text="Fail">
      <formula>NOT(ISERROR(SEARCH("Fail",L97)))</formula>
    </cfRule>
    <cfRule type="containsText" dxfId="460" priority="21" stopIfTrue="1" operator="containsText" text="Pass">
      <formula>NOT(ISERROR(SEARCH("Pass",L97)))</formula>
    </cfRule>
  </conditionalFormatting>
  <conditionalFormatting sqref="L98:L100">
    <cfRule type="containsText" dxfId="459" priority="36" stopIfTrue="1" operator="containsText" text="Fail">
      <formula>NOT(ISERROR(SEARCH("Fail",L98)))</formula>
    </cfRule>
    <cfRule type="containsText" dxfId="458" priority="37" stopIfTrue="1" operator="containsText" text="Pass">
      <formula>NOT(ISERROR(SEARCH("Pass",L98)))</formula>
    </cfRule>
  </conditionalFormatting>
  <conditionalFormatting sqref="M94">
    <cfRule type="containsText" dxfId="457" priority="34" stopIfTrue="1" operator="containsText" text="Fail">
      <formula>NOT(ISERROR(SEARCH("Fail",M94)))</formula>
    </cfRule>
    <cfRule type="containsText" dxfId="456" priority="35" stopIfTrue="1" operator="containsText" text="Pass">
      <formula>NOT(ISERROR(SEARCH("Pass",M94)))</formula>
    </cfRule>
  </conditionalFormatting>
  <conditionalFormatting sqref="L102">
    <cfRule type="containsText" dxfId="455" priority="32" stopIfTrue="1" operator="containsText" text="Fail">
      <formula>NOT(ISERROR(SEARCH("Fail",L102)))</formula>
    </cfRule>
    <cfRule type="containsText" dxfId="454" priority="33" stopIfTrue="1" operator="containsText" text="Pass">
      <formula>NOT(ISERROR(SEARCH("Pass",L102)))</formula>
    </cfRule>
  </conditionalFormatting>
  <conditionalFormatting sqref="L93">
    <cfRule type="containsText" dxfId="453" priority="26" stopIfTrue="1" operator="containsText" text="Fail">
      <formula>NOT(ISERROR(SEARCH("Fail",L93)))</formula>
    </cfRule>
    <cfRule type="containsText" dxfId="452" priority="27" stopIfTrue="1" operator="containsText" text="Pass">
      <formula>NOT(ISERROR(SEARCH("Pass",L93)))</formula>
    </cfRule>
  </conditionalFormatting>
  <conditionalFormatting sqref="M95">
    <cfRule type="containsText" dxfId="451" priority="22" stopIfTrue="1" operator="containsText" text="Fail">
      <formula>NOT(ISERROR(SEARCH("Fail",M95)))</formula>
    </cfRule>
    <cfRule type="containsText" dxfId="450" priority="23" stopIfTrue="1" operator="containsText" text="Pass">
      <formula>NOT(ISERROR(SEARCH("Pass",M95)))</formula>
    </cfRule>
  </conditionalFormatting>
  <conditionalFormatting sqref="L95">
    <cfRule type="containsText" dxfId="449" priority="24" stopIfTrue="1" operator="containsText" text="Fail">
      <formula>NOT(ISERROR(SEARCH("Fail",L95)))</formula>
    </cfRule>
    <cfRule type="containsText" dxfId="448" priority="25" stopIfTrue="1" operator="containsText" text="Pass">
      <formula>NOT(ISERROR(SEARCH("Pass",L95)))</formula>
    </cfRule>
  </conditionalFormatting>
  <conditionalFormatting sqref="M97">
    <cfRule type="containsText" dxfId="447" priority="18" stopIfTrue="1" operator="containsText" text="Fail">
      <formula>NOT(ISERROR(SEARCH("Fail",M97)))</formula>
    </cfRule>
    <cfRule type="containsText" dxfId="446" priority="19" stopIfTrue="1" operator="containsText" text="Pass">
      <formula>NOT(ISERROR(SEARCH("Pass",M97)))</formula>
    </cfRule>
  </conditionalFormatting>
  <conditionalFormatting sqref="L96">
    <cfRule type="containsText" dxfId="445" priority="16" stopIfTrue="1" operator="containsText" text="Fail">
      <formula>NOT(ISERROR(SEARCH("Fail",L96)))</formula>
    </cfRule>
    <cfRule type="containsText" dxfId="444" priority="17" stopIfTrue="1" operator="containsText" text="Pass">
      <formula>NOT(ISERROR(SEARCH("Pass",L96)))</formula>
    </cfRule>
  </conditionalFormatting>
  <conditionalFormatting sqref="J87">
    <cfRule type="containsText" dxfId="443" priority="14" stopIfTrue="1" operator="containsText" text="Fail">
      <formula>NOT(ISERROR(SEARCH("Fail",J87)))</formula>
    </cfRule>
    <cfRule type="containsText" dxfId="442" priority="15" stopIfTrue="1" operator="containsText" text="Pass">
      <formula>NOT(ISERROR(SEARCH("Pass",J87)))</formula>
    </cfRule>
  </conditionalFormatting>
  <conditionalFormatting sqref="L89:M89">
    <cfRule type="containsText" dxfId="441" priority="10" stopIfTrue="1" operator="containsText" text="Fail">
      <formula>NOT(ISERROR(SEARCH("Fail",L89)))</formula>
    </cfRule>
    <cfRule type="containsText" dxfId="440" priority="11" stopIfTrue="1" operator="containsText" text="Pass">
      <formula>NOT(ISERROR(SEARCH("Pass",L89)))</formula>
    </cfRule>
  </conditionalFormatting>
  <conditionalFormatting sqref="I87">
    <cfRule type="containsText" dxfId="439" priority="8" stopIfTrue="1" operator="containsText" text="Fail">
      <formula>NOT(ISERROR(SEARCH("Fail",I87)))</formula>
    </cfRule>
    <cfRule type="containsText" dxfId="438" priority="9" stopIfTrue="1" operator="containsText" text="Pass">
      <formula>NOT(ISERROR(SEARCH("Pass",I87)))</formula>
    </cfRule>
  </conditionalFormatting>
  <conditionalFormatting sqref="M101">
    <cfRule type="containsText" dxfId="437" priority="4" stopIfTrue="1" operator="containsText" text="Fail">
      <formula>NOT(ISERROR(SEARCH("Fail",M101)))</formula>
    </cfRule>
    <cfRule type="containsText" dxfId="436" priority="5" stopIfTrue="1" operator="containsText" text="Pass">
      <formula>NOT(ISERROR(SEARCH("Pass",M101)))</formula>
    </cfRule>
  </conditionalFormatting>
  <conditionalFormatting sqref="L101">
    <cfRule type="containsText" dxfId="435" priority="6" stopIfTrue="1" operator="containsText" text="Fail">
      <formula>NOT(ISERROR(SEARCH("Fail",L101)))</formula>
    </cfRule>
    <cfRule type="containsText" dxfId="434" priority="7" stopIfTrue="1" operator="containsText" text="Pass">
      <formula>NOT(ISERROR(SEARCH("Pass",L101)))</formula>
    </cfRule>
  </conditionalFormatting>
  <conditionalFormatting sqref="M100">
    <cfRule type="containsText" dxfId="433" priority="2" stopIfTrue="1" operator="containsText" text="Fail">
      <formula>NOT(ISERROR(SEARCH("Fail",M100)))</formula>
    </cfRule>
    <cfRule type="containsText" dxfId="432" priority="3" stopIfTrue="1" operator="containsText" text="Pass">
      <formula>NOT(ISERROR(SEARCH("Pass",M100)))</formula>
    </cfRule>
  </conditionalFormatting>
  <conditionalFormatting sqref="K57:K67 K69:K77 K79:K84 K36:K55 K15:K20 K28:K31">
    <cfRule type="expression" dxfId="431" priority="54">
      <formula>K15&lt;#REF!</formula>
    </cfRule>
  </conditionalFormatting>
  <conditionalFormatting sqref="K33:K34">
    <cfRule type="expression" dxfId="430" priority="1">
      <formula>K33&lt;#REF!</formula>
    </cfRule>
  </conditionalFormatting>
  <dataValidations count="1">
    <dataValidation type="list" allowBlank="1" showInputMessage="1" showErrorMessage="1" sqref="H11:H12" xr:uid="{83EA42EA-CD6A-430E-8240-AA7279C0E168}">
      <formula1>"Pass, Fail"</formula1>
    </dataValidation>
  </dataValidations>
  <pageMargins left="0.25" right="0.25" top="0.75" bottom="0.75" header="0.3" footer="0.3"/>
  <pageSetup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557C-A83B-4F01-A59D-4E20C7AE78E0}">
  <sheetPr>
    <tabColor theme="9" tint="0.79998168889431442"/>
    <pageSetUpPr fitToPage="1"/>
  </sheetPr>
  <dimension ref="B1:T97"/>
  <sheetViews>
    <sheetView topLeftCell="A41" zoomScale="90" zoomScaleNormal="90" workbookViewId="0">
      <selection sqref="A1:Z9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5.25"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181</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41">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110.25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68</v>
      </c>
      <c r="E34" s="253"/>
      <c r="F34" s="253"/>
      <c r="G34" s="254"/>
      <c r="H34" s="152">
        <v>0.7</v>
      </c>
      <c r="I34" s="26"/>
      <c r="J34" s="10">
        <v>147</v>
      </c>
      <c r="K34" s="92">
        <v>102.9</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0.69410000000000005</v>
      </c>
      <c r="J70" s="150">
        <v>500</v>
      </c>
      <c r="K70" s="151">
        <v>347.06</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0.69410000000000005</v>
      </c>
      <c r="J76" s="83">
        <v>500</v>
      </c>
      <c r="K76" s="14">
        <v>347.06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429" priority="38" stopIfTrue="1" operator="containsText" text="Fail">
      <formula>NOT(ISERROR(SEARCH("Fail",J23)))</formula>
    </cfRule>
    <cfRule type="containsText" dxfId="428" priority="39" stopIfTrue="1" operator="containsText" text="Pass">
      <formula>NOT(ISERROR(SEARCH("Pass",J23)))</formula>
    </cfRule>
  </conditionalFormatting>
  <conditionalFormatting sqref="I23">
    <cfRule type="containsText" dxfId="427" priority="34" stopIfTrue="1" operator="containsText" text="Fail">
      <formula>NOT(ISERROR(SEARCH("Fail",I23)))</formula>
    </cfRule>
    <cfRule type="containsText" dxfId="426" priority="35" stopIfTrue="1" operator="containsText" text="Pass">
      <formula>NOT(ISERROR(SEARCH("Pass",I23)))</formula>
    </cfRule>
  </conditionalFormatting>
  <conditionalFormatting sqref="J70">
    <cfRule type="containsText" dxfId="425" priority="32" stopIfTrue="1" operator="containsText" text="Fail">
      <formula>NOT(ISERROR(SEARCH("Fail",J70)))</formula>
    </cfRule>
    <cfRule type="containsText" dxfId="424" priority="33" stopIfTrue="1" operator="containsText" text="Pass">
      <formula>NOT(ISERROR(SEARCH("Pass",J70)))</formula>
    </cfRule>
  </conditionalFormatting>
  <conditionalFormatting sqref="I70">
    <cfRule type="containsText" dxfId="423" priority="28" stopIfTrue="1" operator="containsText" text="Fail">
      <formula>NOT(ISERROR(SEARCH("Fail",I70)))</formula>
    </cfRule>
    <cfRule type="containsText" dxfId="422" priority="29" stopIfTrue="1" operator="containsText" text="Pass">
      <formula>NOT(ISERROR(SEARCH("Pass",I70)))</formula>
    </cfRule>
  </conditionalFormatting>
  <conditionalFormatting sqref="K57:K67 K36:K55 K15:K20 K28:K31">
    <cfRule type="expression" dxfId="421" priority="40">
      <formula>K15&lt;#REF!</formula>
    </cfRule>
  </conditionalFormatting>
  <conditionalFormatting sqref="K33:K34">
    <cfRule type="expression" dxfId="420" priority="27">
      <formula>K33&lt;#REF!</formula>
    </cfRule>
  </conditionalFormatting>
  <conditionalFormatting sqref="M74">
    <cfRule type="containsText" dxfId="419" priority="13" stopIfTrue="1" operator="containsText" text="Fail">
      <formula>NOT(ISERROR(SEARCH("Fail",M74)))</formula>
    </cfRule>
    <cfRule type="containsText" dxfId="418" priority="14" stopIfTrue="1" operator="containsText" text="Pass">
      <formula>NOT(ISERROR(SEARCH("Pass",M74)))</formula>
    </cfRule>
  </conditionalFormatting>
  <conditionalFormatting sqref="L74">
    <cfRule type="containsText" dxfId="417" priority="15" stopIfTrue="1" operator="containsText" text="Fail">
      <formula>NOT(ISERROR(SEARCH("Fail",L74)))</formula>
    </cfRule>
    <cfRule type="containsText" dxfId="416" priority="16" stopIfTrue="1" operator="containsText" text="Pass">
      <formula>NOT(ISERROR(SEARCH("Pass",L74)))</formula>
    </cfRule>
  </conditionalFormatting>
  <conditionalFormatting sqref="M76">
    <cfRule type="containsText" dxfId="415" priority="9" stopIfTrue="1" operator="containsText" text="Fail">
      <formula>NOT(ISERROR(SEARCH("Fail",M76)))</formula>
    </cfRule>
    <cfRule type="containsText" dxfId="414" priority="10" stopIfTrue="1" operator="containsText" text="Pass">
      <formula>NOT(ISERROR(SEARCH("Pass",M76)))</formula>
    </cfRule>
  </conditionalFormatting>
  <conditionalFormatting sqref="L76">
    <cfRule type="containsText" dxfId="413" priority="11" stopIfTrue="1" operator="containsText" text="Fail">
      <formula>NOT(ISERROR(SEARCH("Fail",L76)))</formula>
    </cfRule>
    <cfRule type="containsText" dxfId="412" priority="12" stopIfTrue="1" operator="containsText" text="Pass">
      <formula>NOT(ISERROR(SEARCH("Pass",L76)))</formula>
    </cfRule>
  </conditionalFormatting>
  <conditionalFormatting sqref="M75">
    <cfRule type="containsText" dxfId="411" priority="5" stopIfTrue="1" operator="containsText" text="Fail">
      <formula>NOT(ISERROR(SEARCH("Fail",M75)))</formula>
    </cfRule>
    <cfRule type="containsText" dxfId="410" priority="6" stopIfTrue="1" operator="containsText" text="Pass">
      <formula>NOT(ISERROR(SEARCH("Pass",M75)))</formula>
    </cfRule>
  </conditionalFormatting>
  <conditionalFormatting sqref="L75">
    <cfRule type="containsText" dxfId="409" priority="7" stopIfTrue="1" operator="containsText" text="Fail">
      <formula>NOT(ISERROR(SEARCH("Fail",L75)))</formula>
    </cfRule>
    <cfRule type="containsText" dxfId="408" priority="8" stopIfTrue="1" operator="containsText" text="Pass">
      <formula>NOT(ISERROR(SEARCH("Pass",L75)))</formula>
    </cfRule>
  </conditionalFormatting>
  <conditionalFormatting sqref="M77">
    <cfRule type="containsText" dxfId="407" priority="1" stopIfTrue="1" operator="containsText" text="Fail">
      <formula>NOT(ISERROR(SEARCH("Fail",M77)))</formula>
    </cfRule>
    <cfRule type="containsText" dxfId="406" priority="2" stopIfTrue="1" operator="containsText" text="Pass">
      <formula>NOT(ISERROR(SEARCH("Pass",M77)))</formula>
    </cfRule>
  </conditionalFormatting>
  <conditionalFormatting sqref="L77">
    <cfRule type="containsText" dxfId="405" priority="3" stopIfTrue="1" operator="containsText" text="Fail">
      <formula>NOT(ISERROR(SEARCH("Fail",L77)))</formula>
    </cfRule>
    <cfRule type="containsText" dxfId="404" priority="4" stopIfTrue="1" operator="containsText" text="Pass">
      <formula>NOT(ISERROR(SEARCH("Pass",L77)))</formula>
    </cfRule>
  </conditionalFormatting>
  <dataValidations count="1">
    <dataValidation type="list" allowBlank="1" showInputMessage="1" showErrorMessage="1" sqref="H11:H12" xr:uid="{2E8039C2-A711-4827-98A7-E13FBCBCE8F6}">
      <formula1>"Pass, Fail"</formula1>
    </dataValidation>
  </dataValidations>
  <pageMargins left="0.25" right="0.25" top="0.75" bottom="0.75" header="0.3" footer="0.3"/>
  <pageSetup scale="5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4C2-44DA-4DE0-8777-812AB892E654}">
  <sheetPr>
    <tabColor theme="8" tint="0.79998168889431442"/>
    <pageSetUpPr fitToPage="1"/>
  </sheetPr>
  <dimension ref="B1:T110"/>
  <sheetViews>
    <sheetView topLeftCell="A56" zoomScale="90" zoomScaleNormal="90" workbookViewId="0">
      <selection activeCell="P78" sqref="P7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1.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182</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75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5" t="s">
        <v>69</v>
      </c>
      <c r="E34" s="256"/>
      <c r="F34" s="256"/>
      <c r="G34" s="257"/>
      <c r="H34" s="152">
        <v>0.7</v>
      </c>
      <c r="I34" s="26"/>
      <c r="J34" s="10">
        <v>100</v>
      </c>
      <c r="K34" s="92">
        <v>70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0.65714285714285714</v>
      </c>
      <c r="J87" s="150">
        <v>420</v>
      </c>
      <c r="K87" s="151">
        <v>276</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1115616.8999999999</v>
      </c>
      <c r="I91" s="165">
        <v>1115616.8999999999</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6099000</v>
      </c>
      <c r="I92" s="165">
        <v>6099000</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1016046.9</v>
      </c>
      <c r="I94" s="165">
        <v>1016046.9</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3049500</v>
      </c>
      <c r="I95" s="165">
        <v>3049500</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828527.75</v>
      </c>
      <c r="I97" s="165">
        <v>828527.75</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1524750</v>
      </c>
      <c r="I98" s="165">
        <v>1524750</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5.95" customHeight="1">
      <c r="B103" s="197"/>
      <c r="C103" s="74"/>
      <c r="D103" s="75"/>
      <c r="E103" s="75"/>
      <c r="F103" s="75"/>
      <c r="G103" s="75"/>
      <c r="H103" s="76"/>
      <c r="I103" s="77"/>
      <c r="J103" s="77" t="s">
        <v>152</v>
      </c>
      <c r="K103" s="13">
        <v>252</v>
      </c>
      <c r="L103" s="13">
        <v>235.36</v>
      </c>
    </row>
    <row r="104" spans="2:20" s="40" customFormat="1" ht="15.95" customHeight="1">
      <c r="B104" s="197"/>
      <c r="C104" s="78"/>
      <c r="D104" s="55"/>
      <c r="E104" s="55"/>
      <c r="F104" s="55"/>
      <c r="G104" s="55"/>
      <c r="H104" s="56"/>
      <c r="I104" s="55"/>
      <c r="J104" s="55"/>
      <c r="K104" s="55"/>
      <c r="L104" s="57"/>
      <c r="N104" s="42"/>
      <c r="O104" s="42"/>
      <c r="P104" s="42"/>
      <c r="Q104" s="42"/>
      <c r="R104" s="42"/>
      <c r="S104" s="42"/>
      <c r="T104" s="42"/>
    </row>
    <row r="105" spans="2:20" s="40" customFormat="1" ht="16.5">
      <c r="B105" s="197"/>
      <c r="C105" s="220" t="s">
        <v>18</v>
      </c>
      <c r="D105" s="221"/>
      <c r="E105" s="221"/>
      <c r="F105" s="221"/>
      <c r="G105" s="222"/>
      <c r="H105" s="30" t="s">
        <v>47</v>
      </c>
      <c r="I105" s="30" t="s">
        <v>48</v>
      </c>
      <c r="J105" s="79" t="s">
        <v>20</v>
      </c>
      <c r="K105" s="30" t="s">
        <v>49</v>
      </c>
      <c r="L105" s="145"/>
      <c r="M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0.65714285714285714</v>
      </c>
      <c r="J107" s="83">
        <v>420</v>
      </c>
      <c r="K107" s="14">
        <v>276</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0.78876190476190489</v>
      </c>
      <c r="J109" s="12">
        <v>840</v>
      </c>
      <c r="K109" s="157">
        <v>662.56000000000006</v>
      </c>
      <c r="L109" s="147"/>
      <c r="M109" s="42"/>
      <c r="N109" s="42"/>
      <c r="O109" s="42"/>
      <c r="P109" s="42"/>
      <c r="Q109" s="42"/>
    </row>
    <row r="110" spans="2:20" ht="14.45" customHeight="1">
      <c r="M110" s="33"/>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403" priority="52" stopIfTrue="1" operator="containsText" text="Fail">
      <formula>NOT(ISERROR(SEARCH("Fail",J23)))</formula>
    </cfRule>
    <cfRule type="containsText" dxfId="402" priority="53" stopIfTrue="1" operator="containsText" text="Pass">
      <formula>NOT(ISERROR(SEARCH("Pass",J23)))</formula>
    </cfRule>
  </conditionalFormatting>
  <conditionalFormatting sqref="M92">
    <cfRule type="containsText" dxfId="401" priority="42" stopIfTrue="1" operator="containsText" text="Fail">
      <formula>NOT(ISERROR(SEARCH("Fail",M92)))</formula>
    </cfRule>
    <cfRule type="containsText" dxfId="400" priority="43" stopIfTrue="1" operator="containsText" text="Pass">
      <formula>NOT(ISERROR(SEARCH("Pass",M92)))</formula>
    </cfRule>
  </conditionalFormatting>
  <conditionalFormatting sqref="L91">
    <cfRule type="containsText" dxfId="399" priority="48" stopIfTrue="1" operator="containsText" text="Fail">
      <formula>NOT(ISERROR(SEARCH("Fail",L91)))</formula>
    </cfRule>
    <cfRule type="containsText" dxfId="398" priority="49" stopIfTrue="1" operator="containsText" text="Pass">
      <formula>NOT(ISERROR(SEARCH("Pass",L91)))</formula>
    </cfRule>
  </conditionalFormatting>
  <conditionalFormatting sqref="L92">
    <cfRule type="containsText" dxfId="397" priority="46" stopIfTrue="1" operator="containsText" text="Fail">
      <formula>NOT(ISERROR(SEARCH("Fail",L92)))</formula>
    </cfRule>
    <cfRule type="containsText" dxfId="396" priority="47" stopIfTrue="1" operator="containsText" text="Pass">
      <formula>NOT(ISERROR(SEARCH("Pass",L92)))</formula>
    </cfRule>
  </conditionalFormatting>
  <conditionalFormatting sqref="M91">
    <cfRule type="containsText" dxfId="395" priority="44" stopIfTrue="1" operator="containsText" text="Fail">
      <formula>NOT(ISERROR(SEARCH("Fail",M91)))</formula>
    </cfRule>
    <cfRule type="containsText" dxfId="394" priority="45" stopIfTrue="1" operator="containsText" text="Pass">
      <formula>NOT(ISERROR(SEARCH("Pass",M91)))</formula>
    </cfRule>
  </conditionalFormatting>
  <conditionalFormatting sqref="I23">
    <cfRule type="containsText" dxfId="393" priority="40" stopIfTrue="1" operator="containsText" text="Fail">
      <formula>NOT(ISERROR(SEARCH("Fail",I23)))</formula>
    </cfRule>
    <cfRule type="containsText" dxfId="392" priority="41" stopIfTrue="1" operator="containsText" text="Pass">
      <formula>NOT(ISERROR(SEARCH("Pass",I23)))</formula>
    </cfRule>
  </conditionalFormatting>
  <conditionalFormatting sqref="M98:M99">
    <cfRule type="containsText" dxfId="391" priority="30" stopIfTrue="1" operator="containsText" text="Fail">
      <formula>NOT(ISERROR(SEARCH("Fail",M98)))</formula>
    </cfRule>
    <cfRule type="containsText" dxfId="390" priority="31" stopIfTrue="1" operator="containsText" text="Pass">
      <formula>NOT(ISERROR(SEARCH("Pass",M98)))</formula>
    </cfRule>
  </conditionalFormatting>
  <conditionalFormatting sqref="L94">
    <cfRule type="containsText" dxfId="389" priority="38" stopIfTrue="1" operator="containsText" text="Fail">
      <formula>NOT(ISERROR(SEARCH("Fail",L94)))</formula>
    </cfRule>
    <cfRule type="containsText" dxfId="388" priority="39" stopIfTrue="1" operator="containsText" text="Pass">
      <formula>NOT(ISERROR(SEARCH("Pass",L94)))</formula>
    </cfRule>
  </conditionalFormatting>
  <conditionalFormatting sqref="L97">
    <cfRule type="containsText" dxfId="387" priority="20" stopIfTrue="1" operator="containsText" text="Fail">
      <formula>NOT(ISERROR(SEARCH("Fail",L97)))</formula>
    </cfRule>
    <cfRule type="containsText" dxfId="386" priority="21" stopIfTrue="1" operator="containsText" text="Pass">
      <formula>NOT(ISERROR(SEARCH("Pass",L97)))</formula>
    </cfRule>
  </conditionalFormatting>
  <conditionalFormatting sqref="L98:L100">
    <cfRule type="containsText" dxfId="385" priority="36" stopIfTrue="1" operator="containsText" text="Fail">
      <formula>NOT(ISERROR(SEARCH("Fail",L98)))</formula>
    </cfRule>
    <cfRule type="containsText" dxfId="384" priority="37" stopIfTrue="1" operator="containsText" text="Pass">
      <formula>NOT(ISERROR(SEARCH("Pass",L98)))</formula>
    </cfRule>
  </conditionalFormatting>
  <conditionalFormatting sqref="M94">
    <cfRule type="containsText" dxfId="383" priority="34" stopIfTrue="1" operator="containsText" text="Fail">
      <formula>NOT(ISERROR(SEARCH("Fail",M94)))</formula>
    </cfRule>
    <cfRule type="containsText" dxfId="382" priority="35" stopIfTrue="1" operator="containsText" text="Pass">
      <formula>NOT(ISERROR(SEARCH("Pass",M94)))</formula>
    </cfRule>
  </conditionalFormatting>
  <conditionalFormatting sqref="L102">
    <cfRule type="containsText" dxfId="381" priority="32" stopIfTrue="1" operator="containsText" text="Fail">
      <formula>NOT(ISERROR(SEARCH("Fail",L102)))</formula>
    </cfRule>
    <cfRule type="containsText" dxfId="380" priority="33" stopIfTrue="1" operator="containsText" text="Pass">
      <formula>NOT(ISERROR(SEARCH("Pass",L102)))</formula>
    </cfRule>
  </conditionalFormatting>
  <conditionalFormatting sqref="L93">
    <cfRule type="containsText" dxfId="379" priority="26" stopIfTrue="1" operator="containsText" text="Fail">
      <formula>NOT(ISERROR(SEARCH("Fail",L93)))</formula>
    </cfRule>
    <cfRule type="containsText" dxfId="378" priority="27" stopIfTrue="1" operator="containsText" text="Pass">
      <formula>NOT(ISERROR(SEARCH("Pass",L93)))</formula>
    </cfRule>
  </conditionalFormatting>
  <conditionalFormatting sqref="M95">
    <cfRule type="containsText" dxfId="377" priority="22" stopIfTrue="1" operator="containsText" text="Fail">
      <formula>NOT(ISERROR(SEARCH("Fail",M95)))</formula>
    </cfRule>
    <cfRule type="containsText" dxfId="376" priority="23" stopIfTrue="1" operator="containsText" text="Pass">
      <formula>NOT(ISERROR(SEARCH("Pass",M95)))</formula>
    </cfRule>
  </conditionalFormatting>
  <conditionalFormatting sqref="L95">
    <cfRule type="containsText" dxfId="375" priority="24" stopIfTrue="1" operator="containsText" text="Fail">
      <formula>NOT(ISERROR(SEARCH("Fail",L95)))</formula>
    </cfRule>
    <cfRule type="containsText" dxfId="374" priority="25" stopIfTrue="1" operator="containsText" text="Pass">
      <formula>NOT(ISERROR(SEARCH("Pass",L95)))</formula>
    </cfRule>
  </conditionalFormatting>
  <conditionalFormatting sqref="M97">
    <cfRule type="containsText" dxfId="373" priority="18" stopIfTrue="1" operator="containsText" text="Fail">
      <formula>NOT(ISERROR(SEARCH("Fail",M97)))</formula>
    </cfRule>
    <cfRule type="containsText" dxfId="372" priority="19" stopIfTrue="1" operator="containsText" text="Pass">
      <formula>NOT(ISERROR(SEARCH("Pass",M97)))</formula>
    </cfRule>
  </conditionalFormatting>
  <conditionalFormatting sqref="L96">
    <cfRule type="containsText" dxfId="371" priority="16" stopIfTrue="1" operator="containsText" text="Fail">
      <formula>NOT(ISERROR(SEARCH("Fail",L96)))</formula>
    </cfRule>
    <cfRule type="containsText" dxfId="370" priority="17" stopIfTrue="1" operator="containsText" text="Pass">
      <formula>NOT(ISERROR(SEARCH("Pass",L96)))</formula>
    </cfRule>
  </conditionalFormatting>
  <conditionalFormatting sqref="J87">
    <cfRule type="containsText" dxfId="369" priority="14" stopIfTrue="1" operator="containsText" text="Fail">
      <formula>NOT(ISERROR(SEARCH("Fail",J87)))</formula>
    </cfRule>
    <cfRule type="containsText" dxfId="368" priority="15" stopIfTrue="1" operator="containsText" text="Pass">
      <formula>NOT(ISERROR(SEARCH("Pass",J87)))</formula>
    </cfRule>
  </conditionalFormatting>
  <conditionalFormatting sqref="L89:M89">
    <cfRule type="containsText" dxfId="367" priority="10" stopIfTrue="1" operator="containsText" text="Fail">
      <formula>NOT(ISERROR(SEARCH("Fail",L89)))</formula>
    </cfRule>
    <cfRule type="containsText" dxfId="366" priority="11" stopIfTrue="1" operator="containsText" text="Pass">
      <formula>NOT(ISERROR(SEARCH("Pass",L89)))</formula>
    </cfRule>
  </conditionalFormatting>
  <conditionalFormatting sqref="I87">
    <cfRule type="containsText" dxfId="365" priority="8" stopIfTrue="1" operator="containsText" text="Fail">
      <formula>NOT(ISERROR(SEARCH("Fail",I87)))</formula>
    </cfRule>
    <cfRule type="containsText" dxfId="364" priority="9" stopIfTrue="1" operator="containsText" text="Pass">
      <formula>NOT(ISERROR(SEARCH("Pass",I87)))</formula>
    </cfRule>
  </conditionalFormatting>
  <conditionalFormatting sqref="M101">
    <cfRule type="containsText" dxfId="363" priority="4" stopIfTrue="1" operator="containsText" text="Fail">
      <formula>NOT(ISERROR(SEARCH("Fail",M101)))</formula>
    </cfRule>
    <cfRule type="containsText" dxfId="362" priority="5" stopIfTrue="1" operator="containsText" text="Pass">
      <formula>NOT(ISERROR(SEARCH("Pass",M101)))</formula>
    </cfRule>
  </conditionalFormatting>
  <conditionalFormatting sqref="L101">
    <cfRule type="containsText" dxfId="361" priority="6" stopIfTrue="1" operator="containsText" text="Fail">
      <formula>NOT(ISERROR(SEARCH("Fail",L101)))</formula>
    </cfRule>
    <cfRule type="containsText" dxfId="360" priority="7" stopIfTrue="1" operator="containsText" text="Pass">
      <formula>NOT(ISERROR(SEARCH("Pass",L101)))</formula>
    </cfRule>
  </conditionalFormatting>
  <conditionalFormatting sqref="M100">
    <cfRule type="containsText" dxfId="359" priority="2" stopIfTrue="1" operator="containsText" text="Fail">
      <formula>NOT(ISERROR(SEARCH("Fail",M100)))</formula>
    </cfRule>
    <cfRule type="containsText" dxfId="358" priority="3" stopIfTrue="1" operator="containsText" text="Pass">
      <formula>NOT(ISERROR(SEARCH("Pass",M100)))</formula>
    </cfRule>
  </conditionalFormatting>
  <conditionalFormatting sqref="K57:K67 K69:K77 K79:K84 K36:K55 K15:K20 K28:K31">
    <cfRule type="expression" dxfId="357" priority="54">
      <formula>K15&lt;#REF!</formula>
    </cfRule>
  </conditionalFormatting>
  <conditionalFormatting sqref="K33:K34">
    <cfRule type="expression" dxfId="356" priority="1">
      <formula>K33&lt;#REF!</formula>
    </cfRule>
  </conditionalFormatting>
  <dataValidations count="1">
    <dataValidation type="list" allowBlank="1" showInputMessage="1" showErrorMessage="1" sqref="H11:H12" xr:uid="{D732DC19-A938-4D70-9CE5-F04896A6A4E8}">
      <formula1>"Pass, Fail"</formula1>
    </dataValidation>
  </dataValidations>
  <pageMargins left="0.25" right="0.25" top="0.75" bottom="0.75" header="0.3" footer="0.3"/>
  <pageSetup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0EC6-5FF3-40E1-8323-E50027CAF598}">
  <sheetPr>
    <tabColor theme="9" tint="0.79998168889431442"/>
    <pageSetUpPr fitToPage="1"/>
  </sheetPr>
  <dimension ref="B1:T97"/>
  <sheetViews>
    <sheetView topLeftCell="A53" zoomScale="90" zoomScaleNormal="90" workbookViewId="0">
      <selection activeCell="L100" sqref="L10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3"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183</v>
      </c>
      <c r="E5" s="243"/>
      <c r="F5" s="260"/>
      <c r="G5" s="261"/>
      <c r="H5" s="36"/>
      <c r="J5" s="39"/>
      <c r="K5" s="39"/>
      <c r="L5" s="39"/>
      <c r="M5" s="39"/>
      <c r="N5" s="241"/>
      <c r="O5" s="241"/>
      <c r="P5" s="241"/>
      <c r="Q5" s="241"/>
      <c r="R5" s="103"/>
      <c r="S5" s="103"/>
      <c r="T5" s="103"/>
    </row>
    <row r="6" spans="2:20" s="34" customFormat="1" ht="15.95" customHeight="1">
      <c r="C6" s="137" t="s">
        <v>14</v>
      </c>
      <c r="D6" s="245"/>
      <c r="E6" s="246"/>
      <c r="F6" s="258"/>
      <c r="G6" s="259"/>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110.25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69</v>
      </c>
      <c r="E34" s="253"/>
      <c r="F34" s="253"/>
      <c r="G34" s="254"/>
      <c r="H34" s="152">
        <v>0.7</v>
      </c>
      <c r="I34" s="26"/>
      <c r="J34" s="10">
        <v>147</v>
      </c>
      <c r="K34" s="92">
        <v>102.9</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0.69410000000000005</v>
      </c>
      <c r="J70" s="150">
        <v>500</v>
      </c>
      <c r="K70" s="151">
        <v>347.06</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0.69410000000000005</v>
      </c>
      <c r="J76" s="83">
        <v>500</v>
      </c>
      <c r="K76" s="14">
        <v>347.06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355" priority="38" stopIfTrue="1" operator="containsText" text="Fail">
      <formula>NOT(ISERROR(SEARCH("Fail",J23)))</formula>
    </cfRule>
    <cfRule type="containsText" dxfId="354" priority="39" stopIfTrue="1" operator="containsText" text="Pass">
      <formula>NOT(ISERROR(SEARCH("Pass",J23)))</formula>
    </cfRule>
  </conditionalFormatting>
  <conditionalFormatting sqref="I23">
    <cfRule type="containsText" dxfId="353" priority="34" stopIfTrue="1" operator="containsText" text="Fail">
      <formula>NOT(ISERROR(SEARCH("Fail",I23)))</formula>
    </cfRule>
    <cfRule type="containsText" dxfId="352" priority="35" stopIfTrue="1" operator="containsText" text="Pass">
      <formula>NOT(ISERROR(SEARCH("Pass",I23)))</formula>
    </cfRule>
  </conditionalFormatting>
  <conditionalFormatting sqref="J70">
    <cfRule type="containsText" dxfId="351" priority="32" stopIfTrue="1" operator="containsText" text="Fail">
      <formula>NOT(ISERROR(SEARCH("Fail",J70)))</formula>
    </cfRule>
    <cfRule type="containsText" dxfId="350" priority="33" stopIfTrue="1" operator="containsText" text="Pass">
      <formula>NOT(ISERROR(SEARCH("Pass",J70)))</formula>
    </cfRule>
  </conditionalFormatting>
  <conditionalFormatting sqref="I70">
    <cfRule type="containsText" dxfId="349" priority="28" stopIfTrue="1" operator="containsText" text="Fail">
      <formula>NOT(ISERROR(SEARCH("Fail",I70)))</formula>
    </cfRule>
    <cfRule type="containsText" dxfId="348" priority="29" stopIfTrue="1" operator="containsText" text="Pass">
      <formula>NOT(ISERROR(SEARCH("Pass",I70)))</formula>
    </cfRule>
  </conditionalFormatting>
  <conditionalFormatting sqref="K57:K67 K36:K55 K15:K20 K28:K31">
    <cfRule type="expression" dxfId="347" priority="40">
      <formula>K15&lt;#REF!</formula>
    </cfRule>
  </conditionalFormatting>
  <conditionalFormatting sqref="K33:K34">
    <cfRule type="expression" dxfId="346" priority="27">
      <formula>K33&lt;#REF!</formula>
    </cfRule>
  </conditionalFormatting>
  <conditionalFormatting sqref="M74">
    <cfRule type="containsText" dxfId="345" priority="13" stopIfTrue="1" operator="containsText" text="Fail">
      <formula>NOT(ISERROR(SEARCH("Fail",M74)))</formula>
    </cfRule>
    <cfRule type="containsText" dxfId="344" priority="14" stopIfTrue="1" operator="containsText" text="Pass">
      <formula>NOT(ISERROR(SEARCH("Pass",M74)))</formula>
    </cfRule>
  </conditionalFormatting>
  <conditionalFormatting sqref="L74">
    <cfRule type="containsText" dxfId="343" priority="15" stopIfTrue="1" operator="containsText" text="Fail">
      <formula>NOT(ISERROR(SEARCH("Fail",L74)))</formula>
    </cfRule>
    <cfRule type="containsText" dxfId="342" priority="16" stopIfTrue="1" operator="containsText" text="Pass">
      <formula>NOT(ISERROR(SEARCH("Pass",L74)))</formula>
    </cfRule>
  </conditionalFormatting>
  <conditionalFormatting sqref="M76">
    <cfRule type="containsText" dxfId="341" priority="9" stopIfTrue="1" operator="containsText" text="Fail">
      <formula>NOT(ISERROR(SEARCH("Fail",M76)))</formula>
    </cfRule>
    <cfRule type="containsText" dxfId="340" priority="10" stopIfTrue="1" operator="containsText" text="Pass">
      <formula>NOT(ISERROR(SEARCH("Pass",M76)))</formula>
    </cfRule>
  </conditionalFormatting>
  <conditionalFormatting sqref="L76">
    <cfRule type="containsText" dxfId="339" priority="11" stopIfTrue="1" operator="containsText" text="Fail">
      <formula>NOT(ISERROR(SEARCH("Fail",L76)))</formula>
    </cfRule>
    <cfRule type="containsText" dxfId="338" priority="12" stopIfTrue="1" operator="containsText" text="Pass">
      <formula>NOT(ISERROR(SEARCH("Pass",L76)))</formula>
    </cfRule>
  </conditionalFormatting>
  <conditionalFormatting sqref="M75">
    <cfRule type="containsText" dxfId="337" priority="5" stopIfTrue="1" operator="containsText" text="Fail">
      <formula>NOT(ISERROR(SEARCH("Fail",M75)))</formula>
    </cfRule>
    <cfRule type="containsText" dxfId="336" priority="6" stopIfTrue="1" operator="containsText" text="Pass">
      <formula>NOT(ISERROR(SEARCH("Pass",M75)))</formula>
    </cfRule>
  </conditionalFormatting>
  <conditionalFormatting sqref="L75">
    <cfRule type="containsText" dxfId="335" priority="7" stopIfTrue="1" operator="containsText" text="Fail">
      <formula>NOT(ISERROR(SEARCH("Fail",L75)))</formula>
    </cfRule>
    <cfRule type="containsText" dxfId="334" priority="8" stopIfTrue="1" operator="containsText" text="Pass">
      <formula>NOT(ISERROR(SEARCH("Pass",L75)))</formula>
    </cfRule>
  </conditionalFormatting>
  <conditionalFormatting sqref="M77">
    <cfRule type="containsText" dxfId="333" priority="1" stopIfTrue="1" operator="containsText" text="Fail">
      <formula>NOT(ISERROR(SEARCH("Fail",M77)))</formula>
    </cfRule>
    <cfRule type="containsText" dxfId="332" priority="2" stopIfTrue="1" operator="containsText" text="Pass">
      <formula>NOT(ISERROR(SEARCH("Pass",M77)))</formula>
    </cfRule>
  </conditionalFormatting>
  <conditionalFormatting sqref="L77">
    <cfRule type="containsText" dxfId="331" priority="3" stopIfTrue="1" operator="containsText" text="Fail">
      <formula>NOT(ISERROR(SEARCH("Fail",L77)))</formula>
    </cfRule>
    <cfRule type="containsText" dxfId="330" priority="4" stopIfTrue="1" operator="containsText" text="Pass">
      <formula>NOT(ISERROR(SEARCH("Pass",L77)))</formula>
    </cfRule>
  </conditionalFormatting>
  <dataValidations count="1">
    <dataValidation type="list" allowBlank="1" showInputMessage="1" showErrorMessage="1" sqref="H11:H12" xr:uid="{F110EFA1-2AD2-4DC8-8A2A-F6BE889FF9F9}">
      <formula1>"Pass, Fail"</formula1>
    </dataValidation>
  </dataValidations>
  <pageMargins left="0.25" right="0.25" top="0.75" bottom="0.75" header="0.3" footer="0.3"/>
  <pageSetup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0"/>
  <sheetViews>
    <sheetView topLeftCell="A81" zoomScale="90" zoomScaleNormal="90" workbookViewId="0">
      <selection activeCell="A91" sqref="A91:XFD102"/>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3"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184</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7">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75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70</v>
      </c>
      <c r="E34" s="253"/>
      <c r="F34" s="253"/>
      <c r="G34" s="254"/>
      <c r="H34" s="152">
        <v>0.7</v>
      </c>
      <c r="I34" s="26"/>
      <c r="J34" s="10">
        <v>100</v>
      </c>
      <c r="K34" s="92">
        <v>70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0.65714285714285714</v>
      </c>
      <c r="J87" s="150">
        <v>420</v>
      </c>
      <c r="K87" s="151">
        <v>276</v>
      </c>
      <c r="L87" s="58"/>
      <c r="M87" s="58"/>
      <c r="N87" s="58"/>
      <c r="O87" s="58"/>
      <c r="P87" s="58"/>
      <c r="Q87" s="58"/>
    </row>
    <row r="88" spans="2:20" s="40" customFormat="1" ht="15.6" customHeight="1">
      <c r="C88" s="59"/>
      <c r="H88" s="60"/>
      <c r="I88" s="61"/>
      <c r="J88" s="1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779311</v>
      </c>
      <c r="I91" s="165">
        <v>779311</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18838591</v>
      </c>
      <c r="I92" s="165">
        <v>18838591</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709001.5</v>
      </c>
      <c r="I94" s="165">
        <v>709001.5</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10884519.300000001</v>
      </c>
      <c r="I95" s="165">
        <v>10884519.300000001</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590990</v>
      </c>
      <c r="I97" s="165">
        <v>590990</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6698165.7000000002</v>
      </c>
      <c r="I98" s="165">
        <v>6698165.7000000002</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5.95" customHeight="1">
      <c r="B103" s="197"/>
      <c r="C103" s="74"/>
      <c r="D103" s="75"/>
      <c r="E103" s="75"/>
      <c r="F103" s="75"/>
      <c r="G103" s="75"/>
      <c r="H103" s="76"/>
      <c r="I103" s="77"/>
      <c r="J103" s="77" t="s">
        <v>152</v>
      </c>
      <c r="K103" s="13">
        <v>252</v>
      </c>
      <c r="L103" s="13">
        <v>235.36</v>
      </c>
    </row>
    <row r="104" spans="2:20" s="40" customFormat="1" ht="15.95" customHeight="1">
      <c r="B104" s="197"/>
      <c r="C104" s="78"/>
      <c r="D104" s="55"/>
      <c r="E104" s="55"/>
      <c r="F104" s="55"/>
      <c r="G104" s="55"/>
      <c r="H104" s="56"/>
      <c r="I104" s="55"/>
      <c r="J104" s="55"/>
      <c r="L104" s="163"/>
      <c r="N104" s="42"/>
      <c r="O104" s="42"/>
      <c r="P104" s="42"/>
      <c r="Q104" s="42"/>
      <c r="R104" s="42"/>
      <c r="S104" s="42"/>
      <c r="T104" s="42"/>
    </row>
    <row r="105" spans="2:20" s="40" customFormat="1" ht="16.5">
      <c r="B105" s="197"/>
      <c r="C105" s="220" t="s">
        <v>18</v>
      </c>
      <c r="D105" s="221"/>
      <c r="E105" s="221"/>
      <c r="F105" s="221"/>
      <c r="G105" s="222"/>
      <c r="H105" s="30" t="s">
        <v>47</v>
      </c>
      <c r="I105" s="30" t="s">
        <v>48</v>
      </c>
      <c r="J105" s="79" t="s">
        <v>20</v>
      </c>
      <c r="K105" s="30" t="s">
        <v>49</v>
      </c>
      <c r="L105" s="145"/>
      <c r="M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0.65714285714285714</v>
      </c>
      <c r="J107" s="83">
        <v>420</v>
      </c>
      <c r="K107" s="14">
        <v>276</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0.78876190476190489</v>
      </c>
      <c r="J109" s="12">
        <v>840</v>
      </c>
      <c r="K109" s="157">
        <v>662.56000000000006</v>
      </c>
      <c r="L109" s="147"/>
      <c r="M109" s="42"/>
      <c r="N109" s="42"/>
      <c r="O109" s="42"/>
      <c r="P109" s="42"/>
      <c r="Q109" s="42"/>
    </row>
    <row r="110" spans="2:20" ht="14.45" customHeight="1">
      <c r="M110" s="33"/>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329" priority="52" stopIfTrue="1" operator="containsText" text="Fail">
      <formula>NOT(ISERROR(SEARCH("Fail",J23)))</formula>
    </cfRule>
    <cfRule type="containsText" dxfId="328" priority="53" stopIfTrue="1" operator="containsText" text="Pass">
      <formula>NOT(ISERROR(SEARCH("Pass",J23)))</formula>
    </cfRule>
  </conditionalFormatting>
  <conditionalFormatting sqref="M92">
    <cfRule type="containsText" dxfId="327" priority="42" stopIfTrue="1" operator="containsText" text="Fail">
      <formula>NOT(ISERROR(SEARCH("Fail",M92)))</formula>
    </cfRule>
    <cfRule type="containsText" dxfId="326" priority="43" stopIfTrue="1" operator="containsText" text="Pass">
      <formula>NOT(ISERROR(SEARCH("Pass",M92)))</formula>
    </cfRule>
  </conditionalFormatting>
  <conditionalFormatting sqref="L91">
    <cfRule type="containsText" dxfId="325" priority="48" stopIfTrue="1" operator="containsText" text="Fail">
      <formula>NOT(ISERROR(SEARCH("Fail",L91)))</formula>
    </cfRule>
    <cfRule type="containsText" dxfId="324" priority="49" stopIfTrue="1" operator="containsText" text="Pass">
      <formula>NOT(ISERROR(SEARCH("Pass",L91)))</formula>
    </cfRule>
  </conditionalFormatting>
  <conditionalFormatting sqref="L92">
    <cfRule type="containsText" dxfId="323" priority="46" stopIfTrue="1" operator="containsText" text="Fail">
      <formula>NOT(ISERROR(SEARCH("Fail",L92)))</formula>
    </cfRule>
    <cfRule type="containsText" dxfId="322" priority="47" stopIfTrue="1" operator="containsText" text="Pass">
      <formula>NOT(ISERROR(SEARCH("Pass",L92)))</formula>
    </cfRule>
  </conditionalFormatting>
  <conditionalFormatting sqref="M91">
    <cfRule type="containsText" dxfId="321" priority="44" stopIfTrue="1" operator="containsText" text="Fail">
      <formula>NOT(ISERROR(SEARCH("Fail",M91)))</formula>
    </cfRule>
    <cfRule type="containsText" dxfId="320" priority="45" stopIfTrue="1" operator="containsText" text="Pass">
      <formula>NOT(ISERROR(SEARCH("Pass",M91)))</formula>
    </cfRule>
  </conditionalFormatting>
  <conditionalFormatting sqref="I23">
    <cfRule type="containsText" dxfId="319" priority="40" stopIfTrue="1" operator="containsText" text="Fail">
      <formula>NOT(ISERROR(SEARCH("Fail",I23)))</formula>
    </cfRule>
    <cfRule type="containsText" dxfId="318" priority="41" stopIfTrue="1" operator="containsText" text="Pass">
      <formula>NOT(ISERROR(SEARCH("Pass",I23)))</formula>
    </cfRule>
  </conditionalFormatting>
  <conditionalFormatting sqref="M98:M99">
    <cfRule type="containsText" dxfId="317" priority="30" stopIfTrue="1" operator="containsText" text="Fail">
      <formula>NOT(ISERROR(SEARCH("Fail",M98)))</formula>
    </cfRule>
    <cfRule type="containsText" dxfId="316" priority="31" stopIfTrue="1" operator="containsText" text="Pass">
      <formula>NOT(ISERROR(SEARCH("Pass",M98)))</formula>
    </cfRule>
  </conditionalFormatting>
  <conditionalFormatting sqref="L94">
    <cfRule type="containsText" dxfId="315" priority="38" stopIfTrue="1" operator="containsText" text="Fail">
      <formula>NOT(ISERROR(SEARCH("Fail",L94)))</formula>
    </cfRule>
    <cfRule type="containsText" dxfId="314" priority="39" stopIfTrue="1" operator="containsText" text="Pass">
      <formula>NOT(ISERROR(SEARCH("Pass",L94)))</formula>
    </cfRule>
  </conditionalFormatting>
  <conditionalFormatting sqref="L97">
    <cfRule type="containsText" dxfId="313" priority="20" stopIfTrue="1" operator="containsText" text="Fail">
      <formula>NOT(ISERROR(SEARCH("Fail",L97)))</formula>
    </cfRule>
    <cfRule type="containsText" dxfId="312" priority="21" stopIfTrue="1" operator="containsText" text="Pass">
      <formula>NOT(ISERROR(SEARCH("Pass",L97)))</formula>
    </cfRule>
  </conditionalFormatting>
  <conditionalFormatting sqref="L98:L100">
    <cfRule type="containsText" dxfId="311" priority="36" stopIfTrue="1" operator="containsText" text="Fail">
      <formula>NOT(ISERROR(SEARCH("Fail",L98)))</formula>
    </cfRule>
    <cfRule type="containsText" dxfId="310" priority="37" stopIfTrue="1" operator="containsText" text="Pass">
      <formula>NOT(ISERROR(SEARCH("Pass",L98)))</formula>
    </cfRule>
  </conditionalFormatting>
  <conditionalFormatting sqref="M94">
    <cfRule type="containsText" dxfId="309" priority="34" stopIfTrue="1" operator="containsText" text="Fail">
      <formula>NOT(ISERROR(SEARCH("Fail",M94)))</formula>
    </cfRule>
    <cfRule type="containsText" dxfId="308" priority="35" stopIfTrue="1" operator="containsText" text="Pass">
      <formula>NOT(ISERROR(SEARCH("Pass",M94)))</formula>
    </cfRule>
  </conditionalFormatting>
  <conditionalFormatting sqref="L102">
    <cfRule type="containsText" dxfId="307" priority="32" stopIfTrue="1" operator="containsText" text="Fail">
      <formula>NOT(ISERROR(SEARCH("Fail",L102)))</formula>
    </cfRule>
    <cfRule type="containsText" dxfId="306" priority="33" stopIfTrue="1" operator="containsText" text="Pass">
      <formula>NOT(ISERROR(SEARCH("Pass",L102)))</formula>
    </cfRule>
  </conditionalFormatting>
  <conditionalFormatting sqref="L93">
    <cfRule type="containsText" dxfId="305" priority="26" stopIfTrue="1" operator="containsText" text="Fail">
      <formula>NOT(ISERROR(SEARCH("Fail",L93)))</formula>
    </cfRule>
    <cfRule type="containsText" dxfId="304" priority="27" stopIfTrue="1" operator="containsText" text="Pass">
      <formula>NOT(ISERROR(SEARCH("Pass",L93)))</formula>
    </cfRule>
  </conditionalFormatting>
  <conditionalFormatting sqref="M95">
    <cfRule type="containsText" dxfId="303" priority="22" stopIfTrue="1" operator="containsText" text="Fail">
      <formula>NOT(ISERROR(SEARCH("Fail",M95)))</formula>
    </cfRule>
    <cfRule type="containsText" dxfId="302" priority="23" stopIfTrue="1" operator="containsText" text="Pass">
      <formula>NOT(ISERROR(SEARCH("Pass",M95)))</formula>
    </cfRule>
  </conditionalFormatting>
  <conditionalFormatting sqref="L95">
    <cfRule type="containsText" dxfId="301" priority="24" stopIfTrue="1" operator="containsText" text="Fail">
      <formula>NOT(ISERROR(SEARCH("Fail",L95)))</formula>
    </cfRule>
    <cfRule type="containsText" dxfId="300" priority="25" stopIfTrue="1" operator="containsText" text="Pass">
      <formula>NOT(ISERROR(SEARCH("Pass",L95)))</formula>
    </cfRule>
  </conditionalFormatting>
  <conditionalFormatting sqref="M97">
    <cfRule type="containsText" dxfId="299" priority="18" stopIfTrue="1" operator="containsText" text="Fail">
      <formula>NOT(ISERROR(SEARCH("Fail",M97)))</formula>
    </cfRule>
    <cfRule type="containsText" dxfId="298" priority="19" stopIfTrue="1" operator="containsText" text="Pass">
      <formula>NOT(ISERROR(SEARCH("Pass",M97)))</formula>
    </cfRule>
  </conditionalFormatting>
  <conditionalFormatting sqref="L96">
    <cfRule type="containsText" dxfId="297" priority="16" stopIfTrue="1" operator="containsText" text="Fail">
      <formula>NOT(ISERROR(SEARCH("Fail",L96)))</formula>
    </cfRule>
    <cfRule type="containsText" dxfId="296" priority="17" stopIfTrue="1" operator="containsText" text="Pass">
      <formula>NOT(ISERROR(SEARCH("Pass",L96)))</formula>
    </cfRule>
  </conditionalFormatting>
  <conditionalFormatting sqref="J87">
    <cfRule type="containsText" dxfId="295" priority="14" stopIfTrue="1" operator="containsText" text="Fail">
      <formula>NOT(ISERROR(SEARCH("Fail",J87)))</formula>
    </cfRule>
    <cfRule type="containsText" dxfId="294" priority="15" stopIfTrue="1" operator="containsText" text="Pass">
      <formula>NOT(ISERROR(SEARCH("Pass",J87)))</formula>
    </cfRule>
  </conditionalFormatting>
  <conditionalFormatting sqref="L89:M89">
    <cfRule type="containsText" dxfId="293" priority="10" stopIfTrue="1" operator="containsText" text="Fail">
      <formula>NOT(ISERROR(SEARCH("Fail",L89)))</formula>
    </cfRule>
    <cfRule type="containsText" dxfId="292" priority="11" stopIfTrue="1" operator="containsText" text="Pass">
      <formula>NOT(ISERROR(SEARCH("Pass",L89)))</formula>
    </cfRule>
  </conditionalFormatting>
  <conditionalFormatting sqref="I87">
    <cfRule type="containsText" dxfId="291" priority="8" stopIfTrue="1" operator="containsText" text="Fail">
      <formula>NOT(ISERROR(SEARCH("Fail",I87)))</formula>
    </cfRule>
    <cfRule type="containsText" dxfId="290" priority="9" stopIfTrue="1" operator="containsText" text="Pass">
      <formula>NOT(ISERROR(SEARCH("Pass",I87)))</formula>
    </cfRule>
  </conditionalFormatting>
  <conditionalFormatting sqref="M101">
    <cfRule type="containsText" dxfId="289" priority="4" stopIfTrue="1" operator="containsText" text="Fail">
      <formula>NOT(ISERROR(SEARCH("Fail",M101)))</formula>
    </cfRule>
    <cfRule type="containsText" dxfId="288" priority="5" stopIfTrue="1" operator="containsText" text="Pass">
      <formula>NOT(ISERROR(SEARCH("Pass",M101)))</formula>
    </cfRule>
  </conditionalFormatting>
  <conditionalFormatting sqref="L101">
    <cfRule type="containsText" dxfId="287" priority="6" stopIfTrue="1" operator="containsText" text="Fail">
      <formula>NOT(ISERROR(SEARCH("Fail",L101)))</formula>
    </cfRule>
    <cfRule type="containsText" dxfId="286" priority="7" stopIfTrue="1" operator="containsText" text="Pass">
      <formula>NOT(ISERROR(SEARCH("Pass",L101)))</formula>
    </cfRule>
  </conditionalFormatting>
  <conditionalFormatting sqref="M100">
    <cfRule type="containsText" dxfId="285" priority="2" stopIfTrue="1" operator="containsText" text="Fail">
      <formula>NOT(ISERROR(SEARCH("Fail",M100)))</formula>
    </cfRule>
    <cfRule type="containsText" dxfId="284" priority="3" stopIfTrue="1" operator="containsText" text="Pass">
      <formula>NOT(ISERROR(SEARCH("Pass",M100)))</formula>
    </cfRule>
  </conditionalFormatting>
  <conditionalFormatting sqref="K57:K67 K69:K77 K79:K84 K36:K55 K15:K20 K28:K31">
    <cfRule type="expression" dxfId="283" priority="54">
      <formula>K15&lt;#REF!</formula>
    </cfRule>
  </conditionalFormatting>
  <conditionalFormatting sqref="K33:K34">
    <cfRule type="expression" dxfId="282" priority="1">
      <formula>K33&lt;#REF!</formula>
    </cfRule>
  </conditionalFormatting>
  <dataValidations count="1">
    <dataValidation type="list" allowBlank="1" showInputMessage="1" showErrorMessage="1" sqref="H11:H12" xr:uid="{9BBF823C-4DED-4EC4-A28F-786F32B3AAFB}">
      <formula1>"Pass, Fail"</formula1>
    </dataValidation>
  </dataValidations>
  <pageMargins left="0.25" right="0.25" top="0.75" bottom="0.75" header="0.3" footer="0.3"/>
  <pageSetup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EFEF-CE29-4E1E-B2FB-78A622F1F250}">
  <sheetPr>
    <tabColor theme="9" tint="0.79998168889431442"/>
    <pageSetUpPr fitToPage="1"/>
  </sheetPr>
  <dimension ref="B1:T97"/>
  <sheetViews>
    <sheetView topLeftCell="A63" zoomScale="90" zoomScaleNormal="90" workbookViewId="0">
      <selection activeCell="J84" sqref="J8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20.25" customHeight="1">
      <c r="C2" s="248" t="s">
        <v>10</v>
      </c>
      <c r="D2" s="249"/>
      <c r="E2" s="249"/>
      <c r="F2" s="249"/>
      <c r="G2" s="249"/>
      <c r="H2" s="249"/>
      <c r="I2" s="249"/>
      <c r="J2" s="249"/>
      <c r="K2" s="249"/>
      <c r="L2" s="250"/>
      <c r="M2" s="33"/>
      <c r="T2" s="31"/>
    </row>
    <row r="3" spans="2:20" s="34" customFormat="1" ht="31.5"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185</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4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110.25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70</v>
      </c>
      <c r="E34" s="253"/>
      <c r="F34" s="253"/>
      <c r="G34" s="254"/>
      <c r="H34" s="152">
        <v>0.7</v>
      </c>
      <c r="I34" s="26"/>
      <c r="J34" s="10">
        <v>147</v>
      </c>
      <c r="K34" s="92">
        <v>102.9</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0.69410000000000005</v>
      </c>
      <c r="J70" s="150">
        <v>500</v>
      </c>
      <c r="K70" s="151">
        <v>347.06</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0.69410000000000005</v>
      </c>
      <c r="J76" s="83">
        <v>500</v>
      </c>
      <c r="K76" s="14">
        <v>347.06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281" priority="38" stopIfTrue="1" operator="containsText" text="Fail">
      <formula>NOT(ISERROR(SEARCH("Fail",J23)))</formula>
    </cfRule>
    <cfRule type="containsText" dxfId="280" priority="39" stopIfTrue="1" operator="containsText" text="Pass">
      <formula>NOT(ISERROR(SEARCH("Pass",J23)))</formula>
    </cfRule>
  </conditionalFormatting>
  <conditionalFormatting sqref="I23">
    <cfRule type="containsText" dxfId="279" priority="34" stopIfTrue="1" operator="containsText" text="Fail">
      <formula>NOT(ISERROR(SEARCH("Fail",I23)))</formula>
    </cfRule>
    <cfRule type="containsText" dxfId="278" priority="35" stopIfTrue="1" operator="containsText" text="Pass">
      <formula>NOT(ISERROR(SEARCH("Pass",I23)))</formula>
    </cfRule>
  </conditionalFormatting>
  <conditionalFormatting sqref="J70">
    <cfRule type="containsText" dxfId="277" priority="32" stopIfTrue="1" operator="containsText" text="Fail">
      <formula>NOT(ISERROR(SEARCH("Fail",J70)))</formula>
    </cfRule>
    <cfRule type="containsText" dxfId="276" priority="33" stopIfTrue="1" operator="containsText" text="Pass">
      <formula>NOT(ISERROR(SEARCH("Pass",J70)))</formula>
    </cfRule>
  </conditionalFormatting>
  <conditionalFormatting sqref="I70">
    <cfRule type="containsText" dxfId="275" priority="28" stopIfTrue="1" operator="containsText" text="Fail">
      <formula>NOT(ISERROR(SEARCH("Fail",I70)))</formula>
    </cfRule>
    <cfRule type="containsText" dxfId="274" priority="29" stopIfTrue="1" operator="containsText" text="Pass">
      <formula>NOT(ISERROR(SEARCH("Pass",I70)))</formula>
    </cfRule>
  </conditionalFormatting>
  <conditionalFormatting sqref="K57:K67 K36:K55 K15:K20 K28:K31">
    <cfRule type="expression" dxfId="273" priority="40">
      <formula>K15&lt;#REF!</formula>
    </cfRule>
  </conditionalFormatting>
  <conditionalFormatting sqref="K33:K34">
    <cfRule type="expression" dxfId="272" priority="27">
      <formula>K33&lt;#REF!</formula>
    </cfRule>
  </conditionalFormatting>
  <conditionalFormatting sqref="M74">
    <cfRule type="containsText" dxfId="271" priority="13" stopIfTrue="1" operator="containsText" text="Fail">
      <formula>NOT(ISERROR(SEARCH("Fail",M74)))</formula>
    </cfRule>
    <cfRule type="containsText" dxfId="270" priority="14" stopIfTrue="1" operator="containsText" text="Pass">
      <formula>NOT(ISERROR(SEARCH("Pass",M74)))</formula>
    </cfRule>
  </conditionalFormatting>
  <conditionalFormatting sqref="L74">
    <cfRule type="containsText" dxfId="269" priority="15" stopIfTrue="1" operator="containsText" text="Fail">
      <formula>NOT(ISERROR(SEARCH("Fail",L74)))</formula>
    </cfRule>
    <cfRule type="containsText" dxfId="268" priority="16" stopIfTrue="1" operator="containsText" text="Pass">
      <formula>NOT(ISERROR(SEARCH("Pass",L74)))</formula>
    </cfRule>
  </conditionalFormatting>
  <conditionalFormatting sqref="M76">
    <cfRule type="containsText" dxfId="267" priority="9" stopIfTrue="1" operator="containsText" text="Fail">
      <formula>NOT(ISERROR(SEARCH("Fail",M76)))</formula>
    </cfRule>
    <cfRule type="containsText" dxfId="266" priority="10" stopIfTrue="1" operator="containsText" text="Pass">
      <formula>NOT(ISERROR(SEARCH("Pass",M76)))</formula>
    </cfRule>
  </conditionalFormatting>
  <conditionalFormatting sqref="L76">
    <cfRule type="containsText" dxfId="265" priority="11" stopIfTrue="1" operator="containsText" text="Fail">
      <formula>NOT(ISERROR(SEARCH("Fail",L76)))</formula>
    </cfRule>
    <cfRule type="containsText" dxfId="264" priority="12" stopIfTrue="1" operator="containsText" text="Pass">
      <formula>NOT(ISERROR(SEARCH("Pass",L76)))</formula>
    </cfRule>
  </conditionalFormatting>
  <conditionalFormatting sqref="M75">
    <cfRule type="containsText" dxfId="263" priority="5" stopIfTrue="1" operator="containsText" text="Fail">
      <formula>NOT(ISERROR(SEARCH("Fail",M75)))</formula>
    </cfRule>
    <cfRule type="containsText" dxfId="262" priority="6" stopIfTrue="1" operator="containsText" text="Pass">
      <formula>NOT(ISERROR(SEARCH("Pass",M75)))</formula>
    </cfRule>
  </conditionalFormatting>
  <conditionalFormatting sqref="L75">
    <cfRule type="containsText" dxfId="261" priority="7" stopIfTrue="1" operator="containsText" text="Fail">
      <formula>NOT(ISERROR(SEARCH("Fail",L75)))</formula>
    </cfRule>
    <cfRule type="containsText" dxfId="260" priority="8" stopIfTrue="1" operator="containsText" text="Pass">
      <formula>NOT(ISERROR(SEARCH("Pass",L75)))</formula>
    </cfRule>
  </conditionalFormatting>
  <conditionalFormatting sqref="M77">
    <cfRule type="containsText" dxfId="259" priority="1" stopIfTrue="1" operator="containsText" text="Fail">
      <formula>NOT(ISERROR(SEARCH("Fail",M77)))</formula>
    </cfRule>
    <cfRule type="containsText" dxfId="258" priority="2" stopIfTrue="1" operator="containsText" text="Pass">
      <formula>NOT(ISERROR(SEARCH("Pass",M77)))</formula>
    </cfRule>
  </conditionalFormatting>
  <conditionalFormatting sqref="L77">
    <cfRule type="containsText" dxfId="257" priority="3" stopIfTrue="1" operator="containsText" text="Fail">
      <formula>NOT(ISERROR(SEARCH("Fail",L77)))</formula>
    </cfRule>
    <cfRule type="containsText" dxfId="256" priority="4" stopIfTrue="1" operator="containsText" text="Pass">
      <formula>NOT(ISERROR(SEARCH("Pass",L77)))</formula>
    </cfRule>
  </conditionalFormatting>
  <dataValidations count="1">
    <dataValidation type="list" allowBlank="1" showInputMessage="1" showErrorMessage="1" sqref="H11:H12" xr:uid="{3883F572-2EAB-49A3-9217-B098017BEFC9}">
      <formula1>"Pass, Fail"</formula1>
    </dataValidation>
  </dataValidations>
  <pageMargins left="0.25" right="0.25" top="0.75" bottom="0.75" header="0.3" footer="0.3"/>
  <pageSetup scale="5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tabColor theme="8" tint="0.79998168889431442"/>
    <pageSetUpPr fitToPage="1"/>
  </sheetPr>
  <dimension ref="B1:T111"/>
  <sheetViews>
    <sheetView topLeftCell="A56" zoomScale="90" zoomScaleNormal="90" workbookViewId="0">
      <selection activeCell="N80" sqref="N8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9.7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186</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1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65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71</v>
      </c>
      <c r="E34" s="253"/>
      <c r="F34" s="253"/>
      <c r="G34" s="254"/>
      <c r="H34" s="152">
        <v>0.6</v>
      </c>
      <c r="I34" s="26"/>
      <c r="J34" s="10">
        <v>100</v>
      </c>
      <c r="K34" s="92">
        <v>60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0.6333333333333333</v>
      </c>
      <c r="J87" s="150">
        <v>420</v>
      </c>
      <c r="K87" s="151">
        <v>266</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779311</v>
      </c>
      <c r="I91" s="165">
        <v>779311</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18838591.199999999</v>
      </c>
      <c r="I92" s="165">
        <v>18838591.199999999</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709001.5</v>
      </c>
      <c r="I94" s="165">
        <v>709001.5</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10884519.300000001</v>
      </c>
      <c r="I95" s="165">
        <v>10884519.300000001</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590990</v>
      </c>
      <c r="I97" s="165">
        <v>590990</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6698165.7000000002</v>
      </c>
      <c r="I98" s="165">
        <v>6698165.7000000002</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5.95" customHeight="1">
      <c r="B103" s="197"/>
      <c r="C103" s="74"/>
      <c r="D103" s="75"/>
      <c r="E103" s="75"/>
      <c r="F103" s="75"/>
      <c r="G103" s="75"/>
      <c r="H103" s="76"/>
      <c r="I103" s="77"/>
      <c r="J103" s="77" t="s">
        <v>152</v>
      </c>
      <c r="K103" s="13">
        <v>252</v>
      </c>
      <c r="L103" s="13">
        <v>235.36</v>
      </c>
    </row>
    <row r="104" spans="2:20" s="40" customFormat="1" ht="15.95" customHeight="1">
      <c r="B104" s="197"/>
      <c r="C104" s="78"/>
      <c r="D104" s="55"/>
      <c r="E104" s="55"/>
      <c r="F104" s="55"/>
      <c r="G104" s="55"/>
      <c r="H104" s="56"/>
      <c r="I104" s="55"/>
      <c r="J104" s="55"/>
      <c r="K104" s="55"/>
      <c r="L104" s="57"/>
      <c r="N104" s="42"/>
      <c r="O104" s="42"/>
      <c r="P104" s="42"/>
      <c r="Q104" s="42"/>
      <c r="R104" s="42"/>
      <c r="S104" s="42"/>
      <c r="T104" s="42"/>
    </row>
    <row r="105" spans="2:20" s="40" customFormat="1" ht="15.95" customHeight="1">
      <c r="B105" s="197"/>
      <c r="C105" s="220" t="s">
        <v>18</v>
      </c>
      <c r="D105" s="221"/>
      <c r="E105" s="221"/>
      <c r="F105" s="221"/>
      <c r="G105" s="222"/>
      <c r="H105" s="30" t="s">
        <v>47</v>
      </c>
      <c r="I105" s="30" t="s">
        <v>48</v>
      </c>
      <c r="J105" s="79" t="s">
        <v>20</v>
      </c>
      <c r="K105" s="30" t="s">
        <v>49</v>
      </c>
      <c r="L105" s="145"/>
      <c r="M105" s="42"/>
      <c r="N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0.6333333333333333</v>
      </c>
      <c r="J107" s="83">
        <v>420</v>
      </c>
      <c r="K107" s="14">
        <v>266</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0.77685714285714291</v>
      </c>
      <c r="J109" s="12">
        <v>840</v>
      </c>
      <c r="K109" s="157">
        <v>652.56000000000006</v>
      </c>
      <c r="L109" s="147"/>
      <c r="M109" s="42"/>
      <c r="N109" s="42"/>
      <c r="O109" s="42"/>
      <c r="P109" s="42"/>
      <c r="Q109" s="42"/>
    </row>
    <row r="110" spans="2:20" ht="15">
      <c r="M110" s="33"/>
      <c r="S110" s="31"/>
      <c r="T110" s="31"/>
    </row>
    <row r="111" spans="2:20" ht="15">
      <c r="M111" s="33"/>
      <c r="T111"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255" priority="52" stopIfTrue="1" operator="containsText" text="Fail">
      <formula>NOT(ISERROR(SEARCH("Fail",J23)))</formula>
    </cfRule>
    <cfRule type="containsText" dxfId="254" priority="53" stopIfTrue="1" operator="containsText" text="Pass">
      <formula>NOT(ISERROR(SEARCH("Pass",J23)))</formula>
    </cfRule>
  </conditionalFormatting>
  <conditionalFormatting sqref="M92">
    <cfRule type="containsText" dxfId="253" priority="42" stopIfTrue="1" operator="containsText" text="Fail">
      <formula>NOT(ISERROR(SEARCH("Fail",M92)))</formula>
    </cfRule>
    <cfRule type="containsText" dxfId="252" priority="43" stopIfTrue="1" operator="containsText" text="Pass">
      <formula>NOT(ISERROR(SEARCH("Pass",M92)))</formula>
    </cfRule>
  </conditionalFormatting>
  <conditionalFormatting sqref="L91">
    <cfRule type="containsText" dxfId="251" priority="48" stopIfTrue="1" operator="containsText" text="Fail">
      <formula>NOT(ISERROR(SEARCH("Fail",L91)))</formula>
    </cfRule>
    <cfRule type="containsText" dxfId="250" priority="49" stopIfTrue="1" operator="containsText" text="Pass">
      <formula>NOT(ISERROR(SEARCH("Pass",L91)))</formula>
    </cfRule>
  </conditionalFormatting>
  <conditionalFormatting sqref="L92">
    <cfRule type="containsText" dxfId="249" priority="46" stopIfTrue="1" operator="containsText" text="Fail">
      <formula>NOT(ISERROR(SEARCH("Fail",L92)))</formula>
    </cfRule>
    <cfRule type="containsText" dxfId="248" priority="47" stopIfTrue="1" operator="containsText" text="Pass">
      <formula>NOT(ISERROR(SEARCH("Pass",L92)))</formula>
    </cfRule>
  </conditionalFormatting>
  <conditionalFormatting sqref="M91">
    <cfRule type="containsText" dxfId="247" priority="44" stopIfTrue="1" operator="containsText" text="Fail">
      <formula>NOT(ISERROR(SEARCH("Fail",M91)))</formula>
    </cfRule>
    <cfRule type="containsText" dxfId="246" priority="45" stopIfTrue="1" operator="containsText" text="Pass">
      <formula>NOT(ISERROR(SEARCH("Pass",M91)))</formula>
    </cfRule>
  </conditionalFormatting>
  <conditionalFormatting sqref="I23">
    <cfRule type="containsText" dxfId="245" priority="40" stopIfTrue="1" operator="containsText" text="Fail">
      <formula>NOT(ISERROR(SEARCH("Fail",I23)))</formula>
    </cfRule>
    <cfRule type="containsText" dxfId="244" priority="41" stopIfTrue="1" operator="containsText" text="Pass">
      <formula>NOT(ISERROR(SEARCH("Pass",I23)))</formula>
    </cfRule>
  </conditionalFormatting>
  <conditionalFormatting sqref="M98:M99">
    <cfRule type="containsText" dxfId="243" priority="30" stopIfTrue="1" operator="containsText" text="Fail">
      <formula>NOT(ISERROR(SEARCH("Fail",M98)))</formula>
    </cfRule>
    <cfRule type="containsText" dxfId="242" priority="31" stopIfTrue="1" operator="containsText" text="Pass">
      <formula>NOT(ISERROR(SEARCH("Pass",M98)))</formula>
    </cfRule>
  </conditionalFormatting>
  <conditionalFormatting sqref="L94">
    <cfRule type="containsText" dxfId="241" priority="38" stopIfTrue="1" operator="containsText" text="Fail">
      <formula>NOT(ISERROR(SEARCH("Fail",L94)))</formula>
    </cfRule>
    <cfRule type="containsText" dxfId="240" priority="39" stopIfTrue="1" operator="containsText" text="Pass">
      <formula>NOT(ISERROR(SEARCH("Pass",L94)))</formula>
    </cfRule>
  </conditionalFormatting>
  <conditionalFormatting sqref="L97">
    <cfRule type="containsText" dxfId="239" priority="20" stopIfTrue="1" operator="containsText" text="Fail">
      <formula>NOT(ISERROR(SEARCH("Fail",L97)))</formula>
    </cfRule>
    <cfRule type="containsText" dxfId="238" priority="21" stopIfTrue="1" operator="containsText" text="Pass">
      <formula>NOT(ISERROR(SEARCH("Pass",L97)))</formula>
    </cfRule>
  </conditionalFormatting>
  <conditionalFormatting sqref="L98:L100">
    <cfRule type="containsText" dxfId="237" priority="36" stopIfTrue="1" operator="containsText" text="Fail">
      <formula>NOT(ISERROR(SEARCH("Fail",L98)))</formula>
    </cfRule>
    <cfRule type="containsText" dxfId="236" priority="37" stopIfTrue="1" operator="containsText" text="Pass">
      <formula>NOT(ISERROR(SEARCH("Pass",L98)))</formula>
    </cfRule>
  </conditionalFormatting>
  <conditionalFormatting sqref="M94">
    <cfRule type="containsText" dxfId="235" priority="34" stopIfTrue="1" operator="containsText" text="Fail">
      <formula>NOT(ISERROR(SEARCH("Fail",M94)))</formula>
    </cfRule>
    <cfRule type="containsText" dxfId="234" priority="35" stopIfTrue="1" operator="containsText" text="Pass">
      <formula>NOT(ISERROR(SEARCH("Pass",M94)))</formula>
    </cfRule>
  </conditionalFormatting>
  <conditionalFormatting sqref="L102">
    <cfRule type="containsText" dxfId="233" priority="32" stopIfTrue="1" operator="containsText" text="Fail">
      <formula>NOT(ISERROR(SEARCH("Fail",L102)))</formula>
    </cfRule>
    <cfRule type="containsText" dxfId="232" priority="33" stopIfTrue="1" operator="containsText" text="Pass">
      <formula>NOT(ISERROR(SEARCH("Pass",L102)))</formula>
    </cfRule>
  </conditionalFormatting>
  <conditionalFormatting sqref="L93">
    <cfRule type="containsText" dxfId="231" priority="26" stopIfTrue="1" operator="containsText" text="Fail">
      <formula>NOT(ISERROR(SEARCH("Fail",L93)))</formula>
    </cfRule>
    <cfRule type="containsText" dxfId="230" priority="27" stopIfTrue="1" operator="containsText" text="Pass">
      <formula>NOT(ISERROR(SEARCH("Pass",L93)))</formula>
    </cfRule>
  </conditionalFormatting>
  <conditionalFormatting sqref="M95">
    <cfRule type="containsText" dxfId="229" priority="22" stopIfTrue="1" operator="containsText" text="Fail">
      <formula>NOT(ISERROR(SEARCH("Fail",M95)))</formula>
    </cfRule>
    <cfRule type="containsText" dxfId="228" priority="23" stopIfTrue="1" operator="containsText" text="Pass">
      <formula>NOT(ISERROR(SEARCH("Pass",M95)))</formula>
    </cfRule>
  </conditionalFormatting>
  <conditionalFormatting sqref="L95">
    <cfRule type="containsText" dxfId="227" priority="24" stopIfTrue="1" operator="containsText" text="Fail">
      <formula>NOT(ISERROR(SEARCH("Fail",L95)))</formula>
    </cfRule>
    <cfRule type="containsText" dxfId="226" priority="25" stopIfTrue="1" operator="containsText" text="Pass">
      <formula>NOT(ISERROR(SEARCH("Pass",L95)))</formula>
    </cfRule>
  </conditionalFormatting>
  <conditionalFormatting sqref="M97">
    <cfRule type="containsText" dxfId="225" priority="18" stopIfTrue="1" operator="containsText" text="Fail">
      <formula>NOT(ISERROR(SEARCH("Fail",M97)))</formula>
    </cfRule>
    <cfRule type="containsText" dxfId="224" priority="19" stopIfTrue="1" operator="containsText" text="Pass">
      <formula>NOT(ISERROR(SEARCH("Pass",M97)))</formula>
    </cfRule>
  </conditionalFormatting>
  <conditionalFormatting sqref="L96">
    <cfRule type="containsText" dxfId="223" priority="16" stopIfTrue="1" operator="containsText" text="Fail">
      <formula>NOT(ISERROR(SEARCH("Fail",L96)))</formula>
    </cfRule>
    <cfRule type="containsText" dxfId="222" priority="17" stopIfTrue="1" operator="containsText" text="Pass">
      <formula>NOT(ISERROR(SEARCH("Pass",L96)))</formula>
    </cfRule>
  </conditionalFormatting>
  <conditionalFormatting sqref="J87">
    <cfRule type="containsText" dxfId="221" priority="14" stopIfTrue="1" operator="containsText" text="Fail">
      <formula>NOT(ISERROR(SEARCH("Fail",J87)))</formula>
    </cfRule>
    <cfRule type="containsText" dxfId="220" priority="15" stopIfTrue="1" operator="containsText" text="Pass">
      <formula>NOT(ISERROR(SEARCH("Pass",J87)))</formula>
    </cfRule>
  </conditionalFormatting>
  <conditionalFormatting sqref="L89:M89">
    <cfRule type="containsText" dxfId="219" priority="10" stopIfTrue="1" operator="containsText" text="Fail">
      <formula>NOT(ISERROR(SEARCH("Fail",L89)))</formula>
    </cfRule>
    <cfRule type="containsText" dxfId="218" priority="11" stopIfTrue="1" operator="containsText" text="Pass">
      <formula>NOT(ISERROR(SEARCH("Pass",L89)))</formula>
    </cfRule>
  </conditionalFormatting>
  <conditionalFormatting sqref="I87">
    <cfRule type="containsText" dxfId="217" priority="8" stopIfTrue="1" operator="containsText" text="Fail">
      <formula>NOT(ISERROR(SEARCH("Fail",I87)))</formula>
    </cfRule>
    <cfRule type="containsText" dxfId="216" priority="9" stopIfTrue="1" operator="containsText" text="Pass">
      <formula>NOT(ISERROR(SEARCH("Pass",I87)))</formula>
    </cfRule>
  </conditionalFormatting>
  <conditionalFormatting sqref="M101">
    <cfRule type="containsText" dxfId="215" priority="4" stopIfTrue="1" operator="containsText" text="Fail">
      <formula>NOT(ISERROR(SEARCH("Fail",M101)))</formula>
    </cfRule>
    <cfRule type="containsText" dxfId="214" priority="5" stopIfTrue="1" operator="containsText" text="Pass">
      <formula>NOT(ISERROR(SEARCH("Pass",M101)))</formula>
    </cfRule>
  </conditionalFormatting>
  <conditionalFormatting sqref="L101">
    <cfRule type="containsText" dxfId="213" priority="6" stopIfTrue="1" operator="containsText" text="Fail">
      <formula>NOT(ISERROR(SEARCH("Fail",L101)))</formula>
    </cfRule>
    <cfRule type="containsText" dxfId="212" priority="7" stopIfTrue="1" operator="containsText" text="Pass">
      <formula>NOT(ISERROR(SEARCH("Pass",L101)))</formula>
    </cfRule>
  </conditionalFormatting>
  <conditionalFormatting sqref="M100">
    <cfRule type="containsText" dxfId="211" priority="2" stopIfTrue="1" operator="containsText" text="Fail">
      <formula>NOT(ISERROR(SEARCH("Fail",M100)))</formula>
    </cfRule>
    <cfRule type="containsText" dxfId="210" priority="3" stopIfTrue="1" operator="containsText" text="Pass">
      <formula>NOT(ISERROR(SEARCH("Pass",M100)))</formula>
    </cfRule>
  </conditionalFormatting>
  <conditionalFormatting sqref="K57:K67 K69:K77 K79:K84 K36:K55 K15:K20 K28:K31">
    <cfRule type="expression" dxfId="209" priority="54">
      <formula>K15&lt;#REF!</formula>
    </cfRule>
  </conditionalFormatting>
  <conditionalFormatting sqref="K33:K34">
    <cfRule type="expression" dxfId="208" priority="1">
      <formula>K33&lt;#REF!</formula>
    </cfRule>
  </conditionalFormatting>
  <dataValidations count="1">
    <dataValidation type="list" allowBlank="1" showInputMessage="1" showErrorMessage="1" sqref="H11:H12" xr:uid="{1E389531-FB22-43FC-A0EC-86CF42613DCA}">
      <formula1>"Pass, Fail"</formula1>
    </dataValidation>
  </dataValidations>
  <pageMargins left="0.25" right="0.25" top="0.75" bottom="0.75" header="0.3" footer="0.3"/>
  <pageSetup scale="5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69EA-1F6E-48E3-A178-1E564094EAAC}">
  <sheetPr>
    <tabColor theme="9" tint="0.79998168889431442"/>
    <pageSetUpPr fitToPage="1"/>
  </sheetPr>
  <dimension ref="B1:T97"/>
  <sheetViews>
    <sheetView topLeftCell="A58" zoomScale="90" zoomScaleNormal="90" workbookViewId="0">
      <selection activeCell="L83" sqref="L8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6.75"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187</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4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95.55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71</v>
      </c>
      <c r="E34" s="253"/>
      <c r="F34" s="253"/>
      <c r="G34" s="254"/>
      <c r="H34" s="152">
        <v>0.6</v>
      </c>
      <c r="I34" s="26"/>
      <c r="J34" s="10">
        <v>147</v>
      </c>
      <c r="K34" s="92">
        <v>88.2</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0.66469999999999996</v>
      </c>
      <c r="J70" s="150">
        <v>500</v>
      </c>
      <c r="K70" s="151">
        <v>332.36</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0.66469999999999996</v>
      </c>
      <c r="J76" s="83">
        <v>500</v>
      </c>
      <c r="K76" s="14">
        <v>332.36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207" priority="38" stopIfTrue="1" operator="containsText" text="Fail">
      <formula>NOT(ISERROR(SEARCH("Fail",J23)))</formula>
    </cfRule>
    <cfRule type="containsText" dxfId="206" priority="39" stopIfTrue="1" operator="containsText" text="Pass">
      <formula>NOT(ISERROR(SEARCH("Pass",J23)))</formula>
    </cfRule>
  </conditionalFormatting>
  <conditionalFormatting sqref="I23">
    <cfRule type="containsText" dxfId="205" priority="34" stopIfTrue="1" operator="containsText" text="Fail">
      <formula>NOT(ISERROR(SEARCH("Fail",I23)))</formula>
    </cfRule>
    <cfRule type="containsText" dxfId="204" priority="35" stopIfTrue="1" operator="containsText" text="Pass">
      <formula>NOT(ISERROR(SEARCH("Pass",I23)))</formula>
    </cfRule>
  </conditionalFormatting>
  <conditionalFormatting sqref="J70">
    <cfRule type="containsText" dxfId="203" priority="32" stopIfTrue="1" operator="containsText" text="Fail">
      <formula>NOT(ISERROR(SEARCH("Fail",J70)))</formula>
    </cfRule>
    <cfRule type="containsText" dxfId="202" priority="33" stopIfTrue="1" operator="containsText" text="Pass">
      <formula>NOT(ISERROR(SEARCH("Pass",J70)))</formula>
    </cfRule>
  </conditionalFormatting>
  <conditionalFormatting sqref="I70">
    <cfRule type="containsText" dxfId="201" priority="28" stopIfTrue="1" operator="containsText" text="Fail">
      <formula>NOT(ISERROR(SEARCH("Fail",I70)))</formula>
    </cfRule>
    <cfRule type="containsText" dxfId="200" priority="29" stopIfTrue="1" operator="containsText" text="Pass">
      <formula>NOT(ISERROR(SEARCH("Pass",I70)))</formula>
    </cfRule>
  </conditionalFormatting>
  <conditionalFormatting sqref="K57:K67 K36:K55 K15:K20 K28:K31">
    <cfRule type="expression" dxfId="199" priority="40">
      <formula>K15&lt;#REF!</formula>
    </cfRule>
  </conditionalFormatting>
  <conditionalFormatting sqref="K33:K34">
    <cfRule type="expression" dxfId="198" priority="27">
      <formula>K33&lt;#REF!</formula>
    </cfRule>
  </conditionalFormatting>
  <conditionalFormatting sqref="M74">
    <cfRule type="containsText" dxfId="197" priority="13" stopIfTrue="1" operator="containsText" text="Fail">
      <formula>NOT(ISERROR(SEARCH("Fail",M74)))</formula>
    </cfRule>
    <cfRule type="containsText" dxfId="196" priority="14" stopIfTrue="1" operator="containsText" text="Pass">
      <formula>NOT(ISERROR(SEARCH("Pass",M74)))</formula>
    </cfRule>
  </conditionalFormatting>
  <conditionalFormatting sqref="L74">
    <cfRule type="containsText" dxfId="195" priority="15" stopIfTrue="1" operator="containsText" text="Fail">
      <formula>NOT(ISERROR(SEARCH("Fail",L74)))</formula>
    </cfRule>
    <cfRule type="containsText" dxfId="194" priority="16" stopIfTrue="1" operator="containsText" text="Pass">
      <formula>NOT(ISERROR(SEARCH("Pass",L74)))</formula>
    </cfRule>
  </conditionalFormatting>
  <conditionalFormatting sqref="M76">
    <cfRule type="containsText" dxfId="193" priority="9" stopIfTrue="1" operator="containsText" text="Fail">
      <formula>NOT(ISERROR(SEARCH("Fail",M76)))</formula>
    </cfRule>
    <cfRule type="containsText" dxfId="192" priority="10" stopIfTrue="1" operator="containsText" text="Pass">
      <formula>NOT(ISERROR(SEARCH("Pass",M76)))</formula>
    </cfRule>
  </conditionalFormatting>
  <conditionalFormatting sqref="L76">
    <cfRule type="containsText" dxfId="191" priority="11" stopIfTrue="1" operator="containsText" text="Fail">
      <formula>NOT(ISERROR(SEARCH("Fail",L76)))</formula>
    </cfRule>
    <cfRule type="containsText" dxfId="190" priority="12" stopIfTrue="1" operator="containsText" text="Pass">
      <formula>NOT(ISERROR(SEARCH("Pass",L76)))</formula>
    </cfRule>
  </conditionalFormatting>
  <conditionalFormatting sqref="M75">
    <cfRule type="containsText" dxfId="189" priority="5" stopIfTrue="1" operator="containsText" text="Fail">
      <formula>NOT(ISERROR(SEARCH("Fail",M75)))</formula>
    </cfRule>
    <cfRule type="containsText" dxfId="188" priority="6" stopIfTrue="1" operator="containsText" text="Pass">
      <formula>NOT(ISERROR(SEARCH("Pass",M75)))</formula>
    </cfRule>
  </conditionalFormatting>
  <conditionalFormatting sqref="L75">
    <cfRule type="containsText" dxfId="187" priority="7" stopIfTrue="1" operator="containsText" text="Fail">
      <formula>NOT(ISERROR(SEARCH("Fail",L75)))</formula>
    </cfRule>
    <cfRule type="containsText" dxfId="186" priority="8" stopIfTrue="1" operator="containsText" text="Pass">
      <formula>NOT(ISERROR(SEARCH("Pass",L75)))</formula>
    </cfRule>
  </conditionalFormatting>
  <conditionalFormatting sqref="M77">
    <cfRule type="containsText" dxfId="185" priority="1" stopIfTrue="1" operator="containsText" text="Fail">
      <formula>NOT(ISERROR(SEARCH("Fail",M77)))</formula>
    </cfRule>
    <cfRule type="containsText" dxfId="184" priority="2" stopIfTrue="1" operator="containsText" text="Pass">
      <formula>NOT(ISERROR(SEARCH("Pass",M77)))</formula>
    </cfRule>
  </conditionalFormatting>
  <conditionalFormatting sqref="L77">
    <cfRule type="containsText" dxfId="183" priority="3" stopIfTrue="1" operator="containsText" text="Fail">
      <formula>NOT(ISERROR(SEARCH("Fail",L77)))</formula>
    </cfRule>
    <cfRule type="containsText" dxfId="182" priority="4" stopIfTrue="1" operator="containsText" text="Pass">
      <formula>NOT(ISERROR(SEARCH("Pass",L77)))</formula>
    </cfRule>
  </conditionalFormatting>
  <dataValidations count="1">
    <dataValidation type="list" allowBlank="1" showInputMessage="1" showErrorMessage="1" sqref="H11:H12" xr:uid="{5C3A002E-7CBC-4968-9067-384EEFD00F26}">
      <formula1>"Pass, Fail"</formula1>
    </dataValidation>
  </dataValidations>
  <pageMargins left="0.25" right="0.25" top="0.75" bottom="0.75" header="0.3" footer="0.3"/>
  <pageSetup scale="5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tabColor theme="8" tint="0.79998168889431442"/>
    <pageSetUpPr fitToPage="1"/>
  </sheetPr>
  <dimension ref="B1:T110"/>
  <sheetViews>
    <sheetView topLeftCell="A56" zoomScale="90" zoomScaleNormal="90" workbookViewId="0">
      <selection activeCell="N74" sqref="N7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4.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188</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85</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72</v>
      </c>
      <c r="E34" s="253"/>
      <c r="F34" s="253"/>
      <c r="G34" s="254"/>
      <c r="H34" s="152">
        <v>0.8</v>
      </c>
      <c r="I34" s="26"/>
      <c r="J34" s="10">
        <v>100</v>
      </c>
      <c r="K34" s="92">
        <v>80</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0.68095238095238098</v>
      </c>
      <c r="J87" s="150">
        <v>420</v>
      </c>
      <c r="K87" s="151">
        <v>286</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779311</v>
      </c>
      <c r="I91" s="165">
        <v>779311</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19838591.199999999</v>
      </c>
      <c r="I92" s="165">
        <v>19838591.199999999</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709001.5</v>
      </c>
      <c r="I94" s="165">
        <v>709001.5</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10884519.300000001</v>
      </c>
      <c r="I95" s="165">
        <v>10884519.300000001</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590990</v>
      </c>
      <c r="I97" s="165">
        <v>590990</v>
      </c>
      <c r="J97" s="166">
        <v>0.06</v>
      </c>
      <c r="K97" s="167">
        <v>15.12</v>
      </c>
      <c r="L97" s="168">
        <v>15.12</v>
      </c>
      <c r="M97" s="170"/>
      <c r="N97" s="58"/>
      <c r="O97" s="58"/>
      <c r="P97" s="58"/>
      <c r="Q97" s="58"/>
      <c r="R97" s="58"/>
      <c r="S97" s="58"/>
      <c r="T97" s="58"/>
    </row>
    <row r="98" spans="2:20" s="39" customFormat="1" ht="32.25">
      <c r="B98" s="197"/>
      <c r="C98" s="164" t="s">
        <v>144</v>
      </c>
      <c r="D98" s="205" t="s">
        <v>145</v>
      </c>
      <c r="E98" s="206"/>
      <c r="F98" s="206"/>
      <c r="G98" s="207"/>
      <c r="H98" s="165">
        <v>6698165.7000000002</v>
      </c>
      <c r="I98" s="165">
        <v>6698165.7000000002</v>
      </c>
      <c r="J98" s="166">
        <v>0.06</v>
      </c>
      <c r="K98" s="167">
        <v>15.12</v>
      </c>
      <c r="L98" s="168">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6.5">
      <c r="B103" s="197"/>
      <c r="C103" s="74"/>
      <c r="D103" s="75"/>
      <c r="E103" s="75"/>
      <c r="F103" s="75"/>
      <c r="G103" s="75"/>
      <c r="H103" s="76"/>
      <c r="I103" s="77"/>
      <c r="J103" s="77" t="s">
        <v>152</v>
      </c>
      <c r="K103" s="13">
        <v>252</v>
      </c>
      <c r="L103" s="13">
        <v>235.36</v>
      </c>
    </row>
    <row r="104" spans="2:20" s="40" customFormat="1" ht="15.75">
      <c r="B104" s="197"/>
      <c r="C104" s="78"/>
      <c r="D104" s="55"/>
      <c r="E104" s="55"/>
      <c r="F104" s="55"/>
      <c r="G104" s="55"/>
      <c r="H104" s="56"/>
      <c r="I104" s="55"/>
      <c r="J104" s="55"/>
      <c r="K104" s="55"/>
      <c r="L104" s="57"/>
      <c r="M104" s="42"/>
      <c r="N104" s="42"/>
      <c r="O104" s="42"/>
      <c r="P104" s="42"/>
      <c r="Q104" s="42"/>
      <c r="R104" s="42"/>
      <c r="S104" s="42"/>
    </row>
    <row r="105" spans="2:20" s="40" customFormat="1" ht="16.5">
      <c r="B105" s="197"/>
      <c r="C105" s="220" t="s">
        <v>18</v>
      </c>
      <c r="D105" s="221"/>
      <c r="E105" s="221"/>
      <c r="F105" s="221"/>
      <c r="G105" s="222"/>
      <c r="H105" s="30" t="s">
        <v>47</v>
      </c>
      <c r="I105" s="30" t="s">
        <v>48</v>
      </c>
      <c r="J105" s="79" t="s">
        <v>20</v>
      </c>
      <c r="K105" s="30" t="s">
        <v>49</v>
      </c>
      <c r="L105" s="145"/>
      <c r="M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0.68095238095238098</v>
      </c>
      <c r="J107" s="83">
        <v>420</v>
      </c>
      <c r="K107" s="14">
        <v>286</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0.80066666666666675</v>
      </c>
      <c r="J109" s="12">
        <v>840</v>
      </c>
      <c r="K109" s="157">
        <v>672.56000000000006</v>
      </c>
      <c r="L109" s="147"/>
      <c r="M109" s="42"/>
      <c r="N109" s="42"/>
      <c r="O109" s="42"/>
      <c r="P109" s="42"/>
      <c r="Q109" s="42"/>
    </row>
    <row r="110" spans="2:20" ht="15">
      <c r="M110" s="33"/>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181" priority="52" stopIfTrue="1" operator="containsText" text="Fail">
      <formula>NOT(ISERROR(SEARCH("Fail",J23)))</formula>
    </cfRule>
    <cfRule type="containsText" dxfId="180" priority="53" stopIfTrue="1" operator="containsText" text="Pass">
      <formula>NOT(ISERROR(SEARCH("Pass",J23)))</formula>
    </cfRule>
  </conditionalFormatting>
  <conditionalFormatting sqref="M92">
    <cfRule type="containsText" dxfId="179" priority="42" stopIfTrue="1" operator="containsText" text="Fail">
      <formula>NOT(ISERROR(SEARCH("Fail",M92)))</formula>
    </cfRule>
    <cfRule type="containsText" dxfId="178" priority="43" stopIfTrue="1" operator="containsText" text="Pass">
      <formula>NOT(ISERROR(SEARCH("Pass",M92)))</formula>
    </cfRule>
  </conditionalFormatting>
  <conditionalFormatting sqref="L91">
    <cfRule type="containsText" dxfId="177" priority="48" stopIfTrue="1" operator="containsText" text="Fail">
      <formula>NOT(ISERROR(SEARCH("Fail",L91)))</formula>
    </cfRule>
    <cfRule type="containsText" dxfId="176" priority="49" stopIfTrue="1" operator="containsText" text="Pass">
      <formula>NOT(ISERROR(SEARCH("Pass",L91)))</formula>
    </cfRule>
  </conditionalFormatting>
  <conditionalFormatting sqref="L92">
    <cfRule type="containsText" dxfId="175" priority="46" stopIfTrue="1" operator="containsText" text="Fail">
      <formula>NOT(ISERROR(SEARCH("Fail",L92)))</formula>
    </cfRule>
    <cfRule type="containsText" dxfId="174" priority="47" stopIfTrue="1" operator="containsText" text="Pass">
      <formula>NOT(ISERROR(SEARCH("Pass",L92)))</formula>
    </cfRule>
  </conditionalFormatting>
  <conditionalFormatting sqref="M91">
    <cfRule type="containsText" dxfId="173" priority="44" stopIfTrue="1" operator="containsText" text="Fail">
      <formula>NOT(ISERROR(SEARCH("Fail",M91)))</formula>
    </cfRule>
    <cfRule type="containsText" dxfId="172" priority="45" stopIfTrue="1" operator="containsText" text="Pass">
      <formula>NOT(ISERROR(SEARCH("Pass",M91)))</formula>
    </cfRule>
  </conditionalFormatting>
  <conditionalFormatting sqref="I23">
    <cfRule type="containsText" dxfId="171" priority="40" stopIfTrue="1" operator="containsText" text="Fail">
      <formula>NOT(ISERROR(SEARCH("Fail",I23)))</formula>
    </cfRule>
    <cfRule type="containsText" dxfId="170" priority="41" stopIfTrue="1" operator="containsText" text="Pass">
      <formula>NOT(ISERROR(SEARCH("Pass",I23)))</formula>
    </cfRule>
  </conditionalFormatting>
  <conditionalFormatting sqref="M98:M99">
    <cfRule type="containsText" dxfId="169" priority="30" stopIfTrue="1" operator="containsText" text="Fail">
      <formula>NOT(ISERROR(SEARCH("Fail",M98)))</formula>
    </cfRule>
    <cfRule type="containsText" dxfId="168" priority="31" stopIfTrue="1" operator="containsText" text="Pass">
      <formula>NOT(ISERROR(SEARCH("Pass",M98)))</formula>
    </cfRule>
  </conditionalFormatting>
  <conditionalFormatting sqref="L94">
    <cfRule type="containsText" dxfId="167" priority="38" stopIfTrue="1" operator="containsText" text="Fail">
      <formula>NOT(ISERROR(SEARCH("Fail",L94)))</formula>
    </cfRule>
    <cfRule type="containsText" dxfId="166" priority="39" stopIfTrue="1" operator="containsText" text="Pass">
      <formula>NOT(ISERROR(SEARCH("Pass",L94)))</formula>
    </cfRule>
  </conditionalFormatting>
  <conditionalFormatting sqref="L97">
    <cfRule type="containsText" dxfId="165" priority="20" stopIfTrue="1" operator="containsText" text="Fail">
      <formula>NOT(ISERROR(SEARCH("Fail",L97)))</formula>
    </cfRule>
    <cfRule type="containsText" dxfId="164" priority="21" stopIfTrue="1" operator="containsText" text="Pass">
      <formula>NOT(ISERROR(SEARCH("Pass",L97)))</formula>
    </cfRule>
  </conditionalFormatting>
  <conditionalFormatting sqref="L98:L100">
    <cfRule type="containsText" dxfId="163" priority="36" stopIfTrue="1" operator="containsText" text="Fail">
      <formula>NOT(ISERROR(SEARCH("Fail",L98)))</formula>
    </cfRule>
    <cfRule type="containsText" dxfId="162" priority="37" stopIfTrue="1" operator="containsText" text="Pass">
      <formula>NOT(ISERROR(SEARCH("Pass",L98)))</formula>
    </cfRule>
  </conditionalFormatting>
  <conditionalFormatting sqref="M94">
    <cfRule type="containsText" dxfId="161" priority="34" stopIfTrue="1" operator="containsText" text="Fail">
      <formula>NOT(ISERROR(SEARCH("Fail",M94)))</formula>
    </cfRule>
    <cfRule type="containsText" dxfId="160" priority="35" stopIfTrue="1" operator="containsText" text="Pass">
      <formula>NOT(ISERROR(SEARCH("Pass",M94)))</formula>
    </cfRule>
  </conditionalFormatting>
  <conditionalFormatting sqref="L102">
    <cfRule type="containsText" dxfId="159" priority="32" stopIfTrue="1" operator="containsText" text="Fail">
      <formula>NOT(ISERROR(SEARCH("Fail",L102)))</formula>
    </cfRule>
    <cfRule type="containsText" dxfId="158" priority="33" stopIfTrue="1" operator="containsText" text="Pass">
      <formula>NOT(ISERROR(SEARCH("Pass",L102)))</formula>
    </cfRule>
  </conditionalFormatting>
  <conditionalFormatting sqref="L93">
    <cfRule type="containsText" dxfId="157" priority="26" stopIfTrue="1" operator="containsText" text="Fail">
      <formula>NOT(ISERROR(SEARCH("Fail",L93)))</formula>
    </cfRule>
    <cfRule type="containsText" dxfId="156" priority="27" stopIfTrue="1" operator="containsText" text="Pass">
      <formula>NOT(ISERROR(SEARCH("Pass",L93)))</formula>
    </cfRule>
  </conditionalFormatting>
  <conditionalFormatting sqref="M95">
    <cfRule type="containsText" dxfId="155" priority="22" stopIfTrue="1" operator="containsText" text="Fail">
      <formula>NOT(ISERROR(SEARCH("Fail",M95)))</formula>
    </cfRule>
    <cfRule type="containsText" dxfId="154" priority="23" stopIfTrue="1" operator="containsText" text="Pass">
      <formula>NOT(ISERROR(SEARCH("Pass",M95)))</formula>
    </cfRule>
  </conditionalFormatting>
  <conditionalFormatting sqref="L95">
    <cfRule type="containsText" dxfId="153" priority="24" stopIfTrue="1" operator="containsText" text="Fail">
      <formula>NOT(ISERROR(SEARCH("Fail",L95)))</formula>
    </cfRule>
    <cfRule type="containsText" dxfId="152" priority="25" stopIfTrue="1" operator="containsText" text="Pass">
      <formula>NOT(ISERROR(SEARCH("Pass",L95)))</formula>
    </cfRule>
  </conditionalFormatting>
  <conditionalFormatting sqref="M97">
    <cfRule type="containsText" dxfId="151" priority="18" stopIfTrue="1" operator="containsText" text="Fail">
      <formula>NOT(ISERROR(SEARCH("Fail",M97)))</formula>
    </cfRule>
    <cfRule type="containsText" dxfId="150" priority="19" stopIfTrue="1" operator="containsText" text="Pass">
      <formula>NOT(ISERROR(SEARCH("Pass",M97)))</formula>
    </cfRule>
  </conditionalFormatting>
  <conditionalFormatting sqref="L96">
    <cfRule type="containsText" dxfId="149" priority="16" stopIfTrue="1" operator="containsText" text="Fail">
      <formula>NOT(ISERROR(SEARCH("Fail",L96)))</formula>
    </cfRule>
    <cfRule type="containsText" dxfId="148" priority="17" stopIfTrue="1" operator="containsText" text="Pass">
      <formula>NOT(ISERROR(SEARCH("Pass",L96)))</formula>
    </cfRule>
  </conditionalFormatting>
  <conditionalFormatting sqref="J87">
    <cfRule type="containsText" dxfId="147" priority="14" stopIfTrue="1" operator="containsText" text="Fail">
      <formula>NOT(ISERROR(SEARCH("Fail",J87)))</formula>
    </cfRule>
    <cfRule type="containsText" dxfId="146" priority="15" stopIfTrue="1" operator="containsText" text="Pass">
      <formula>NOT(ISERROR(SEARCH("Pass",J87)))</formula>
    </cfRule>
  </conditionalFormatting>
  <conditionalFormatting sqref="L89:M89">
    <cfRule type="containsText" dxfId="145" priority="10" stopIfTrue="1" operator="containsText" text="Fail">
      <formula>NOT(ISERROR(SEARCH("Fail",L89)))</formula>
    </cfRule>
    <cfRule type="containsText" dxfId="144" priority="11" stopIfTrue="1" operator="containsText" text="Pass">
      <formula>NOT(ISERROR(SEARCH("Pass",L89)))</formula>
    </cfRule>
  </conditionalFormatting>
  <conditionalFormatting sqref="I87">
    <cfRule type="containsText" dxfId="143" priority="8" stopIfTrue="1" operator="containsText" text="Fail">
      <formula>NOT(ISERROR(SEARCH("Fail",I87)))</formula>
    </cfRule>
    <cfRule type="containsText" dxfId="142" priority="9" stopIfTrue="1" operator="containsText" text="Pass">
      <formula>NOT(ISERROR(SEARCH("Pass",I87)))</formula>
    </cfRule>
  </conditionalFormatting>
  <conditionalFormatting sqref="M101">
    <cfRule type="containsText" dxfId="141" priority="4" stopIfTrue="1" operator="containsText" text="Fail">
      <formula>NOT(ISERROR(SEARCH("Fail",M101)))</formula>
    </cfRule>
    <cfRule type="containsText" dxfId="140" priority="5" stopIfTrue="1" operator="containsText" text="Pass">
      <formula>NOT(ISERROR(SEARCH("Pass",M101)))</formula>
    </cfRule>
  </conditionalFormatting>
  <conditionalFormatting sqref="L101">
    <cfRule type="containsText" dxfId="139" priority="6" stopIfTrue="1" operator="containsText" text="Fail">
      <formula>NOT(ISERROR(SEARCH("Fail",L101)))</formula>
    </cfRule>
    <cfRule type="containsText" dxfId="138" priority="7" stopIfTrue="1" operator="containsText" text="Pass">
      <formula>NOT(ISERROR(SEARCH("Pass",L101)))</formula>
    </cfRule>
  </conditionalFormatting>
  <conditionalFormatting sqref="M100">
    <cfRule type="containsText" dxfId="137" priority="2" stopIfTrue="1" operator="containsText" text="Fail">
      <formula>NOT(ISERROR(SEARCH("Fail",M100)))</formula>
    </cfRule>
    <cfRule type="containsText" dxfId="136" priority="3" stopIfTrue="1" operator="containsText" text="Pass">
      <formula>NOT(ISERROR(SEARCH("Pass",M100)))</formula>
    </cfRule>
  </conditionalFormatting>
  <conditionalFormatting sqref="K57:K67 K69:K77 K79:K84 K36:K55 K15:K20 K28:K31">
    <cfRule type="expression" dxfId="135" priority="54">
      <formula>K15&lt;#REF!</formula>
    </cfRule>
  </conditionalFormatting>
  <conditionalFormatting sqref="K33:K34">
    <cfRule type="expression" dxfId="134" priority="1">
      <formula>K33&lt;#REF!</formula>
    </cfRule>
  </conditionalFormatting>
  <dataValidations count="1">
    <dataValidation type="list" allowBlank="1" showInputMessage="1" showErrorMessage="1" sqref="H11:H12" xr:uid="{DE33DC39-CC2B-46A4-859C-2FAC0AA83D90}">
      <formula1>"Pass, Fail"</formula1>
    </dataValidation>
  </dataValidations>
  <pageMargins left="0.25" right="0.25" top="0.75" bottom="0.75" header="0.3" footer="0.3"/>
  <pageSetup scale="5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D15D-FC83-4D3A-A667-F93B392E7DBA}">
  <sheetPr>
    <tabColor theme="9" tint="0.79998168889431442"/>
    <pageSetUpPr fitToPage="1"/>
  </sheetPr>
  <dimension ref="B1:T97"/>
  <sheetViews>
    <sheetView topLeftCell="A54" zoomScale="90" zoomScaleNormal="90" workbookViewId="0">
      <selection activeCell="H88" sqref="H8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30"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189</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61.81</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0.32340000000000002</v>
      </c>
      <c r="J32" s="8">
        <v>161.69999999999999</v>
      </c>
      <c r="K32" s="9">
        <v>124.95</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72</v>
      </c>
      <c r="E34" s="253"/>
      <c r="F34" s="253"/>
      <c r="G34" s="254"/>
      <c r="H34" s="152">
        <v>0.8</v>
      </c>
      <c r="I34" s="26"/>
      <c r="J34" s="10">
        <v>147</v>
      </c>
      <c r="K34" s="92">
        <v>117.6</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0.72350000000000003</v>
      </c>
      <c r="J70" s="150">
        <v>500</v>
      </c>
      <c r="K70" s="151">
        <v>361.76</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v>200</v>
      </c>
      <c r="K75" s="11">
        <v>150</v>
      </c>
      <c r="L75" s="145"/>
    </row>
    <row r="76" spans="2:19" ht="15.75">
      <c r="B76" s="197"/>
      <c r="C76" s="208" t="s">
        <v>154</v>
      </c>
      <c r="D76" s="209"/>
      <c r="E76" s="209"/>
      <c r="F76" s="209"/>
      <c r="G76" s="210"/>
      <c r="H76" s="82">
        <v>0.6</v>
      </c>
      <c r="I76" s="29">
        <v>0.72350000000000003</v>
      </c>
      <c r="J76" s="83">
        <v>500</v>
      </c>
      <c r="K76" s="14">
        <v>361.76</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133" priority="38" stopIfTrue="1" operator="containsText" text="Fail">
      <formula>NOT(ISERROR(SEARCH("Fail",J23)))</formula>
    </cfRule>
    <cfRule type="containsText" dxfId="132" priority="39" stopIfTrue="1" operator="containsText" text="Pass">
      <formula>NOT(ISERROR(SEARCH("Pass",J23)))</formula>
    </cfRule>
  </conditionalFormatting>
  <conditionalFormatting sqref="I23">
    <cfRule type="containsText" dxfId="131" priority="34" stopIfTrue="1" operator="containsText" text="Fail">
      <formula>NOT(ISERROR(SEARCH("Fail",I23)))</formula>
    </cfRule>
    <cfRule type="containsText" dxfId="130" priority="35" stopIfTrue="1" operator="containsText" text="Pass">
      <formula>NOT(ISERROR(SEARCH("Pass",I23)))</formula>
    </cfRule>
  </conditionalFormatting>
  <conditionalFormatting sqref="J70">
    <cfRule type="containsText" dxfId="129" priority="32" stopIfTrue="1" operator="containsText" text="Fail">
      <formula>NOT(ISERROR(SEARCH("Fail",J70)))</formula>
    </cfRule>
    <cfRule type="containsText" dxfId="128" priority="33" stopIfTrue="1" operator="containsText" text="Pass">
      <formula>NOT(ISERROR(SEARCH("Pass",J70)))</formula>
    </cfRule>
  </conditionalFormatting>
  <conditionalFormatting sqref="I70">
    <cfRule type="containsText" dxfId="127" priority="28" stopIfTrue="1" operator="containsText" text="Fail">
      <formula>NOT(ISERROR(SEARCH("Fail",I70)))</formula>
    </cfRule>
    <cfRule type="containsText" dxfId="126" priority="29" stopIfTrue="1" operator="containsText" text="Pass">
      <formula>NOT(ISERROR(SEARCH("Pass",I70)))</formula>
    </cfRule>
  </conditionalFormatting>
  <conditionalFormatting sqref="K57:K67 K36:K55 K15:K20 K28:K31">
    <cfRule type="expression" dxfId="125" priority="40">
      <formula>K15&lt;#REF!</formula>
    </cfRule>
  </conditionalFormatting>
  <conditionalFormatting sqref="K33:K34">
    <cfRule type="expression" dxfId="124" priority="27">
      <formula>K33&lt;#REF!</formula>
    </cfRule>
  </conditionalFormatting>
  <conditionalFormatting sqref="M74">
    <cfRule type="containsText" dxfId="123" priority="13" stopIfTrue="1" operator="containsText" text="Fail">
      <formula>NOT(ISERROR(SEARCH("Fail",M74)))</formula>
    </cfRule>
    <cfRule type="containsText" dxfId="122" priority="14" stopIfTrue="1" operator="containsText" text="Pass">
      <formula>NOT(ISERROR(SEARCH("Pass",M74)))</formula>
    </cfRule>
  </conditionalFormatting>
  <conditionalFormatting sqref="L74">
    <cfRule type="containsText" dxfId="121" priority="15" stopIfTrue="1" operator="containsText" text="Fail">
      <formula>NOT(ISERROR(SEARCH("Fail",L74)))</formula>
    </cfRule>
    <cfRule type="containsText" dxfId="120" priority="16" stopIfTrue="1" operator="containsText" text="Pass">
      <formula>NOT(ISERROR(SEARCH("Pass",L74)))</formula>
    </cfRule>
  </conditionalFormatting>
  <conditionalFormatting sqref="M76">
    <cfRule type="containsText" dxfId="119" priority="9" stopIfTrue="1" operator="containsText" text="Fail">
      <formula>NOT(ISERROR(SEARCH("Fail",M76)))</formula>
    </cfRule>
    <cfRule type="containsText" dxfId="118" priority="10" stopIfTrue="1" operator="containsText" text="Pass">
      <formula>NOT(ISERROR(SEARCH("Pass",M76)))</formula>
    </cfRule>
  </conditionalFormatting>
  <conditionalFormatting sqref="L76">
    <cfRule type="containsText" dxfId="117" priority="11" stopIfTrue="1" operator="containsText" text="Fail">
      <formula>NOT(ISERROR(SEARCH("Fail",L76)))</formula>
    </cfRule>
    <cfRule type="containsText" dxfId="116" priority="12" stopIfTrue="1" operator="containsText" text="Pass">
      <formula>NOT(ISERROR(SEARCH("Pass",L76)))</formula>
    </cfRule>
  </conditionalFormatting>
  <conditionalFormatting sqref="M75">
    <cfRule type="containsText" dxfId="115" priority="5" stopIfTrue="1" operator="containsText" text="Fail">
      <formula>NOT(ISERROR(SEARCH("Fail",M75)))</formula>
    </cfRule>
    <cfRule type="containsText" dxfId="114" priority="6" stopIfTrue="1" operator="containsText" text="Pass">
      <formula>NOT(ISERROR(SEARCH("Pass",M75)))</formula>
    </cfRule>
  </conditionalFormatting>
  <conditionalFormatting sqref="L75">
    <cfRule type="containsText" dxfId="113" priority="7" stopIfTrue="1" operator="containsText" text="Fail">
      <formula>NOT(ISERROR(SEARCH("Fail",L75)))</formula>
    </cfRule>
    <cfRule type="containsText" dxfId="112" priority="8" stopIfTrue="1" operator="containsText" text="Pass">
      <formula>NOT(ISERROR(SEARCH("Pass",L75)))</formula>
    </cfRule>
  </conditionalFormatting>
  <conditionalFormatting sqref="M77">
    <cfRule type="containsText" dxfId="111" priority="1" stopIfTrue="1" operator="containsText" text="Fail">
      <formula>NOT(ISERROR(SEARCH("Fail",M77)))</formula>
    </cfRule>
    <cfRule type="containsText" dxfId="110" priority="2" stopIfTrue="1" operator="containsText" text="Pass">
      <formula>NOT(ISERROR(SEARCH("Pass",M77)))</formula>
    </cfRule>
  </conditionalFormatting>
  <conditionalFormatting sqref="L77">
    <cfRule type="containsText" dxfId="109" priority="3" stopIfTrue="1" operator="containsText" text="Fail">
      <formula>NOT(ISERROR(SEARCH("Fail",L77)))</formula>
    </cfRule>
    <cfRule type="containsText" dxfId="108" priority="4" stopIfTrue="1" operator="containsText" text="Pass">
      <formula>NOT(ISERROR(SEARCH("Pass",L77)))</formula>
    </cfRule>
  </conditionalFormatting>
  <dataValidations count="1">
    <dataValidation type="list" allowBlank="1" showInputMessage="1" showErrorMessage="1" sqref="H11:H12" xr:uid="{A39864A4-5E14-4AC1-B6D3-E0A892C5A170}">
      <formula1>"Pass, Fail"</formula1>
    </dataValidation>
  </dataValidations>
  <pageMargins left="0.25" right="0.25" top="0.75" bottom="0.75" header="0.3" footer="0.3"/>
  <pageSetup scale="5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tabColor theme="8" tint="0.79998168889431442"/>
    <pageSetUpPr fitToPage="1"/>
  </sheetPr>
  <dimension ref="B1:T110"/>
  <sheetViews>
    <sheetView topLeftCell="A67" zoomScale="90" zoomScaleNormal="90" workbookViewId="0">
      <selection activeCell="K100" sqref="K10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248" t="s">
        <v>10</v>
      </c>
      <c r="D2" s="249"/>
      <c r="E2" s="249"/>
      <c r="F2" s="249"/>
      <c r="G2" s="249"/>
      <c r="H2" s="249"/>
      <c r="I2" s="249"/>
      <c r="J2" s="249"/>
      <c r="K2" s="249"/>
      <c r="L2" s="250"/>
      <c r="M2" s="33"/>
      <c r="T2" s="31"/>
    </row>
    <row r="3" spans="2:20" s="34" customFormat="1" ht="37.5" customHeight="1">
      <c r="C3" s="251" t="s">
        <v>11</v>
      </c>
      <c r="D3" s="251"/>
      <c r="E3" s="251"/>
      <c r="F3" s="251"/>
      <c r="G3" s="251"/>
      <c r="H3" s="251"/>
      <c r="I3" s="251"/>
      <c r="J3" s="251"/>
      <c r="K3" s="251"/>
      <c r="L3" s="251"/>
      <c r="N3" s="35"/>
      <c r="O3" s="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190</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0.9</v>
      </c>
      <c r="I14" s="159">
        <v>1</v>
      </c>
      <c r="J14" s="160">
        <v>168</v>
      </c>
      <c r="K14" s="161">
        <v>151.20000000000002</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0.90000000000000013</v>
      </c>
      <c r="J23" s="150">
        <v>168</v>
      </c>
      <c r="K23" s="151">
        <v>151.20000000000002</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0.14285714285714285</v>
      </c>
      <c r="J27" s="8">
        <v>60</v>
      </c>
      <c r="K27" s="9">
        <v>42</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0.26190476190476192</v>
      </c>
      <c r="J32" s="8">
        <v>110</v>
      </c>
      <c r="K32" s="9">
        <v>90</v>
      </c>
    </row>
    <row r="33" spans="2:11" s="50" customFormat="1" ht="15.6" customHeight="1">
      <c r="B33" s="194"/>
      <c r="C33" s="24" t="s">
        <v>62</v>
      </c>
      <c r="D33" s="217" t="s">
        <v>63</v>
      </c>
      <c r="E33" s="218"/>
      <c r="F33" s="218"/>
      <c r="G33" s="219"/>
      <c r="H33" s="152">
        <v>0.5</v>
      </c>
      <c r="I33" s="25"/>
      <c r="J33" s="10">
        <v>10</v>
      </c>
      <c r="K33" s="92">
        <v>5</v>
      </c>
    </row>
    <row r="34" spans="2:11" s="50" customFormat="1" ht="15.95" customHeight="1">
      <c r="B34" s="194"/>
      <c r="C34" s="24" t="s">
        <v>62</v>
      </c>
      <c r="D34" s="252" t="s">
        <v>73</v>
      </c>
      <c r="E34" s="253"/>
      <c r="F34" s="253"/>
      <c r="G34" s="254"/>
      <c r="H34" s="152">
        <v>0.85</v>
      </c>
      <c r="I34" s="26"/>
      <c r="J34" s="10">
        <v>100</v>
      </c>
      <c r="K34" s="92">
        <v>85</v>
      </c>
    </row>
    <row r="35" spans="2:11" s="50" customFormat="1" ht="15.6" customHeight="1">
      <c r="B35" s="194"/>
      <c r="C35" s="45"/>
      <c r="D35" s="214" t="s">
        <v>74</v>
      </c>
      <c r="E35" s="215"/>
      <c r="F35" s="215"/>
      <c r="G35" s="216"/>
      <c r="H35" s="158">
        <v>0.7</v>
      </c>
      <c r="I35" s="7">
        <v>0.20238095238095238</v>
      </c>
      <c r="J35" s="8">
        <v>85</v>
      </c>
      <c r="K35" s="9">
        <v>59.499999999999993</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0.20238095238095238</v>
      </c>
      <c r="J56" s="8">
        <v>85</v>
      </c>
      <c r="K56" s="9">
        <v>59.499999999999993</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1" s="48" customFormat="1" ht="15.6" customHeight="1" outlineLevel="1">
      <c r="B65" s="194"/>
      <c r="C65" s="51" t="s">
        <v>97</v>
      </c>
      <c r="D65" s="190" t="s">
        <v>106</v>
      </c>
      <c r="E65" s="191"/>
      <c r="F65" s="191"/>
      <c r="G65" s="192"/>
      <c r="H65" s="94"/>
      <c r="I65" s="18"/>
      <c r="J65" s="19"/>
      <c r="K65" s="20"/>
    </row>
    <row r="66" spans="2:11" s="48" customFormat="1" ht="15.6" customHeight="1" outlineLevel="1">
      <c r="B66" s="194"/>
      <c r="C66" s="51" t="s">
        <v>97</v>
      </c>
      <c r="D66" s="190" t="s">
        <v>107</v>
      </c>
      <c r="E66" s="191"/>
      <c r="F66" s="191"/>
      <c r="G66" s="192"/>
      <c r="H66" s="94"/>
      <c r="I66" s="18"/>
      <c r="J66" s="19"/>
      <c r="K66" s="20"/>
    </row>
    <row r="67" spans="2:11" s="48" customFormat="1" ht="15.95" customHeight="1" outlineLevel="1">
      <c r="B67" s="194"/>
      <c r="C67" s="51" t="s">
        <v>97</v>
      </c>
      <c r="D67" s="229" t="s">
        <v>108</v>
      </c>
      <c r="E67" s="230"/>
      <c r="F67" s="230"/>
      <c r="G67" s="231"/>
      <c r="H67" s="95"/>
      <c r="I67" s="21"/>
      <c r="J67" s="22"/>
      <c r="K67" s="23"/>
    </row>
    <row r="68" spans="2:11" s="50" customFormat="1" ht="15.6" customHeight="1">
      <c r="B68" s="194"/>
      <c r="C68" s="45"/>
      <c r="D68" s="214" t="s">
        <v>109</v>
      </c>
      <c r="E68" s="215"/>
      <c r="F68" s="215"/>
      <c r="G68" s="216"/>
      <c r="H68" s="158">
        <v>0.5</v>
      </c>
      <c r="I68" s="7">
        <v>0.19047619047619047</v>
      </c>
      <c r="J68" s="8">
        <v>80</v>
      </c>
      <c r="K68" s="9">
        <v>40</v>
      </c>
    </row>
    <row r="69" spans="2:11" s="48" customFormat="1" ht="15.6" customHeight="1" outlineLevel="1">
      <c r="B69" s="194"/>
      <c r="C69" s="51" t="s">
        <v>110</v>
      </c>
      <c r="D69" s="190" t="s">
        <v>111</v>
      </c>
      <c r="E69" s="191"/>
      <c r="F69" s="191"/>
      <c r="G69" s="192"/>
      <c r="H69" s="93"/>
      <c r="I69" s="15"/>
      <c r="J69" s="16"/>
      <c r="K69" s="17"/>
    </row>
    <row r="70" spans="2:11" s="48" customFormat="1" ht="15.6" customHeight="1" outlineLevel="1">
      <c r="B70" s="194"/>
      <c r="C70" s="51" t="s">
        <v>110</v>
      </c>
      <c r="D70" s="190" t="s">
        <v>112</v>
      </c>
      <c r="E70" s="191"/>
      <c r="F70" s="191"/>
      <c r="G70" s="192"/>
      <c r="H70" s="94"/>
      <c r="I70" s="18"/>
      <c r="J70" s="19"/>
      <c r="K70" s="20"/>
    </row>
    <row r="71" spans="2:11" s="48" customFormat="1" ht="15.6" customHeight="1" outlineLevel="1">
      <c r="B71" s="194"/>
      <c r="C71" s="51" t="s">
        <v>110</v>
      </c>
      <c r="D71" s="190" t="s">
        <v>113</v>
      </c>
      <c r="E71" s="191"/>
      <c r="F71" s="191"/>
      <c r="G71" s="192"/>
      <c r="H71" s="94"/>
      <c r="I71" s="18"/>
      <c r="J71" s="19"/>
      <c r="K71" s="20"/>
    </row>
    <row r="72" spans="2:11" s="48" customFormat="1" ht="15.6" customHeight="1" outlineLevel="1">
      <c r="B72" s="194"/>
      <c r="C72" s="51" t="s">
        <v>110</v>
      </c>
      <c r="D72" s="190" t="s">
        <v>114</v>
      </c>
      <c r="E72" s="191"/>
      <c r="F72" s="191"/>
      <c r="G72" s="192"/>
      <c r="H72" s="94"/>
      <c r="I72" s="18"/>
      <c r="J72" s="19"/>
      <c r="K72" s="20"/>
    </row>
    <row r="73" spans="2:11" s="48" customFormat="1" ht="15.6" customHeight="1" outlineLevel="1">
      <c r="B73" s="194"/>
      <c r="C73" s="51" t="s">
        <v>110</v>
      </c>
      <c r="D73" s="190" t="s">
        <v>115</v>
      </c>
      <c r="E73" s="191"/>
      <c r="F73" s="191"/>
      <c r="G73" s="192"/>
      <c r="H73" s="94"/>
      <c r="I73" s="18"/>
      <c r="J73" s="19"/>
      <c r="K73" s="20"/>
    </row>
    <row r="74" spans="2:11" s="48" customFormat="1" ht="15.6" customHeight="1" outlineLevel="1">
      <c r="B74" s="194"/>
      <c r="C74" s="51" t="s">
        <v>110</v>
      </c>
      <c r="D74" s="190" t="s">
        <v>116</v>
      </c>
      <c r="E74" s="191"/>
      <c r="F74" s="191"/>
      <c r="G74" s="192"/>
      <c r="H74" s="94"/>
      <c r="I74" s="18"/>
      <c r="J74" s="19"/>
      <c r="K74" s="20"/>
    </row>
    <row r="75" spans="2:11" s="48" customFormat="1" ht="15.6" customHeight="1" outlineLevel="1">
      <c r="B75" s="194"/>
      <c r="C75" s="51" t="s">
        <v>110</v>
      </c>
      <c r="D75" s="190" t="s">
        <v>117</v>
      </c>
      <c r="E75" s="191"/>
      <c r="F75" s="191"/>
      <c r="G75" s="192"/>
      <c r="H75" s="94"/>
      <c r="I75" s="18"/>
      <c r="J75" s="19"/>
      <c r="K75" s="20"/>
    </row>
    <row r="76" spans="2:11" s="48" customFormat="1" ht="15.6" customHeight="1" outlineLevel="1">
      <c r="B76" s="194"/>
      <c r="C76" s="51" t="s">
        <v>110</v>
      </c>
      <c r="D76" s="190" t="s">
        <v>118</v>
      </c>
      <c r="E76" s="191"/>
      <c r="F76" s="191"/>
      <c r="G76" s="192"/>
      <c r="H76" s="94"/>
      <c r="I76" s="18"/>
      <c r="J76" s="19"/>
      <c r="K76" s="20"/>
    </row>
    <row r="77" spans="2:11" s="48" customFormat="1" ht="15.95" customHeight="1" outlineLevel="1">
      <c r="B77" s="194"/>
      <c r="C77" s="51" t="s">
        <v>110</v>
      </c>
      <c r="D77" s="229" t="s">
        <v>171</v>
      </c>
      <c r="E77" s="230"/>
      <c r="F77" s="230"/>
      <c r="G77" s="231"/>
      <c r="H77" s="95"/>
      <c r="I77" s="21"/>
      <c r="J77" s="22"/>
      <c r="K77" s="23"/>
    </row>
    <row r="78" spans="2:11" s="50" customFormat="1" ht="15.6" customHeight="1">
      <c r="B78" s="194"/>
      <c r="C78" s="45"/>
      <c r="D78" s="214" t="s">
        <v>120</v>
      </c>
      <c r="E78" s="215"/>
      <c r="F78" s="215"/>
      <c r="G78" s="216"/>
      <c r="H78" s="158">
        <v>0</v>
      </c>
      <c r="I78" s="7">
        <v>0</v>
      </c>
      <c r="J78" s="8">
        <v>0</v>
      </c>
      <c r="K78" s="9">
        <v>0</v>
      </c>
    </row>
    <row r="79" spans="2:11" s="48" customFormat="1" ht="15.6" customHeight="1" outlineLevel="1">
      <c r="B79" s="194"/>
      <c r="C79" s="51" t="s">
        <v>121</v>
      </c>
      <c r="D79" s="190" t="s">
        <v>122</v>
      </c>
      <c r="E79" s="191"/>
      <c r="F79" s="191"/>
      <c r="G79" s="192"/>
      <c r="H79" s="52"/>
      <c r="I79" s="15"/>
      <c r="J79" s="16"/>
      <c r="K79" s="17"/>
    </row>
    <row r="80" spans="2:11" s="48" customFormat="1" ht="15.6" customHeight="1" outlineLevel="1">
      <c r="B80" s="194"/>
      <c r="C80" s="51" t="s">
        <v>121</v>
      </c>
      <c r="D80" s="190" t="s">
        <v>116</v>
      </c>
      <c r="E80" s="191"/>
      <c r="F80" s="191"/>
      <c r="G80" s="192"/>
      <c r="H80" s="53"/>
      <c r="I80" s="18"/>
      <c r="J80" s="19"/>
      <c r="K80" s="20"/>
    </row>
    <row r="81" spans="2:20" s="48" customFormat="1" ht="15.6" customHeight="1" outlineLevel="1">
      <c r="B81" s="194"/>
      <c r="C81" s="51" t="s">
        <v>121</v>
      </c>
      <c r="D81" s="190" t="s">
        <v>117</v>
      </c>
      <c r="E81" s="191"/>
      <c r="F81" s="191"/>
      <c r="G81" s="192"/>
      <c r="H81" s="53"/>
      <c r="I81" s="18"/>
      <c r="J81" s="19"/>
      <c r="K81" s="20"/>
    </row>
    <row r="82" spans="2:20" s="48" customFormat="1" ht="15.6" customHeight="1" outlineLevel="1">
      <c r="B82" s="194"/>
      <c r="C82" s="51" t="s">
        <v>121</v>
      </c>
      <c r="D82" s="190" t="s">
        <v>113</v>
      </c>
      <c r="E82" s="191"/>
      <c r="F82" s="191"/>
      <c r="G82" s="192"/>
      <c r="H82" s="53"/>
      <c r="I82" s="18"/>
      <c r="J82" s="19"/>
      <c r="K82" s="20"/>
    </row>
    <row r="83" spans="2:20" s="48" customFormat="1" ht="15.6" customHeight="1" outlineLevel="1">
      <c r="B83" s="194"/>
      <c r="C83" s="51" t="s">
        <v>121</v>
      </c>
      <c r="D83" s="190" t="s">
        <v>118</v>
      </c>
      <c r="E83" s="191"/>
      <c r="F83" s="191"/>
      <c r="G83" s="192"/>
      <c r="H83" s="53"/>
      <c r="I83" s="18"/>
      <c r="J83" s="19"/>
      <c r="K83" s="20"/>
    </row>
    <row r="84" spans="2:20" s="48" customFormat="1" ht="15.95" customHeight="1" outlineLevel="1">
      <c r="B84" s="194"/>
      <c r="C84" s="70" t="s">
        <v>121</v>
      </c>
      <c r="D84" s="229" t="s">
        <v>123</v>
      </c>
      <c r="E84" s="230"/>
      <c r="F84" s="230"/>
      <c r="G84" s="231"/>
      <c r="H84" s="54"/>
      <c r="I84" s="21"/>
      <c r="J84" s="22"/>
      <c r="K84" s="23"/>
    </row>
    <row r="85" spans="2:20" s="40" customFormat="1" ht="15.95" customHeight="1">
      <c r="B85" s="194"/>
      <c r="C85" s="91"/>
      <c r="D85" s="55"/>
      <c r="E85" s="55"/>
      <c r="F85" s="55"/>
      <c r="G85" s="55"/>
      <c r="H85" s="56"/>
      <c r="I85" s="55"/>
      <c r="J85" s="55"/>
      <c r="K85" s="57"/>
    </row>
    <row r="86" spans="2:20" s="39" customFormat="1" ht="15.95" customHeight="1">
      <c r="B86" s="194"/>
      <c r="C86" s="211" t="s">
        <v>124</v>
      </c>
      <c r="D86" s="212"/>
      <c r="E86" s="212"/>
      <c r="F86" s="212"/>
      <c r="G86" s="213"/>
      <c r="H86" s="30" t="s">
        <v>47</v>
      </c>
      <c r="I86" s="30" t="s">
        <v>48</v>
      </c>
      <c r="J86" s="30" t="s">
        <v>20</v>
      </c>
      <c r="K86" s="30" t="s">
        <v>49</v>
      </c>
      <c r="L86" s="58"/>
      <c r="M86" s="58"/>
      <c r="N86" s="58"/>
      <c r="O86" s="58"/>
      <c r="P86" s="58"/>
      <c r="Q86" s="58"/>
    </row>
    <row r="87" spans="2:20" s="39" customFormat="1" ht="15.95" customHeight="1">
      <c r="B87" s="195"/>
      <c r="C87" s="139"/>
      <c r="D87" s="235"/>
      <c r="E87" s="235"/>
      <c r="F87" s="235"/>
      <c r="G87" s="236"/>
      <c r="H87" s="140">
        <v>0.6</v>
      </c>
      <c r="I87" s="149">
        <v>0.69285714285714284</v>
      </c>
      <c r="J87" s="150">
        <v>420</v>
      </c>
      <c r="K87" s="151">
        <v>291</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196" t="s">
        <v>125</v>
      </c>
      <c r="C90" s="105" t="s">
        <v>126</v>
      </c>
      <c r="D90" s="199" t="s">
        <v>127</v>
      </c>
      <c r="E90" s="200"/>
      <c r="F90" s="200"/>
      <c r="G90" s="201"/>
      <c r="H90" s="71" t="s">
        <v>128</v>
      </c>
      <c r="I90" s="72" t="s">
        <v>129</v>
      </c>
      <c r="J90" s="72" t="s">
        <v>19</v>
      </c>
      <c r="K90" s="72" t="s">
        <v>20</v>
      </c>
      <c r="L90" s="72" t="s">
        <v>21</v>
      </c>
      <c r="M90" s="73"/>
      <c r="N90" s="58"/>
      <c r="O90" s="58"/>
      <c r="P90" s="58"/>
      <c r="Q90" s="58"/>
      <c r="R90" s="58"/>
      <c r="S90" s="58"/>
      <c r="T90" s="58"/>
    </row>
    <row r="91" spans="2:20" s="39" customFormat="1" ht="32.25">
      <c r="B91" s="197"/>
      <c r="C91" s="164" t="s">
        <v>130</v>
      </c>
      <c r="D91" s="202" t="s">
        <v>131</v>
      </c>
      <c r="E91" s="203"/>
      <c r="F91" s="203"/>
      <c r="G91" s="204"/>
      <c r="H91" s="165">
        <v>865272.6</v>
      </c>
      <c r="I91" s="165">
        <v>865272.6</v>
      </c>
      <c r="J91" s="166">
        <v>0.06</v>
      </c>
      <c r="K91" s="167">
        <v>15.12</v>
      </c>
      <c r="L91" s="168">
        <v>15.12</v>
      </c>
      <c r="M91" s="170"/>
      <c r="N91" s="58"/>
      <c r="O91" s="58"/>
      <c r="P91" s="58"/>
      <c r="Q91" s="58"/>
      <c r="R91" s="58"/>
      <c r="S91" s="58"/>
      <c r="T91" s="58"/>
    </row>
    <row r="92" spans="2:20" s="39" customFormat="1" ht="32.25">
      <c r="B92" s="197"/>
      <c r="C92" s="164" t="s">
        <v>132</v>
      </c>
      <c r="D92" s="205" t="s">
        <v>133</v>
      </c>
      <c r="E92" s="206"/>
      <c r="F92" s="206"/>
      <c r="G92" s="207"/>
      <c r="H92" s="165">
        <v>18838591.199999999</v>
      </c>
      <c r="I92" s="165">
        <v>18838591.199999999</v>
      </c>
      <c r="J92" s="166">
        <v>0.06</v>
      </c>
      <c r="K92" s="167">
        <v>15.12</v>
      </c>
      <c r="L92" s="168">
        <v>15.12</v>
      </c>
      <c r="M92" s="170"/>
      <c r="N92" s="58"/>
      <c r="O92" s="58"/>
      <c r="P92" s="58"/>
      <c r="Q92" s="58"/>
      <c r="R92" s="58"/>
      <c r="S92" s="58"/>
      <c r="T92" s="58"/>
    </row>
    <row r="93" spans="2:20" s="39" customFormat="1" ht="32.25">
      <c r="B93" s="197"/>
      <c r="C93" s="164" t="s">
        <v>134</v>
      </c>
      <c r="D93" s="205" t="s">
        <v>135</v>
      </c>
      <c r="E93" s="206"/>
      <c r="F93" s="206"/>
      <c r="G93" s="207"/>
      <c r="H93" s="165" t="s">
        <v>24</v>
      </c>
      <c r="I93" s="165" t="s">
        <v>24</v>
      </c>
      <c r="J93" s="166">
        <v>0</v>
      </c>
      <c r="K93" s="167">
        <v>0</v>
      </c>
      <c r="L93" s="168">
        <v>0</v>
      </c>
      <c r="N93" s="58"/>
      <c r="O93" s="58"/>
      <c r="P93" s="58"/>
      <c r="Q93" s="58"/>
      <c r="R93" s="58"/>
      <c r="S93" s="58"/>
      <c r="T93" s="58"/>
    </row>
    <row r="94" spans="2:20" s="39" customFormat="1" ht="32.25">
      <c r="B94" s="197"/>
      <c r="C94" s="164" t="s">
        <v>136</v>
      </c>
      <c r="D94" s="205" t="s">
        <v>137</v>
      </c>
      <c r="E94" s="206"/>
      <c r="F94" s="206"/>
      <c r="G94" s="207"/>
      <c r="H94" s="165">
        <v>784415.8</v>
      </c>
      <c r="I94" s="165">
        <v>784415.8</v>
      </c>
      <c r="J94" s="166">
        <v>0.06</v>
      </c>
      <c r="K94" s="167">
        <v>15.12</v>
      </c>
      <c r="L94" s="168">
        <v>15.12</v>
      </c>
      <c r="M94" s="170"/>
      <c r="N94" s="58"/>
      <c r="O94" s="58"/>
      <c r="P94" s="58"/>
      <c r="Q94" s="58"/>
      <c r="R94" s="58"/>
      <c r="S94" s="58"/>
      <c r="T94" s="58"/>
    </row>
    <row r="95" spans="2:20" s="39" customFormat="1" ht="32.25">
      <c r="B95" s="197"/>
      <c r="C95" s="164" t="s">
        <v>138</v>
      </c>
      <c r="D95" s="205" t="s">
        <v>139</v>
      </c>
      <c r="E95" s="206"/>
      <c r="F95" s="206"/>
      <c r="G95" s="207"/>
      <c r="H95" s="165">
        <v>10884519.300000001</v>
      </c>
      <c r="I95" s="165">
        <v>10884519.300000001</v>
      </c>
      <c r="J95" s="166">
        <v>0.06</v>
      </c>
      <c r="K95" s="167">
        <v>15.12</v>
      </c>
      <c r="L95" s="168">
        <v>15.12</v>
      </c>
      <c r="M95" s="170"/>
      <c r="N95" s="58"/>
      <c r="O95" s="58"/>
      <c r="P95" s="58"/>
      <c r="Q95" s="58"/>
      <c r="R95" s="58"/>
      <c r="S95" s="58"/>
      <c r="T95" s="58"/>
    </row>
    <row r="96" spans="2:20" s="39" customFormat="1" ht="32.25">
      <c r="B96" s="197"/>
      <c r="C96" s="164" t="s">
        <v>140</v>
      </c>
      <c r="D96" s="205" t="s">
        <v>141</v>
      </c>
      <c r="E96" s="206"/>
      <c r="F96" s="206"/>
      <c r="G96" s="207"/>
      <c r="H96" s="165" t="s">
        <v>24</v>
      </c>
      <c r="I96" s="165" t="s">
        <v>24</v>
      </c>
      <c r="J96" s="166">
        <v>0</v>
      </c>
      <c r="K96" s="167">
        <v>0</v>
      </c>
      <c r="L96" s="168">
        <v>0</v>
      </c>
      <c r="N96" s="58"/>
      <c r="O96" s="58"/>
      <c r="P96" s="58"/>
      <c r="Q96" s="58"/>
      <c r="R96" s="58"/>
      <c r="S96" s="58"/>
      <c r="T96" s="58"/>
    </row>
    <row r="97" spans="2:20" s="39" customFormat="1" ht="32.25">
      <c r="B97" s="197"/>
      <c r="C97" s="164" t="s">
        <v>142</v>
      </c>
      <c r="D97" s="205" t="s">
        <v>143</v>
      </c>
      <c r="E97" s="206"/>
      <c r="F97" s="206"/>
      <c r="G97" s="207"/>
      <c r="H97" s="165">
        <v>644905</v>
      </c>
      <c r="I97" s="165">
        <v>644905</v>
      </c>
      <c r="J97" s="166">
        <v>0.06</v>
      </c>
      <c r="K97" s="167">
        <v>15.12</v>
      </c>
      <c r="L97" s="173">
        <v>15.12</v>
      </c>
      <c r="M97" s="170"/>
      <c r="N97" s="58"/>
      <c r="O97" s="58"/>
      <c r="P97" s="58"/>
      <c r="Q97" s="58"/>
      <c r="R97" s="58"/>
      <c r="S97" s="58"/>
      <c r="T97" s="58"/>
    </row>
    <row r="98" spans="2:20" s="39" customFormat="1" ht="32.25">
      <c r="B98" s="197"/>
      <c r="C98" s="164" t="s">
        <v>144</v>
      </c>
      <c r="D98" s="205" t="s">
        <v>145</v>
      </c>
      <c r="E98" s="206"/>
      <c r="F98" s="206"/>
      <c r="G98" s="207"/>
      <c r="H98" s="165">
        <v>6698165.7000000002</v>
      </c>
      <c r="I98" s="165">
        <v>6698165.7000000002</v>
      </c>
      <c r="J98" s="166">
        <v>0.06</v>
      </c>
      <c r="K98" s="167">
        <v>15.12</v>
      </c>
      <c r="L98" s="173">
        <v>15.12</v>
      </c>
      <c r="M98" s="170"/>
      <c r="N98" s="58"/>
      <c r="O98" s="58"/>
      <c r="P98" s="58"/>
      <c r="Q98" s="58"/>
      <c r="R98" s="58"/>
      <c r="S98" s="58"/>
      <c r="T98" s="58"/>
    </row>
    <row r="99" spans="2:20" s="39" customFormat="1" ht="32.25">
      <c r="B99" s="197"/>
      <c r="C99" s="164" t="s">
        <v>146</v>
      </c>
      <c r="D99" s="205" t="s">
        <v>147</v>
      </c>
      <c r="E99" s="206"/>
      <c r="F99" s="206"/>
      <c r="G99" s="207"/>
      <c r="H99" s="171" t="s">
        <v>24</v>
      </c>
      <c r="I99" s="171" t="s">
        <v>24</v>
      </c>
      <c r="J99" s="172">
        <v>0</v>
      </c>
      <c r="K99" s="167">
        <v>0</v>
      </c>
      <c r="L99" s="173">
        <v>0</v>
      </c>
      <c r="M99" s="170"/>
      <c r="N99" s="58"/>
      <c r="O99" s="58"/>
      <c r="P99" s="58"/>
      <c r="Q99" s="58"/>
      <c r="R99" s="58"/>
      <c r="S99" s="58"/>
      <c r="T99" s="58"/>
    </row>
    <row r="100" spans="2:20" s="39" customFormat="1" ht="48.75">
      <c r="B100" s="197"/>
      <c r="C100" s="164" t="s">
        <v>148</v>
      </c>
      <c r="D100" s="205" t="s">
        <v>149</v>
      </c>
      <c r="E100" s="206"/>
      <c r="F100" s="206"/>
      <c r="G100" s="207"/>
      <c r="H100" s="174">
        <v>0</v>
      </c>
      <c r="I100" s="174">
        <v>0</v>
      </c>
      <c r="J100" s="172">
        <v>0.32</v>
      </c>
      <c r="K100" s="175">
        <v>80.64</v>
      </c>
      <c r="L100" s="173">
        <v>64</v>
      </c>
      <c r="M100" s="170"/>
      <c r="N100" s="58"/>
      <c r="O100" s="58"/>
      <c r="P100" s="58"/>
      <c r="Q100" s="58"/>
      <c r="R100" s="58"/>
      <c r="S100" s="58"/>
      <c r="T100" s="58"/>
    </row>
    <row r="101" spans="2:20" s="39" customFormat="1" ht="48.75">
      <c r="B101" s="197"/>
      <c r="C101" s="164" t="s">
        <v>148</v>
      </c>
      <c r="D101" s="205" t="s">
        <v>150</v>
      </c>
      <c r="E101" s="206"/>
      <c r="F101" s="206"/>
      <c r="G101" s="207"/>
      <c r="H101" s="174">
        <v>0.97</v>
      </c>
      <c r="I101" s="174">
        <v>0.97</v>
      </c>
      <c r="J101" s="172">
        <v>0.32</v>
      </c>
      <c r="K101" s="175">
        <v>80.64</v>
      </c>
      <c r="L101" s="173">
        <v>80.64</v>
      </c>
      <c r="M101" s="170"/>
      <c r="N101" s="58"/>
      <c r="O101" s="58"/>
      <c r="P101" s="58"/>
      <c r="Q101" s="58"/>
      <c r="R101" s="58"/>
      <c r="S101" s="58"/>
      <c r="T101" s="58"/>
    </row>
    <row r="102" spans="2:20" s="39" customFormat="1" ht="48.75">
      <c r="B102" s="197"/>
      <c r="C102" s="176" t="s">
        <v>148</v>
      </c>
      <c r="D102" s="232" t="s">
        <v>151</v>
      </c>
      <c r="E102" s="233"/>
      <c r="F102" s="233"/>
      <c r="G102" s="234"/>
      <c r="H102" s="177" t="s">
        <v>24</v>
      </c>
      <c r="I102" s="177" t="s">
        <v>24</v>
      </c>
      <c r="J102" s="178">
        <v>0</v>
      </c>
      <c r="K102" s="179">
        <v>0</v>
      </c>
      <c r="L102" s="180">
        <v>0</v>
      </c>
      <c r="N102" s="58"/>
      <c r="O102" s="58"/>
      <c r="P102" s="58"/>
      <c r="Q102" s="58"/>
      <c r="R102" s="58"/>
      <c r="S102" s="58"/>
      <c r="T102" s="58"/>
    </row>
    <row r="103" spans="2:20" s="40" customFormat="1" ht="16.5">
      <c r="B103" s="197"/>
      <c r="C103" s="74"/>
      <c r="D103" s="75"/>
      <c r="E103" s="75"/>
      <c r="F103" s="75"/>
      <c r="G103" s="75"/>
      <c r="H103" s="76"/>
      <c r="I103" s="77"/>
      <c r="J103" s="77" t="s">
        <v>152</v>
      </c>
      <c r="K103" s="13">
        <v>252</v>
      </c>
      <c r="L103" s="13">
        <v>235.36</v>
      </c>
    </row>
    <row r="104" spans="2:20" s="40" customFormat="1" ht="15.75">
      <c r="B104" s="197"/>
      <c r="C104" s="78"/>
      <c r="D104" s="55"/>
      <c r="E104" s="55"/>
      <c r="F104" s="55"/>
      <c r="G104" s="55"/>
      <c r="H104" s="56"/>
      <c r="I104" s="55"/>
      <c r="J104" s="55"/>
      <c r="K104" s="55"/>
      <c r="L104" s="57"/>
      <c r="M104" s="42"/>
      <c r="N104" s="42"/>
      <c r="O104" s="42"/>
      <c r="P104" s="42"/>
      <c r="Q104" s="42"/>
      <c r="R104" s="42"/>
      <c r="S104" s="42"/>
    </row>
    <row r="105" spans="2:20" s="40" customFormat="1" ht="16.5">
      <c r="B105" s="197"/>
      <c r="C105" s="220" t="s">
        <v>18</v>
      </c>
      <c r="D105" s="221"/>
      <c r="E105" s="221"/>
      <c r="F105" s="221"/>
      <c r="G105" s="222"/>
      <c r="H105" s="30" t="s">
        <v>47</v>
      </c>
      <c r="I105" s="30" t="s">
        <v>48</v>
      </c>
      <c r="J105" s="79" t="s">
        <v>20</v>
      </c>
      <c r="K105" s="30" t="s">
        <v>49</v>
      </c>
      <c r="L105" s="145"/>
      <c r="M105" s="42"/>
    </row>
    <row r="106" spans="2:20" s="40" customFormat="1" ht="15.6" customHeight="1">
      <c r="B106" s="197"/>
      <c r="C106" s="223" t="s">
        <v>153</v>
      </c>
      <c r="D106" s="224"/>
      <c r="E106" s="224"/>
      <c r="F106" s="224"/>
      <c r="G106" s="225"/>
      <c r="H106" s="80">
        <v>0.6</v>
      </c>
      <c r="I106" s="28">
        <v>0.90000000000000013</v>
      </c>
      <c r="J106" s="81">
        <v>168</v>
      </c>
      <c r="K106" s="11">
        <v>151.20000000000002</v>
      </c>
      <c r="L106" s="145"/>
      <c r="M106" s="42"/>
    </row>
    <row r="107" spans="2:20" s="40" customFormat="1" ht="15.75" customHeight="1">
      <c r="B107" s="197"/>
      <c r="C107" s="208" t="s">
        <v>154</v>
      </c>
      <c r="D107" s="209"/>
      <c r="E107" s="209"/>
      <c r="F107" s="209"/>
      <c r="G107" s="210"/>
      <c r="H107" s="82">
        <v>0.6</v>
      </c>
      <c r="I107" s="29">
        <v>0.69285714285714284</v>
      </c>
      <c r="J107" s="83">
        <v>420</v>
      </c>
      <c r="K107" s="14">
        <v>291</v>
      </c>
      <c r="L107" s="145"/>
      <c r="M107" s="42"/>
    </row>
    <row r="108" spans="2:20" s="49" customFormat="1" ht="16.5">
      <c r="B108" s="197"/>
      <c r="C108" s="226" t="s">
        <v>155</v>
      </c>
      <c r="D108" s="227"/>
      <c r="E108" s="227"/>
      <c r="F108" s="227"/>
      <c r="G108" s="228"/>
      <c r="H108" s="84" t="s">
        <v>24</v>
      </c>
      <c r="I108" s="84" t="s">
        <v>24</v>
      </c>
      <c r="J108" s="85">
        <v>252</v>
      </c>
      <c r="K108" s="85">
        <v>235.36</v>
      </c>
      <c r="L108" s="146"/>
      <c r="M108" s="86"/>
      <c r="N108" s="86"/>
      <c r="O108" s="86"/>
      <c r="P108" s="86"/>
      <c r="Q108" s="86"/>
    </row>
    <row r="109" spans="2:20" s="40" customFormat="1" ht="15.75">
      <c r="B109" s="198"/>
      <c r="C109" s="87"/>
      <c r="D109" s="88"/>
      <c r="E109" s="88"/>
      <c r="F109" s="88"/>
      <c r="G109" s="88"/>
      <c r="H109" s="89">
        <v>0.6</v>
      </c>
      <c r="I109" s="156">
        <v>0.80661904761904768</v>
      </c>
      <c r="J109" s="12">
        <v>840</v>
      </c>
      <c r="K109" s="157">
        <v>677.56000000000006</v>
      </c>
      <c r="L109" s="147"/>
      <c r="M109" s="42"/>
      <c r="N109" s="42"/>
      <c r="O109" s="42"/>
      <c r="P109" s="42"/>
      <c r="Q109" s="42"/>
    </row>
    <row r="110" spans="2:20" ht="15">
      <c r="M110" s="33"/>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107" priority="52" stopIfTrue="1" operator="containsText" text="Fail">
      <formula>NOT(ISERROR(SEARCH("Fail",J23)))</formula>
    </cfRule>
    <cfRule type="containsText" dxfId="106" priority="53" stopIfTrue="1" operator="containsText" text="Pass">
      <formula>NOT(ISERROR(SEARCH("Pass",J23)))</formula>
    </cfRule>
  </conditionalFormatting>
  <conditionalFormatting sqref="M92">
    <cfRule type="containsText" dxfId="105" priority="42" stopIfTrue="1" operator="containsText" text="Fail">
      <formula>NOT(ISERROR(SEARCH("Fail",M92)))</formula>
    </cfRule>
    <cfRule type="containsText" dxfId="104" priority="43" stopIfTrue="1" operator="containsText" text="Pass">
      <formula>NOT(ISERROR(SEARCH("Pass",M92)))</formula>
    </cfRule>
  </conditionalFormatting>
  <conditionalFormatting sqref="L91">
    <cfRule type="containsText" dxfId="103" priority="48" stopIfTrue="1" operator="containsText" text="Fail">
      <formula>NOT(ISERROR(SEARCH("Fail",L91)))</formula>
    </cfRule>
    <cfRule type="containsText" dxfId="102" priority="49" stopIfTrue="1" operator="containsText" text="Pass">
      <formula>NOT(ISERROR(SEARCH("Pass",L91)))</formula>
    </cfRule>
  </conditionalFormatting>
  <conditionalFormatting sqref="L92">
    <cfRule type="containsText" dxfId="101" priority="46" stopIfTrue="1" operator="containsText" text="Fail">
      <formula>NOT(ISERROR(SEARCH("Fail",L92)))</formula>
    </cfRule>
    <cfRule type="containsText" dxfId="100" priority="47" stopIfTrue="1" operator="containsText" text="Pass">
      <formula>NOT(ISERROR(SEARCH("Pass",L92)))</formula>
    </cfRule>
  </conditionalFormatting>
  <conditionalFormatting sqref="M91">
    <cfRule type="containsText" dxfId="99" priority="44" stopIfTrue="1" operator="containsText" text="Fail">
      <formula>NOT(ISERROR(SEARCH("Fail",M91)))</formula>
    </cfRule>
    <cfRule type="containsText" dxfId="98" priority="45" stopIfTrue="1" operator="containsText" text="Pass">
      <formula>NOT(ISERROR(SEARCH("Pass",M91)))</formula>
    </cfRule>
  </conditionalFormatting>
  <conditionalFormatting sqref="I23">
    <cfRule type="containsText" dxfId="97" priority="40" stopIfTrue="1" operator="containsText" text="Fail">
      <formula>NOT(ISERROR(SEARCH("Fail",I23)))</formula>
    </cfRule>
    <cfRule type="containsText" dxfId="96" priority="41" stopIfTrue="1" operator="containsText" text="Pass">
      <formula>NOT(ISERROR(SEARCH("Pass",I23)))</formula>
    </cfRule>
  </conditionalFormatting>
  <conditionalFormatting sqref="M98:M99">
    <cfRule type="containsText" dxfId="95" priority="30" stopIfTrue="1" operator="containsText" text="Fail">
      <formula>NOT(ISERROR(SEARCH("Fail",M98)))</formula>
    </cfRule>
    <cfRule type="containsText" dxfId="94" priority="31" stopIfTrue="1" operator="containsText" text="Pass">
      <formula>NOT(ISERROR(SEARCH("Pass",M98)))</formula>
    </cfRule>
  </conditionalFormatting>
  <conditionalFormatting sqref="L94">
    <cfRule type="containsText" dxfId="93" priority="38" stopIfTrue="1" operator="containsText" text="Fail">
      <formula>NOT(ISERROR(SEARCH("Fail",L94)))</formula>
    </cfRule>
    <cfRule type="containsText" dxfId="92" priority="39" stopIfTrue="1" operator="containsText" text="Pass">
      <formula>NOT(ISERROR(SEARCH("Pass",L94)))</formula>
    </cfRule>
  </conditionalFormatting>
  <conditionalFormatting sqref="L97:L100">
    <cfRule type="containsText" dxfId="91" priority="36" stopIfTrue="1" operator="containsText" text="Fail">
      <formula>NOT(ISERROR(SEARCH("Fail",L97)))</formula>
    </cfRule>
    <cfRule type="containsText" dxfId="90" priority="37" stopIfTrue="1" operator="containsText" text="Pass">
      <formula>NOT(ISERROR(SEARCH("Pass",L97)))</formula>
    </cfRule>
  </conditionalFormatting>
  <conditionalFormatting sqref="M94">
    <cfRule type="containsText" dxfId="89" priority="34" stopIfTrue="1" operator="containsText" text="Fail">
      <formula>NOT(ISERROR(SEARCH("Fail",M94)))</formula>
    </cfRule>
    <cfRule type="containsText" dxfId="88" priority="35" stopIfTrue="1" operator="containsText" text="Pass">
      <formula>NOT(ISERROR(SEARCH("Pass",M94)))</formula>
    </cfRule>
  </conditionalFormatting>
  <conditionalFormatting sqref="L102">
    <cfRule type="containsText" dxfId="87" priority="32" stopIfTrue="1" operator="containsText" text="Fail">
      <formula>NOT(ISERROR(SEARCH("Fail",L102)))</formula>
    </cfRule>
    <cfRule type="containsText" dxfId="86" priority="33" stopIfTrue="1" operator="containsText" text="Pass">
      <formula>NOT(ISERROR(SEARCH("Pass",L102)))</formula>
    </cfRule>
  </conditionalFormatting>
  <conditionalFormatting sqref="L93">
    <cfRule type="containsText" dxfId="85" priority="26" stopIfTrue="1" operator="containsText" text="Fail">
      <formula>NOT(ISERROR(SEARCH("Fail",L93)))</formula>
    </cfRule>
    <cfRule type="containsText" dxfId="84" priority="27" stopIfTrue="1" operator="containsText" text="Pass">
      <formula>NOT(ISERROR(SEARCH("Pass",L93)))</formula>
    </cfRule>
  </conditionalFormatting>
  <conditionalFormatting sqref="M95">
    <cfRule type="containsText" dxfId="83" priority="22" stopIfTrue="1" operator="containsText" text="Fail">
      <formula>NOT(ISERROR(SEARCH("Fail",M95)))</formula>
    </cfRule>
    <cfRule type="containsText" dxfId="82" priority="23" stopIfTrue="1" operator="containsText" text="Pass">
      <formula>NOT(ISERROR(SEARCH("Pass",M95)))</formula>
    </cfRule>
  </conditionalFormatting>
  <conditionalFormatting sqref="L95">
    <cfRule type="containsText" dxfId="81" priority="24" stopIfTrue="1" operator="containsText" text="Fail">
      <formula>NOT(ISERROR(SEARCH("Fail",L95)))</formula>
    </cfRule>
    <cfRule type="containsText" dxfId="80" priority="25" stopIfTrue="1" operator="containsText" text="Pass">
      <formula>NOT(ISERROR(SEARCH("Pass",L95)))</formula>
    </cfRule>
  </conditionalFormatting>
  <conditionalFormatting sqref="M97">
    <cfRule type="containsText" dxfId="79" priority="18" stopIfTrue="1" operator="containsText" text="Fail">
      <formula>NOT(ISERROR(SEARCH("Fail",M97)))</formula>
    </cfRule>
    <cfRule type="containsText" dxfId="78" priority="19" stopIfTrue="1" operator="containsText" text="Pass">
      <formula>NOT(ISERROR(SEARCH("Pass",M97)))</formula>
    </cfRule>
  </conditionalFormatting>
  <conditionalFormatting sqref="L96">
    <cfRule type="containsText" dxfId="77" priority="16" stopIfTrue="1" operator="containsText" text="Fail">
      <formula>NOT(ISERROR(SEARCH("Fail",L96)))</formula>
    </cfRule>
    <cfRule type="containsText" dxfId="76" priority="17" stopIfTrue="1" operator="containsText" text="Pass">
      <formula>NOT(ISERROR(SEARCH("Pass",L96)))</formula>
    </cfRule>
  </conditionalFormatting>
  <conditionalFormatting sqref="J87">
    <cfRule type="containsText" dxfId="75" priority="14" stopIfTrue="1" operator="containsText" text="Fail">
      <formula>NOT(ISERROR(SEARCH("Fail",J87)))</formula>
    </cfRule>
    <cfRule type="containsText" dxfId="74" priority="15" stopIfTrue="1" operator="containsText" text="Pass">
      <formula>NOT(ISERROR(SEARCH("Pass",J87)))</formula>
    </cfRule>
  </conditionalFormatting>
  <conditionalFormatting sqref="L89:M89">
    <cfRule type="containsText" dxfId="73" priority="10" stopIfTrue="1" operator="containsText" text="Fail">
      <formula>NOT(ISERROR(SEARCH("Fail",L89)))</formula>
    </cfRule>
    <cfRule type="containsText" dxfId="72" priority="11" stopIfTrue="1" operator="containsText" text="Pass">
      <formula>NOT(ISERROR(SEARCH("Pass",L89)))</formula>
    </cfRule>
  </conditionalFormatting>
  <conditionalFormatting sqref="I87">
    <cfRule type="containsText" dxfId="71" priority="8" stopIfTrue="1" operator="containsText" text="Fail">
      <formula>NOT(ISERROR(SEARCH("Fail",I87)))</formula>
    </cfRule>
    <cfRule type="containsText" dxfId="70" priority="9" stopIfTrue="1" operator="containsText" text="Pass">
      <formula>NOT(ISERROR(SEARCH("Pass",I87)))</formula>
    </cfRule>
  </conditionalFormatting>
  <conditionalFormatting sqref="M101">
    <cfRule type="containsText" dxfId="69" priority="4" stopIfTrue="1" operator="containsText" text="Fail">
      <formula>NOT(ISERROR(SEARCH("Fail",M101)))</formula>
    </cfRule>
    <cfRule type="containsText" dxfId="68" priority="5" stopIfTrue="1" operator="containsText" text="Pass">
      <formula>NOT(ISERROR(SEARCH("Pass",M101)))</formula>
    </cfRule>
  </conditionalFormatting>
  <conditionalFormatting sqref="L101">
    <cfRule type="containsText" dxfId="67" priority="6" stopIfTrue="1" operator="containsText" text="Fail">
      <formula>NOT(ISERROR(SEARCH("Fail",L101)))</formula>
    </cfRule>
    <cfRule type="containsText" dxfId="66" priority="7" stopIfTrue="1" operator="containsText" text="Pass">
      <formula>NOT(ISERROR(SEARCH("Pass",L101)))</formula>
    </cfRule>
  </conditionalFormatting>
  <conditionalFormatting sqref="M100">
    <cfRule type="containsText" dxfId="65" priority="2" stopIfTrue="1" operator="containsText" text="Fail">
      <formula>NOT(ISERROR(SEARCH("Fail",M100)))</formula>
    </cfRule>
    <cfRule type="containsText" dxfId="64" priority="3" stopIfTrue="1" operator="containsText" text="Pass">
      <formula>NOT(ISERROR(SEARCH("Pass",M100)))</formula>
    </cfRule>
  </conditionalFormatting>
  <conditionalFormatting sqref="K57:K67 K69:K77 K79:K84 K36:K55 K15:K20 K28:K31">
    <cfRule type="expression" dxfId="63" priority="54">
      <formula>K15&lt;#REF!</formula>
    </cfRule>
  </conditionalFormatting>
  <conditionalFormatting sqref="K33:K34">
    <cfRule type="expression" dxfId="62" priority="1">
      <formula>K33&lt;#REF!</formula>
    </cfRule>
  </conditionalFormatting>
  <dataValidations count="1">
    <dataValidation type="list" allowBlank="1" showInputMessage="1" showErrorMessage="1" sqref="H11:H12" xr:uid="{4FF29C56-541D-4E4C-8D90-E665A95C9AB5}">
      <formula1>"Pass, Fail"</formula1>
    </dataValidation>
  </dataValidations>
  <pageMargins left="0.25" right="0.25" top="0.75" bottom="0.75" header="0.3" footer="0.3"/>
  <pageSetup scale="5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573B-15BB-46F8-88AD-9602B8CF8CDA}">
  <sheetPr>
    <tabColor theme="9" tint="0.79998168889431442"/>
    <pageSetUpPr fitToPage="1"/>
  </sheetPr>
  <dimension ref="B1:T97"/>
  <sheetViews>
    <sheetView tabSelected="1" topLeftCell="A67" zoomScale="90" zoomScaleNormal="90" workbookViewId="0">
      <selection activeCell="H78" sqref="H7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28.5"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191</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0.75</v>
      </c>
      <c r="I14" s="7">
        <v>1</v>
      </c>
      <c r="J14" s="8">
        <v>200</v>
      </c>
      <c r="K14" s="90">
        <v>150</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0.75</v>
      </c>
      <c r="J23" s="150">
        <v>200</v>
      </c>
      <c r="K23" s="151">
        <v>150</v>
      </c>
      <c r="L23" s="58"/>
      <c r="M23" s="58"/>
      <c r="N23" s="58"/>
      <c r="O23" s="58"/>
      <c r="P23" s="58"/>
      <c r="Q23" s="58"/>
    </row>
    <row r="24" spans="2:18" s="40" customFormat="1" ht="15.6" customHeight="1">
      <c r="C24" s="59"/>
      <c r="H24" s="60"/>
      <c r="I24" s="61"/>
      <c r="J24" s="1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168</v>
      </c>
      <c r="E27" s="215"/>
      <c r="F27" s="215"/>
      <c r="G27" s="216"/>
      <c r="H27" s="158">
        <v>0.7</v>
      </c>
      <c r="I27" s="7">
        <v>0.17660000000000001</v>
      </c>
      <c r="J27" s="8">
        <v>88.3</v>
      </c>
      <c r="K27" s="9">
        <v>61.809999999999995</v>
      </c>
    </row>
    <row r="28" spans="2:18" s="48" customFormat="1" ht="15.6" customHeight="1" outlineLevel="1">
      <c r="B28" s="194"/>
      <c r="C28" s="51" t="s">
        <v>55</v>
      </c>
      <c r="D28" s="190" t="s">
        <v>169</v>
      </c>
      <c r="E28" s="191"/>
      <c r="F28" s="191"/>
      <c r="G28" s="192"/>
      <c r="H28" s="93"/>
      <c r="I28" s="15"/>
      <c r="J28" s="16"/>
      <c r="K28" s="17"/>
    </row>
    <row r="29" spans="2:18" s="48" customFormat="1" ht="15.6" customHeight="1" outlineLevel="1">
      <c r="B29" s="194"/>
      <c r="C29" s="51" t="s">
        <v>55</v>
      </c>
      <c r="D29" s="190" t="s">
        <v>57</v>
      </c>
      <c r="E29" s="191"/>
      <c r="F29" s="191"/>
      <c r="G29" s="192"/>
      <c r="H29" s="94"/>
      <c r="I29" s="18"/>
      <c r="J29" s="19"/>
      <c r="K29" s="20"/>
    </row>
    <row r="30" spans="2:18" s="48" customFormat="1" ht="15.6" customHeight="1" outlineLevel="1">
      <c r="B30" s="194"/>
      <c r="C30" s="51" t="s">
        <v>55</v>
      </c>
      <c r="D30" s="190" t="s">
        <v>170</v>
      </c>
      <c r="E30" s="191"/>
      <c r="F30" s="191"/>
      <c r="G30" s="192"/>
      <c r="H30" s="94"/>
      <c r="I30" s="18"/>
      <c r="J30" s="19"/>
      <c r="K30" s="20"/>
    </row>
    <row r="31" spans="2:18" s="48" customFormat="1" ht="15.95" customHeight="1" outlineLevel="1">
      <c r="B31" s="194"/>
      <c r="C31" s="51" t="s">
        <v>55</v>
      </c>
      <c r="D31" s="229" t="s">
        <v>59</v>
      </c>
      <c r="E31" s="230"/>
      <c r="F31" s="230"/>
      <c r="G31" s="231"/>
      <c r="H31" s="94"/>
      <c r="I31" s="18"/>
      <c r="J31" s="19"/>
      <c r="K31" s="20"/>
    </row>
    <row r="32" spans="2:18" s="50" customFormat="1" ht="15.6" customHeight="1">
      <c r="B32" s="194"/>
      <c r="C32" s="45"/>
      <c r="D32" s="214" t="s">
        <v>60</v>
      </c>
      <c r="E32" s="215"/>
      <c r="F32" s="215"/>
      <c r="G32" s="216"/>
      <c r="H32" s="96" t="s">
        <v>24</v>
      </c>
      <c r="I32" s="7">
        <v>0.32339999999999997</v>
      </c>
      <c r="J32" s="8">
        <v>161.69999999999999</v>
      </c>
      <c r="K32" s="9">
        <v>132.30000000000001</v>
      </c>
    </row>
    <row r="33" spans="2:11" s="50" customFormat="1" ht="15.6" customHeight="1">
      <c r="B33" s="194"/>
      <c r="C33" s="24" t="s">
        <v>62</v>
      </c>
      <c r="D33" s="217" t="s">
        <v>63</v>
      </c>
      <c r="E33" s="218"/>
      <c r="F33" s="218"/>
      <c r="G33" s="219"/>
      <c r="H33" s="152">
        <v>0.5</v>
      </c>
      <c r="I33" s="25"/>
      <c r="J33" s="10">
        <v>14.7</v>
      </c>
      <c r="K33" s="92">
        <v>7.35</v>
      </c>
    </row>
    <row r="34" spans="2:11" s="50" customFormat="1" ht="15.95" customHeight="1">
      <c r="B34" s="194"/>
      <c r="C34" s="24" t="s">
        <v>62</v>
      </c>
      <c r="D34" s="252" t="s">
        <v>73</v>
      </c>
      <c r="E34" s="253"/>
      <c r="F34" s="253"/>
      <c r="G34" s="254"/>
      <c r="H34" s="152">
        <v>0.85</v>
      </c>
      <c r="I34" s="26"/>
      <c r="J34" s="10">
        <v>147</v>
      </c>
      <c r="K34" s="92">
        <v>124.95</v>
      </c>
    </row>
    <row r="35" spans="2:11" s="50" customFormat="1" ht="15.6" customHeight="1">
      <c r="B35" s="194"/>
      <c r="C35" s="45"/>
      <c r="D35" s="214" t="s">
        <v>74</v>
      </c>
      <c r="E35" s="215"/>
      <c r="F35" s="215"/>
      <c r="G35" s="216"/>
      <c r="H35" s="158">
        <v>0.7</v>
      </c>
      <c r="I35" s="7">
        <v>0.25</v>
      </c>
      <c r="J35" s="8">
        <v>125</v>
      </c>
      <c r="K35" s="9">
        <v>87.5</v>
      </c>
    </row>
    <row r="36" spans="2:11" s="48" customFormat="1" ht="15.6" customHeight="1" outlineLevel="1">
      <c r="B36" s="194"/>
      <c r="C36" s="51" t="s">
        <v>75</v>
      </c>
      <c r="D36" s="190" t="s">
        <v>76</v>
      </c>
      <c r="E36" s="191"/>
      <c r="F36" s="191"/>
      <c r="G36" s="192"/>
      <c r="H36" s="93"/>
      <c r="I36" s="15"/>
      <c r="J36" s="16"/>
      <c r="K36" s="17"/>
    </row>
    <row r="37" spans="2:11" s="48" customFormat="1" ht="15.6" customHeight="1" outlineLevel="1">
      <c r="B37" s="194"/>
      <c r="C37" s="51" t="s">
        <v>75</v>
      </c>
      <c r="D37" s="190" t="s">
        <v>77</v>
      </c>
      <c r="E37" s="191"/>
      <c r="F37" s="191"/>
      <c r="G37" s="192"/>
      <c r="H37" s="94"/>
      <c r="I37" s="18"/>
      <c r="J37" s="19"/>
      <c r="K37" s="20"/>
    </row>
    <row r="38" spans="2:11" s="48" customFormat="1" ht="15.6" customHeight="1" outlineLevel="1">
      <c r="B38" s="194"/>
      <c r="C38" s="51" t="s">
        <v>75</v>
      </c>
      <c r="D38" s="190" t="s">
        <v>78</v>
      </c>
      <c r="E38" s="191"/>
      <c r="F38" s="191"/>
      <c r="G38" s="192"/>
      <c r="H38" s="94"/>
      <c r="I38" s="18"/>
      <c r="J38" s="19"/>
      <c r="K38" s="20"/>
    </row>
    <row r="39" spans="2:11" s="48" customFormat="1" ht="15.6" customHeight="1" outlineLevel="1">
      <c r="B39" s="194"/>
      <c r="C39" s="51" t="s">
        <v>75</v>
      </c>
      <c r="D39" s="190" t="s">
        <v>79</v>
      </c>
      <c r="E39" s="191"/>
      <c r="F39" s="191"/>
      <c r="G39" s="192"/>
      <c r="H39" s="94"/>
      <c r="I39" s="18"/>
      <c r="J39" s="19"/>
      <c r="K39" s="20"/>
    </row>
    <row r="40" spans="2:11" s="48" customFormat="1" ht="15.6" customHeight="1" outlineLevel="1">
      <c r="B40" s="194"/>
      <c r="C40" s="51" t="s">
        <v>75</v>
      </c>
      <c r="D40" s="190" t="s">
        <v>80</v>
      </c>
      <c r="E40" s="191"/>
      <c r="F40" s="191"/>
      <c r="G40" s="192"/>
      <c r="H40" s="94"/>
      <c r="I40" s="18"/>
      <c r="J40" s="19"/>
      <c r="K40" s="20"/>
    </row>
    <row r="41" spans="2:11" s="48" customFormat="1" ht="15.6" customHeight="1" outlineLevel="1">
      <c r="B41" s="194"/>
      <c r="C41" s="51" t="s">
        <v>75</v>
      </c>
      <c r="D41" s="190" t="s">
        <v>81</v>
      </c>
      <c r="E41" s="191"/>
      <c r="F41" s="191"/>
      <c r="G41" s="192"/>
      <c r="H41" s="94"/>
      <c r="I41" s="18"/>
      <c r="J41" s="19"/>
      <c r="K41" s="20"/>
    </row>
    <row r="42" spans="2:11" s="48" customFormat="1" ht="15.6" customHeight="1" outlineLevel="1">
      <c r="B42" s="194"/>
      <c r="C42" s="51" t="s">
        <v>75</v>
      </c>
      <c r="D42" s="190" t="s">
        <v>82</v>
      </c>
      <c r="E42" s="191"/>
      <c r="F42" s="191"/>
      <c r="G42" s="192"/>
      <c r="H42" s="94"/>
      <c r="I42" s="18"/>
      <c r="J42" s="19"/>
      <c r="K42" s="20"/>
    </row>
    <row r="43" spans="2:11" s="48" customFormat="1" ht="15.6" customHeight="1" outlineLevel="1">
      <c r="B43" s="194"/>
      <c r="C43" s="51" t="s">
        <v>75</v>
      </c>
      <c r="D43" s="190" t="s">
        <v>83</v>
      </c>
      <c r="E43" s="191"/>
      <c r="F43" s="191"/>
      <c r="G43" s="192"/>
      <c r="H43" s="94"/>
      <c r="I43" s="18"/>
      <c r="J43" s="19"/>
      <c r="K43" s="20"/>
    </row>
    <row r="44" spans="2:11" s="48" customFormat="1" ht="15.6" customHeight="1" outlineLevel="1">
      <c r="B44" s="194"/>
      <c r="C44" s="51" t="s">
        <v>75</v>
      </c>
      <c r="D44" s="190" t="s">
        <v>84</v>
      </c>
      <c r="E44" s="191"/>
      <c r="F44" s="191"/>
      <c r="G44" s="192"/>
      <c r="H44" s="94"/>
      <c r="I44" s="18"/>
      <c r="J44" s="19"/>
      <c r="K44" s="20"/>
    </row>
    <row r="45" spans="2:11" s="48" customFormat="1" ht="15.6" customHeight="1" outlineLevel="1">
      <c r="B45" s="194"/>
      <c r="C45" s="51" t="s">
        <v>75</v>
      </c>
      <c r="D45" s="190" t="s">
        <v>85</v>
      </c>
      <c r="E45" s="191"/>
      <c r="F45" s="191"/>
      <c r="G45" s="192"/>
      <c r="H45" s="94"/>
      <c r="I45" s="18"/>
      <c r="J45" s="19"/>
      <c r="K45" s="20"/>
    </row>
    <row r="46" spans="2:11" s="48" customFormat="1" ht="15.6" customHeight="1" outlineLevel="1">
      <c r="B46" s="194"/>
      <c r="C46" s="51" t="s">
        <v>75</v>
      </c>
      <c r="D46" s="190" t="s">
        <v>86</v>
      </c>
      <c r="E46" s="191"/>
      <c r="F46" s="191"/>
      <c r="G46" s="192"/>
      <c r="H46" s="94"/>
      <c r="I46" s="18"/>
      <c r="J46" s="19"/>
      <c r="K46" s="20"/>
    </row>
    <row r="47" spans="2:11" s="48" customFormat="1" ht="15.6" customHeight="1" outlineLevel="1">
      <c r="B47" s="194"/>
      <c r="C47" s="51" t="s">
        <v>75</v>
      </c>
      <c r="D47" s="190" t="s">
        <v>87</v>
      </c>
      <c r="E47" s="191"/>
      <c r="F47" s="191"/>
      <c r="G47" s="192"/>
      <c r="H47" s="94"/>
      <c r="I47" s="18"/>
      <c r="J47" s="19"/>
      <c r="K47" s="20"/>
    </row>
    <row r="48" spans="2:11" s="48" customFormat="1" ht="15.6" customHeight="1" outlineLevel="1">
      <c r="B48" s="194"/>
      <c r="C48" s="51" t="s">
        <v>75</v>
      </c>
      <c r="D48" s="190" t="s">
        <v>88</v>
      </c>
      <c r="E48" s="191"/>
      <c r="F48" s="191"/>
      <c r="G48" s="192"/>
      <c r="H48" s="94"/>
      <c r="I48" s="18"/>
      <c r="J48" s="19"/>
      <c r="K48" s="20"/>
    </row>
    <row r="49" spans="2:11" s="48" customFormat="1" ht="15.6" customHeight="1" outlineLevel="1">
      <c r="B49" s="194"/>
      <c r="C49" s="51" t="s">
        <v>75</v>
      </c>
      <c r="D49" s="190" t="s">
        <v>89</v>
      </c>
      <c r="E49" s="191"/>
      <c r="F49" s="191"/>
      <c r="G49" s="192"/>
      <c r="H49" s="94"/>
      <c r="I49" s="18"/>
      <c r="J49" s="19"/>
      <c r="K49" s="20"/>
    </row>
    <row r="50" spans="2:11" s="48" customFormat="1" ht="15.6" customHeight="1" outlineLevel="1">
      <c r="B50" s="194"/>
      <c r="C50" s="51" t="s">
        <v>75</v>
      </c>
      <c r="D50" s="190" t="s">
        <v>90</v>
      </c>
      <c r="E50" s="191"/>
      <c r="F50" s="191"/>
      <c r="G50" s="192"/>
      <c r="H50" s="94"/>
      <c r="I50" s="18"/>
      <c r="J50" s="19"/>
      <c r="K50" s="20"/>
    </row>
    <row r="51" spans="2:11" s="48" customFormat="1" ht="15.6" customHeight="1" outlineLevel="1">
      <c r="B51" s="194"/>
      <c r="C51" s="51" t="s">
        <v>75</v>
      </c>
      <c r="D51" s="190" t="s">
        <v>91</v>
      </c>
      <c r="E51" s="191"/>
      <c r="F51" s="191"/>
      <c r="G51" s="192"/>
      <c r="H51" s="94"/>
      <c r="I51" s="18"/>
      <c r="J51" s="19"/>
      <c r="K51" s="20"/>
    </row>
    <row r="52" spans="2:11" s="48" customFormat="1" ht="15.6" customHeight="1" outlineLevel="1">
      <c r="B52" s="194"/>
      <c r="C52" s="51" t="s">
        <v>75</v>
      </c>
      <c r="D52" s="190" t="s">
        <v>92</v>
      </c>
      <c r="E52" s="191"/>
      <c r="F52" s="191"/>
      <c r="G52" s="192"/>
      <c r="H52" s="94"/>
      <c r="I52" s="18"/>
      <c r="J52" s="19"/>
      <c r="K52" s="20"/>
    </row>
    <row r="53" spans="2:11" s="48" customFormat="1" ht="15.6" customHeight="1" outlineLevel="1">
      <c r="B53" s="194"/>
      <c r="C53" s="51" t="s">
        <v>75</v>
      </c>
      <c r="D53" s="190" t="s">
        <v>93</v>
      </c>
      <c r="E53" s="191"/>
      <c r="F53" s="191"/>
      <c r="G53" s="192"/>
      <c r="H53" s="94"/>
      <c r="I53" s="18"/>
      <c r="J53" s="19"/>
      <c r="K53" s="20"/>
    </row>
    <row r="54" spans="2:11" s="48" customFormat="1" ht="15.6" customHeight="1" outlineLevel="1">
      <c r="B54" s="194"/>
      <c r="C54" s="51" t="s">
        <v>75</v>
      </c>
      <c r="D54" s="190" t="s">
        <v>94</v>
      </c>
      <c r="E54" s="191"/>
      <c r="F54" s="191"/>
      <c r="G54" s="192"/>
      <c r="H54" s="94"/>
      <c r="I54" s="18"/>
      <c r="J54" s="19"/>
      <c r="K54" s="20"/>
    </row>
    <row r="55" spans="2:11" s="48" customFormat="1" ht="15.95" customHeight="1" outlineLevel="1">
      <c r="B55" s="194"/>
      <c r="C55" s="51" t="s">
        <v>75</v>
      </c>
      <c r="D55" s="229" t="s">
        <v>95</v>
      </c>
      <c r="E55" s="230"/>
      <c r="F55" s="230"/>
      <c r="G55" s="231"/>
      <c r="H55" s="95"/>
      <c r="I55" s="21"/>
      <c r="J55" s="22"/>
      <c r="K55" s="23"/>
    </row>
    <row r="56" spans="2:11" s="50" customFormat="1" ht="15.6" customHeight="1">
      <c r="B56" s="194"/>
      <c r="C56" s="45"/>
      <c r="D56" s="214" t="s">
        <v>96</v>
      </c>
      <c r="E56" s="215"/>
      <c r="F56" s="215"/>
      <c r="G56" s="216"/>
      <c r="H56" s="158">
        <v>0.7</v>
      </c>
      <c r="I56" s="7">
        <v>0.25</v>
      </c>
      <c r="J56" s="8">
        <v>125</v>
      </c>
      <c r="K56" s="9">
        <v>87.5</v>
      </c>
    </row>
    <row r="57" spans="2:11" s="48" customFormat="1" ht="15.6" customHeight="1" outlineLevel="1">
      <c r="B57" s="194"/>
      <c r="C57" s="51" t="s">
        <v>97</v>
      </c>
      <c r="D57" s="190" t="s">
        <v>98</v>
      </c>
      <c r="E57" s="191"/>
      <c r="F57" s="191"/>
      <c r="G57" s="192"/>
      <c r="H57" s="93"/>
      <c r="I57" s="15"/>
      <c r="J57" s="16"/>
      <c r="K57" s="17"/>
    </row>
    <row r="58" spans="2:11" s="48" customFormat="1" ht="15.6" customHeight="1" outlineLevel="1">
      <c r="B58" s="194"/>
      <c r="C58" s="51" t="s">
        <v>97</v>
      </c>
      <c r="D58" s="190" t="s">
        <v>99</v>
      </c>
      <c r="E58" s="191"/>
      <c r="F58" s="191"/>
      <c r="G58" s="192"/>
      <c r="H58" s="94"/>
      <c r="I58" s="18"/>
      <c r="J58" s="19"/>
      <c r="K58" s="20"/>
    </row>
    <row r="59" spans="2:11" s="48" customFormat="1" ht="15.6" customHeight="1" outlineLevel="1">
      <c r="B59" s="194"/>
      <c r="C59" s="51" t="s">
        <v>97</v>
      </c>
      <c r="D59" s="190" t="s">
        <v>100</v>
      </c>
      <c r="E59" s="191"/>
      <c r="F59" s="191"/>
      <c r="G59" s="192"/>
      <c r="H59" s="94"/>
      <c r="I59" s="18"/>
      <c r="J59" s="19"/>
      <c r="K59" s="20"/>
    </row>
    <row r="60" spans="2:11" s="48" customFormat="1" ht="15.6" customHeight="1" outlineLevel="1">
      <c r="B60" s="194"/>
      <c r="C60" s="51" t="s">
        <v>97</v>
      </c>
      <c r="D60" s="190" t="s">
        <v>101</v>
      </c>
      <c r="E60" s="191"/>
      <c r="F60" s="191"/>
      <c r="G60" s="192"/>
      <c r="H60" s="94"/>
      <c r="I60" s="18"/>
      <c r="J60" s="19"/>
      <c r="K60" s="20"/>
    </row>
    <row r="61" spans="2:11" s="48" customFormat="1" ht="15.6" customHeight="1" outlineLevel="1">
      <c r="B61" s="194"/>
      <c r="C61" s="51" t="s">
        <v>97</v>
      </c>
      <c r="D61" s="190" t="s">
        <v>102</v>
      </c>
      <c r="E61" s="191"/>
      <c r="F61" s="191"/>
      <c r="G61" s="192"/>
      <c r="H61" s="94"/>
      <c r="I61" s="18"/>
      <c r="J61" s="19"/>
      <c r="K61" s="20"/>
    </row>
    <row r="62" spans="2:11" s="48" customFormat="1" ht="15.6" customHeight="1" outlineLevel="1">
      <c r="B62" s="194"/>
      <c r="C62" s="51" t="s">
        <v>97</v>
      </c>
      <c r="D62" s="190" t="s">
        <v>103</v>
      </c>
      <c r="E62" s="191"/>
      <c r="F62" s="191"/>
      <c r="G62" s="192"/>
      <c r="H62" s="94"/>
      <c r="I62" s="18"/>
      <c r="J62" s="19"/>
      <c r="K62" s="20"/>
    </row>
    <row r="63" spans="2:11" s="48" customFormat="1" ht="15.6" customHeight="1" outlineLevel="1">
      <c r="B63" s="194"/>
      <c r="C63" s="51" t="s">
        <v>97</v>
      </c>
      <c r="D63" s="190" t="s">
        <v>104</v>
      </c>
      <c r="E63" s="191"/>
      <c r="F63" s="191"/>
      <c r="G63" s="192"/>
      <c r="H63" s="94"/>
      <c r="I63" s="18"/>
      <c r="J63" s="19"/>
      <c r="K63" s="20"/>
    </row>
    <row r="64" spans="2:11" s="48" customFormat="1" ht="15.6" customHeight="1" outlineLevel="1">
      <c r="B64" s="194"/>
      <c r="C64" s="51" t="s">
        <v>97</v>
      </c>
      <c r="D64" s="190" t="s">
        <v>105</v>
      </c>
      <c r="E64" s="191"/>
      <c r="F64" s="191"/>
      <c r="G64" s="192"/>
      <c r="H64" s="94"/>
      <c r="I64" s="18"/>
      <c r="J64" s="19"/>
      <c r="K64" s="20"/>
    </row>
    <row r="65" spans="2:19" s="48" customFormat="1" ht="15.6" customHeight="1" outlineLevel="1">
      <c r="B65" s="194"/>
      <c r="C65" s="51" t="s">
        <v>97</v>
      </c>
      <c r="D65" s="190" t="s">
        <v>106</v>
      </c>
      <c r="E65" s="191"/>
      <c r="F65" s="191"/>
      <c r="G65" s="192"/>
      <c r="H65" s="94"/>
      <c r="I65" s="18"/>
      <c r="J65" s="19"/>
      <c r="K65" s="20"/>
    </row>
    <row r="66" spans="2:19" s="48" customFormat="1" ht="15.6" customHeight="1" outlineLevel="1">
      <c r="B66" s="194"/>
      <c r="C66" s="51" t="s">
        <v>97</v>
      </c>
      <c r="D66" s="190" t="s">
        <v>107</v>
      </c>
      <c r="E66" s="191"/>
      <c r="F66" s="191"/>
      <c r="G66" s="192"/>
      <c r="H66" s="94"/>
      <c r="I66" s="18"/>
      <c r="J66" s="19"/>
      <c r="K66" s="20"/>
    </row>
    <row r="67" spans="2:19" s="48" customFormat="1" ht="15.95" customHeight="1" outlineLevel="1">
      <c r="B67" s="194"/>
      <c r="C67" s="51" t="s">
        <v>97</v>
      </c>
      <c r="D67" s="229" t="s">
        <v>108</v>
      </c>
      <c r="E67" s="230"/>
      <c r="F67" s="230"/>
      <c r="G67" s="231"/>
      <c r="H67" s="95"/>
      <c r="I67" s="21"/>
      <c r="J67" s="22"/>
      <c r="K67" s="23"/>
    </row>
    <row r="68" spans="2:19" s="40" customFormat="1" ht="15.95" customHeight="1">
      <c r="B68" s="194"/>
      <c r="C68" s="91"/>
      <c r="D68" s="55"/>
      <c r="E68" s="55"/>
      <c r="F68" s="55"/>
      <c r="G68" s="55"/>
      <c r="H68" s="56"/>
      <c r="I68" s="55"/>
      <c r="J68" s="55"/>
      <c r="K68" s="57"/>
    </row>
    <row r="69" spans="2:19" s="39" customFormat="1" ht="15.95" customHeight="1">
      <c r="B69" s="194"/>
      <c r="C69" s="211" t="s">
        <v>124</v>
      </c>
      <c r="D69" s="212"/>
      <c r="E69" s="212"/>
      <c r="F69" s="212"/>
      <c r="G69" s="213"/>
      <c r="H69" s="30" t="s">
        <v>47</v>
      </c>
      <c r="I69" s="30" t="s">
        <v>48</v>
      </c>
      <c r="J69" s="30" t="s">
        <v>20</v>
      </c>
      <c r="K69" s="30" t="s">
        <v>49</v>
      </c>
      <c r="L69" s="58"/>
      <c r="M69" s="58"/>
      <c r="N69" s="58"/>
      <c r="O69" s="58"/>
      <c r="P69" s="58"/>
      <c r="Q69" s="58"/>
    </row>
    <row r="70" spans="2:19" s="39" customFormat="1" ht="15.95" customHeight="1">
      <c r="B70" s="195"/>
      <c r="C70" s="139"/>
      <c r="D70" s="235"/>
      <c r="E70" s="235"/>
      <c r="F70" s="235"/>
      <c r="G70" s="236"/>
      <c r="H70" s="140">
        <v>0.6</v>
      </c>
      <c r="I70" s="149">
        <v>0.73821999999999999</v>
      </c>
      <c r="J70" s="150">
        <v>500</v>
      </c>
      <c r="K70" s="151">
        <v>369.11</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196" t="s">
        <v>125</v>
      </c>
      <c r="C73" s="271"/>
      <c r="D73" s="272"/>
      <c r="E73" s="272"/>
      <c r="F73" s="272"/>
      <c r="G73" s="272"/>
      <c r="H73" s="273"/>
      <c r="I73" s="272"/>
      <c r="J73" s="272"/>
      <c r="K73" s="272"/>
      <c r="L73" s="274"/>
    </row>
    <row r="74" spans="2:19" ht="16.5">
      <c r="B74" s="197"/>
      <c r="C74" s="220" t="s">
        <v>18</v>
      </c>
      <c r="D74" s="221"/>
      <c r="E74" s="221"/>
      <c r="F74" s="221"/>
      <c r="G74" s="222"/>
      <c r="H74" s="30" t="s">
        <v>47</v>
      </c>
      <c r="I74" s="30" t="s">
        <v>48</v>
      </c>
      <c r="J74" s="79" t="s">
        <v>20</v>
      </c>
      <c r="K74" s="30" t="s">
        <v>49</v>
      </c>
      <c r="L74" s="145"/>
    </row>
    <row r="75" spans="2:19" ht="15.75">
      <c r="B75" s="197"/>
      <c r="C75" s="223" t="s">
        <v>153</v>
      </c>
      <c r="D75" s="224"/>
      <c r="E75" s="224"/>
      <c r="F75" s="224"/>
      <c r="G75" s="225"/>
      <c r="H75" s="80">
        <v>0.6</v>
      </c>
      <c r="I75" s="28">
        <v>0.75</v>
      </c>
      <c r="J75" s="81">
        <f>J14</f>
        <v>200</v>
      </c>
      <c r="K75" s="11">
        <f>K14</f>
        <v>150</v>
      </c>
      <c r="L75" s="145"/>
    </row>
    <row r="76" spans="2:19" ht="15.75">
      <c r="B76" s="197"/>
      <c r="C76" s="208" t="s">
        <v>154</v>
      </c>
      <c r="D76" s="209"/>
      <c r="E76" s="209"/>
      <c r="F76" s="209"/>
      <c r="G76" s="210"/>
      <c r="H76" s="82">
        <f>H70</f>
        <v>0.6</v>
      </c>
      <c r="I76" s="29">
        <f>I70</f>
        <v>0.73821999999999999</v>
      </c>
      <c r="J76" s="83">
        <f>J70</f>
        <v>500</v>
      </c>
      <c r="K76" s="14">
        <f>K70</f>
        <v>369.11</v>
      </c>
      <c r="L76" s="145"/>
    </row>
    <row r="77" spans="2:19" ht="15.75">
      <c r="B77" s="197"/>
      <c r="C77" s="226" t="s">
        <v>155</v>
      </c>
      <c r="D77" s="227"/>
      <c r="E77" s="227"/>
      <c r="F77" s="227"/>
      <c r="G77" s="228"/>
      <c r="H77" s="275" t="s">
        <v>173</v>
      </c>
      <c r="I77" s="276"/>
      <c r="J77" s="276"/>
      <c r="K77" s="277"/>
      <c r="L77" s="146"/>
    </row>
    <row r="78" spans="2:19" ht="15.75">
      <c r="B78" s="197"/>
      <c r="C78" s="144"/>
      <c r="D78" s="88"/>
      <c r="E78" s="88"/>
      <c r="F78" s="88"/>
      <c r="G78" s="88"/>
      <c r="H78" s="88"/>
      <c r="I78" s="88"/>
      <c r="J78" s="88"/>
      <c r="K78" s="88"/>
      <c r="L78" s="278"/>
    </row>
    <row r="79" spans="2:19" ht="15">
      <c r="B79" s="197"/>
    </row>
    <row r="80" spans="2:19" ht="15">
      <c r="B80" s="197"/>
    </row>
    <row r="81" spans="2:2" ht="15.6" customHeight="1">
      <c r="B81" s="197"/>
    </row>
    <row r="82" spans="2:2" ht="15">
      <c r="B82" s="197"/>
    </row>
    <row r="83" spans="2:2" ht="15">
      <c r="B83" s="197"/>
    </row>
    <row r="84" spans="2:2" ht="15">
      <c r="B84" s="198"/>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61" priority="38" stopIfTrue="1" operator="containsText" text="Fail">
      <formula>NOT(ISERROR(SEARCH("Fail",J23)))</formula>
    </cfRule>
    <cfRule type="containsText" dxfId="60" priority="39" stopIfTrue="1" operator="containsText" text="Pass">
      <formula>NOT(ISERROR(SEARCH("Pass",J23)))</formula>
    </cfRule>
  </conditionalFormatting>
  <conditionalFormatting sqref="I23">
    <cfRule type="containsText" dxfId="59" priority="34" stopIfTrue="1" operator="containsText" text="Fail">
      <formula>NOT(ISERROR(SEARCH("Fail",I23)))</formula>
    </cfRule>
    <cfRule type="containsText" dxfId="58" priority="35" stopIfTrue="1" operator="containsText" text="Pass">
      <formula>NOT(ISERROR(SEARCH("Pass",I23)))</formula>
    </cfRule>
  </conditionalFormatting>
  <conditionalFormatting sqref="J70">
    <cfRule type="containsText" dxfId="57" priority="32" stopIfTrue="1" operator="containsText" text="Fail">
      <formula>NOT(ISERROR(SEARCH("Fail",J70)))</formula>
    </cfRule>
    <cfRule type="containsText" dxfId="56" priority="33" stopIfTrue="1" operator="containsText" text="Pass">
      <formula>NOT(ISERROR(SEARCH("Pass",J70)))</formula>
    </cfRule>
  </conditionalFormatting>
  <conditionalFormatting sqref="I70">
    <cfRule type="containsText" dxfId="55" priority="28" stopIfTrue="1" operator="containsText" text="Fail">
      <formula>NOT(ISERROR(SEARCH("Fail",I70)))</formula>
    </cfRule>
    <cfRule type="containsText" dxfId="54" priority="29" stopIfTrue="1" operator="containsText" text="Pass">
      <formula>NOT(ISERROR(SEARCH("Pass",I70)))</formula>
    </cfRule>
  </conditionalFormatting>
  <conditionalFormatting sqref="K57:K67 K36:K55 K15:K20 K28:K31">
    <cfRule type="expression" dxfId="53" priority="40">
      <formula>K15&lt;#REF!</formula>
    </cfRule>
  </conditionalFormatting>
  <conditionalFormatting sqref="K33:K34">
    <cfRule type="expression" dxfId="52" priority="27">
      <formula>K33&lt;#REF!</formula>
    </cfRule>
  </conditionalFormatting>
  <conditionalFormatting sqref="M74">
    <cfRule type="containsText" dxfId="51" priority="13" stopIfTrue="1" operator="containsText" text="Fail">
      <formula>NOT(ISERROR(SEARCH("Fail",M74)))</formula>
    </cfRule>
    <cfRule type="containsText" dxfId="50" priority="14" stopIfTrue="1" operator="containsText" text="Pass">
      <formula>NOT(ISERROR(SEARCH("Pass",M74)))</formula>
    </cfRule>
  </conditionalFormatting>
  <conditionalFormatting sqref="L74">
    <cfRule type="containsText" dxfId="49" priority="15" stopIfTrue="1" operator="containsText" text="Fail">
      <formula>NOT(ISERROR(SEARCH("Fail",L74)))</formula>
    </cfRule>
    <cfRule type="containsText" dxfId="48" priority="16" stopIfTrue="1" operator="containsText" text="Pass">
      <formula>NOT(ISERROR(SEARCH("Pass",L74)))</formula>
    </cfRule>
  </conditionalFormatting>
  <conditionalFormatting sqref="M76">
    <cfRule type="containsText" dxfId="47" priority="9" stopIfTrue="1" operator="containsText" text="Fail">
      <formula>NOT(ISERROR(SEARCH("Fail",M76)))</formula>
    </cfRule>
    <cfRule type="containsText" dxfId="46" priority="10" stopIfTrue="1" operator="containsText" text="Pass">
      <formula>NOT(ISERROR(SEARCH("Pass",M76)))</formula>
    </cfRule>
  </conditionalFormatting>
  <conditionalFormatting sqref="L76">
    <cfRule type="containsText" dxfId="45" priority="11" stopIfTrue="1" operator="containsText" text="Fail">
      <formula>NOT(ISERROR(SEARCH("Fail",L76)))</formula>
    </cfRule>
    <cfRule type="containsText" dxfId="44" priority="12" stopIfTrue="1" operator="containsText" text="Pass">
      <formula>NOT(ISERROR(SEARCH("Pass",L76)))</formula>
    </cfRule>
  </conditionalFormatting>
  <conditionalFormatting sqref="M75">
    <cfRule type="containsText" dxfId="43" priority="5" stopIfTrue="1" operator="containsText" text="Fail">
      <formula>NOT(ISERROR(SEARCH("Fail",M75)))</formula>
    </cfRule>
    <cfRule type="containsText" dxfId="42" priority="6" stopIfTrue="1" operator="containsText" text="Pass">
      <formula>NOT(ISERROR(SEARCH("Pass",M75)))</formula>
    </cfRule>
  </conditionalFormatting>
  <conditionalFormatting sqref="L75">
    <cfRule type="containsText" dxfId="41" priority="7" stopIfTrue="1" operator="containsText" text="Fail">
      <formula>NOT(ISERROR(SEARCH("Fail",L75)))</formula>
    </cfRule>
    <cfRule type="containsText" dxfId="40" priority="8" stopIfTrue="1" operator="containsText" text="Pass">
      <formula>NOT(ISERROR(SEARCH("Pass",L75)))</formula>
    </cfRule>
  </conditionalFormatting>
  <conditionalFormatting sqref="M77">
    <cfRule type="containsText" dxfId="39" priority="1" stopIfTrue="1" operator="containsText" text="Fail">
      <formula>NOT(ISERROR(SEARCH("Fail",M77)))</formula>
    </cfRule>
    <cfRule type="containsText" dxfId="38" priority="2" stopIfTrue="1" operator="containsText" text="Pass">
      <formula>NOT(ISERROR(SEARCH("Pass",M77)))</formula>
    </cfRule>
  </conditionalFormatting>
  <conditionalFormatting sqref="L77">
    <cfRule type="containsText" dxfId="37" priority="3" stopIfTrue="1" operator="containsText" text="Fail">
      <formula>NOT(ISERROR(SEARCH("Fail",L77)))</formula>
    </cfRule>
    <cfRule type="containsText" dxfId="36" priority="4" stopIfTrue="1" operator="containsText" text="Pass">
      <formula>NOT(ISERROR(SEARCH("Pass",L77)))</formula>
    </cfRule>
  </conditionalFormatting>
  <dataValidations count="1">
    <dataValidation type="list" allowBlank="1" showInputMessage="1" showErrorMessage="1" sqref="H11:H12" xr:uid="{80F7B61C-BADF-430E-AA48-CD7526CF29B5}">
      <formula1>"Pass, Fail"</formula1>
    </dataValidation>
  </dataValidations>
  <pageMargins left="0.25" right="0.25" top="0.75" bottom="0.75" header="0.3" footer="0.3"/>
  <pageSetup scale="52"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topLeftCell="A39" zoomScale="90" zoomScaleNormal="90" workbookViewId="0">
      <selection activeCell="A43" sqref="A43:XFD4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248" t="s">
        <v>10</v>
      </c>
      <c r="D2" s="249"/>
      <c r="E2" s="249"/>
      <c r="F2" s="249"/>
      <c r="G2" s="249"/>
      <c r="H2" s="249"/>
      <c r="I2" s="249"/>
      <c r="J2" s="249"/>
      <c r="K2" s="249"/>
      <c r="L2" s="250"/>
      <c r="M2" s="33"/>
      <c r="T2" s="31"/>
    </row>
    <row r="3" spans="2:20" s="34" customFormat="1" ht="25.5"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192</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48" t="s">
        <v>36</v>
      </c>
      <c r="I13" s="4" t="s">
        <v>37</v>
      </c>
      <c r="J13" s="5" t="s">
        <v>37</v>
      </c>
      <c r="K13" s="6" t="s">
        <v>31</v>
      </c>
    </row>
    <row r="14" spans="2:20" s="50" customFormat="1" ht="30.95" customHeight="1">
      <c r="B14" s="194"/>
      <c r="C14" s="45" t="s">
        <v>38</v>
      </c>
      <c r="D14" s="214" t="s">
        <v>39</v>
      </c>
      <c r="E14" s="215"/>
      <c r="F14" s="215"/>
      <c r="G14" s="216"/>
      <c r="H14" s="158">
        <v>0.72499999999999998</v>
      </c>
      <c r="I14" s="7">
        <v>1</v>
      </c>
      <c r="J14" s="8">
        <v>200</v>
      </c>
      <c r="K14" s="90">
        <v>145</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0.72499999999999998</v>
      </c>
      <c r="J23" s="150">
        <v>200</v>
      </c>
      <c r="K23" s="151">
        <v>145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109</v>
      </c>
      <c r="E27" s="215"/>
      <c r="F27" s="215"/>
      <c r="G27" s="216"/>
      <c r="H27" s="158">
        <v>0.5</v>
      </c>
      <c r="I27" s="7">
        <v>1</v>
      </c>
      <c r="J27" s="8">
        <v>500</v>
      </c>
      <c r="K27" s="9">
        <v>250</v>
      </c>
    </row>
    <row r="28" spans="2:18" s="48" customFormat="1" ht="15.6" customHeight="1" outlineLevel="1">
      <c r="B28" s="194"/>
      <c r="C28" s="51" t="s">
        <v>110</v>
      </c>
      <c r="D28" s="190" t="s">
        <v>111</v>
      </c>
      <c r="E28" s="191"/>
      <c r="F28" s="191"/>
      <c r="G28" s="192"/>
      <c r="H28" s="93"/>
      <c r="I28" s="15"/>
      <c r="J28" s="16"/>
      <c r="K28" s="17"/>
    </row>
    <row r="29" spans="2:18" s="48" customFormat="1" ht="15.6" customHeight="1" outlineLevel="1">
      <c r="B29" s="194"/>
      <c r="C29" s="51" t="s">
        <v>110</v>
      </c>
      <c r="D29" s="190" t="s">
        <v>112</v>
      </c>
      <c r="E29" s="191"/>
      <c r="F29" s="191"/>
      <c r="G29" s="192"/>
      <c r="H29" s="94"/>
      <c r="I29" s="18"/>
      <c r="J29" s="19"/>
      <c r="K29" s="20"/>
    </row>
    <row r="30" spans="2:18" s="48" customFormat="1" ht="15.6" customHeight="1" outlineLevel="1">
      <c r="B30" s="194"/>
      <c r="C30" s="51" t="s">
        <v>110</v>
      </c>
      <c r="D30" s="190" t="s">
        <v>113</v>
      </c>
      <c r="E30" s="191"/>
      <c r="F30" s="191"/>
      <c r="G30" s="192"/>
      <c r="H30" s="94"/>
      <c r="I30" s="18"/>
      <c r="J30" s="19"/>
      <c r="K30" s="20"/>
    </row>
    <row r="31" spans="2:18" s="48" customFormat="1" ht="15.6" customHeight="1" outlineLevel="1">
      <c r="B31" s="194"/>
      <c r="C31" s="51" t="s">
        <v>110</v>
      </c>
      <c r="D31" s="190" t="s">
        <v>114</v>
      </c>
      <c r="E31" s="191"/>
      <c r="F31" s="191"/>
      <c r="G31" s="192"/>
      <c r="H31" s="94"/>
      <c r="I31" s="18"/>
      <c r="J31" s="19"/>
      <c r="K31" s="20"/>
    </row>
    <row r="32" spans="2:18" s="48" customFormat="1" ht="15.6" customHeight="1" outlineLevel="1">
      <c r="B32" s="194"/>
      <c r="C32" s="51" t="s">
        <v>110</v>
      </c>
      <c r="D32" s="190" t="s">
        <v>115</v>
      </c>
      <c r="E32" s="191"/>
      <c r="F32" s="191"/>
      <c r="G32" s="192"/>
      <c r="H32" s="94"/>
      <c r="I32" s="18"/>
      <c r="J32" s="19"/>
      <c r="K32" s="20"/>
    </row>
    <row r="33" spans="2:20" s="48" customFormat="1" ht="15.6" customHeight="1" outlineLevel="1">
      <c r="B33" s="194"/>
      <c r="C33" s="51" t="s">
        <v>110</v>
      </c>
      <c r="D33" s="190" t="s">
        <v>116</v>
      </c>
      <c r="E33" s="191"/>
      <c r="F33" s="191"/>
      <c r="G33" s="192"/>
      <c r="H33" s="94"/>
      <c r="I33" s="18"/>
      <c r="J33" s="19"/>
      <c r="K33" s="20"/>
    </row>
    <row r="34" spans="2:20" s="48" customFormat="1" ht="15.6" customHeight="1" outlineLevel="1">
      <c r="B34" s="194"/>
      <c r="C34" s="51" t="s">
        <v>110</v>
      </c>
      <c r="D34" s="190" t="s">
        <v>117</v>
      </c>
      <c r="E34" s="191"/>
      <c r="F34" s="191"/>
      <c r="G34" s="192"/>
      <c r="H34" s="94"/>
      <c r="I34" s="18"/>
      <c r="J34" s="19"/>
      <c r="K34" s="20"/>
    </row>
    <row r="35" spans="2:20" s="48" customFormat="1" ht="15.6" customHeight="1" outlineLevel="1">
      <c r="B35" s="194"/>
      <c r="C35" s="51" t="s">
        <v>110</v>
      </c>
      <c r="D35" s="190" t="s">
        <v>118</v>
      </c>
      <c r="E35" s="191"/>
      <c r="F35" s="191"/>
      <c r="G35" s="192"/>
      <c r="H35" s="94"/>
      <c r="I35" s="18"/>
      <c r="J35" s="19"/>
      <c r="K35" s="20"/>
    </row>
    <row r="36" spans="2:20" s="48" customFormat="1" ht="15.95" customHeight="1" outlineLevel="1">
      <c r="B36" s="194"/>
      <c r="C36" s="70" t="s">
        <v>110</v>
      </c>
      <c r="D36" s="229" t="s">
        <v>171</v>
      </c>
      <c r="E36" s="230"/>
      <c r="F36" s="230"/>
      <c r="G36" s="231"/>
      <c r="H36" s="95"/>
      <c r="I36" s="21"/>
      <c r="J36" s="22"/>
      <c r="K36" s="23"/>
    </row>
    <row r="37" spans="2:20" s="40" customFormat="1" ht="15.95" customHeight="1">
      <c r="B37" s="194"/>
      <c r="C37" s="91"/>
      <c r="D37" s="55"/>
      <c r="E37" s="55"/>
      <c r="F37" s="55"/>
      <c r="G37" s="55"/>
      <c r="H37" s="56"/>
      <c r="I37" s="55"/>
      <c r="J37" s="55"/>
      <c r="K37" s="57"/>
    </row>
    <row r="38" spans="2:20" s="39" customFormat="1" ht="15.95" customHeight="1">
      <c r="B38" s="194"/>
      <c r="C38" s="211" t="s">
        <v>124</v>
      </c>
      <c r="D38" s="212"/>
      <c r="E38" s="212"/>
      <c r="F38" s="212"/>
      <c r="G38" s="213"/>
      <c r="H38" s="30" t="s">
        <v>47</v>
      </c>
      <c r="I38" s="30" t="s">
        <v>48</v>
      </c>
      <c r="J38" s="30" t="s">
        <v>20</v>
      </c>
      <c r="K38" s="30" t="s">
        <v>49</v>
      </c>
      <c r="L38" s="58"/>
      <c r="M38" s="58"/>
      <c r="N38" s="58"/>
      <c r="O38" s="58"/>
      <c r="P38" s="58"/>
      <c r="Q38" s="58"/>
    </row>
    <row r="39" spans="2:20" s="39" customFormat="1" ht="15.95" customHeight="1">
      <c r="B39" s="195"/>
      <c r="C39" s="139"/>
      <c r="D39" s="235"/>
      <c r="E39" s="235"/>
      <c r="F39" s="235"/>
      <c r="G39" s="236"/>
      <c r="H39" s="140">
        <v>0.6</v>
      </c>
      <c r="I39" s="149">
        <v>0.5</v>
      </c>
      <c r="J39" s="141">
        <v>500</v>
      </c>
      <c r="K39" s="151">
        <v>250</v>
      </c>
      <c r="L39" s="58"/>
      <c r="M39" s="58"/>
      <c r="N39" s="58"/>
      <c r="O39" s="58"/>
      <c r="P39" s="58"/>
      <c r="Q39" s="58"/>
    </row>
    <row r="40" spans="2:20" s="40" customFormat="1" ht="15.6" customHeight="1">
      <c r="C40" s="59"/>
      <c r="H40" s="60"/>
      <c r="I40" s="61"/>
      <c r="J40" s="62"/>
      <c r="K40" s="63"/>
      <c r="M40" s="42"/>
      <c r="N40" s="42"/>
      <c r="O40" s="42"/>
      <c r="P40" s="42"/>
      <c r="Q40" s="42"/>
      <c r="R40" s="42"/>
      <c r="S40" s="42"/>
    </row>
    <row r="41" spans="2:20" s="40" customFormat="1" ht="15.95" customHeight="1">
      <c r="B41" s="64"/>
      <c r="C41" s="65"/>
      <c r="D41" s="66"/>
      <c r="E41" s="66"/>
      <c r="F41" s="66"/>
      <c r="G41" s="66"/>
      <c r="H41" s="67"/>
      <c r="I41" s="68"/>
      <c r="J41" s="3"/>
      <c r="K41" s="3"/>
      <c r="L41" s="2"/>
      <c r="M41" s="1"/>
      <c r="N41" s="42"/>
      <c r="O41" s="42"/>
      <c r="P41" s="42"/>
      <c r="Q41" s="42"/>
      <c r="R41" s="42"/>
      <c r="S41" s="42"/>
      <c r="T41" s="42"/>
    </row>
    <row r="42" spans="2:20" s="39" customFormat="1" ht="31.5" customHeight="1">
      <c r="B42" s="196" t="s">
        <v>125</v>
      </c>
      <c r="C42" s="105" t="s">
        <v>126</v>
      </c>
      <c r="D42" s="199" t="s">
        <v>127</v>
      </c>
      <c r="E42" s="200"/>
      <c r="F42" s="200"/>
      <c r="G42" s="201"/>
      <c r="H42" s="71" t="s">
        <v>128</v>
      </c>
      <c r="I42" s="72" t="s">
        <v>129</v>
      </c>
      <c r="J42" s="72" t="s">
        <v>19</v>
      </c>
      <c r="K42" s="72" t="s">
        <v>20</v>
      </c>
      <c r="L42" s="72" t="s">
        <v>21</v>
      </c>
      <c r="M42" s="73"/>
      <c r="N42" s="58"/>
      <c r="O42" s="58"/>
      <c r="P42" s="58"/>
      <c r="Q42" s="58"/>
      <c r="R42" s="58"/>
      <c r="S42" s="58"/>
      <c r="T42" s="58"/>
    </row>
    <row r="43" spans="2:20" s="39" customFormat="1" ht="32.25">
      <c r="B43" s="197"/>
      <c r="C43" s="164" t="s">
        <v>130</v>
      </c>
      <c r="D43" s="202" t="s">
        <v>131</v>
      </c>
      <c r="E43" s="203"/>
      <c r="F43" s="203"/>
      <c r="G43" s="204"/>
      <c r="H43" s="262" t="s">
        <v>193</v>
      </c>
      <c r="I43" s="263"/>
      <c r="J43" s="263"/>
      <c r="K43" s="263"/>
      <c r="L43" s="264"/>
      <c r="M43" s="170"/>
      <c r="N43" s="58"/>
      <c r="O43" s="58"/>
      <c r="P43" s="58"/>
      <c r="Q43" s="58"/>
      <c r="R43" s="58"/>
      <c r="S43" s="58"/>
      <c r="T43" s="58"/>
    </row>
    <row r="44" spans="2:20" s="39" customFormat="1" ht="32.25">
      <c r="B44" s="197"/>
      <c r="C44" s="164" t="s">
        <v>136</v>
      </c>
      <c r="D44" s="205" t="s">
        <v>137</v>
      </c>
      <c r="E44" s="206"/>
      <c r="F44" s="206"/>
      <c r="G44" s="207"/>
      <c r="H44" s="265" t="s">
        <v>193</v>
      </c>
      <c r="I44" s="266"/>
      <c r="J44" s="266"/>
      <c r="K44" s="266"/>
      <c r="L44" s="267"/>
      <c r="M44" s="170"/>
      <c r="N44" s="58"/>
      <c r="O44" s="58"/>
      <c r="P44" s="58"/>
      <c r="Q44" s="58"/>
      <c r="R44" s="58"/>
      <c r="S44" s="58"/>
      <c r="T44" s="58"/>
    </row>
    <row r="45" spans="2:20" s="39" customFormat="1" ht="32.25">
      <c r="B45" s="197"/>
      <c r="C45" s="164" t="s">
        <v>142</v>
      </c>
      <c r="D45" s="205" t="s">
        <v>143</v>
      </c>
      <c r="E45" s="206"/>
      <c r="F45" s="206"/>
      <c r="G45" s="207"/>
      <c r="H45" s="265" t="s">
        <v>193</v>
      </c>
      <c r="I45" s="266"/>
      <c r="J45" s="266"/>
      <c r="K45" s="266"/>
      <c r="L45" s="267"/>
      <c r="M45" s="170"/>
      <c r="N45" s="58"/>
      <c r="O45" s="58"/>
      <c r="P45" s="58"/>
      <c r="Q45" s="58"/>
      <c r="R45" s="58"/>
      <c r="S45" s="58"/>
      <c r="T45" s="58"/>
    </row>
    <row r="46" spans="2:20" s="39" customFormat="1" ht="48.75">
      <c r="B46" s="197"/>
      <c r="C46" s="186" t="s">
        <v>148</v>
      </c>
      <c r="D46" s="232" t="s">
        <v>149</v>
      </c>
      <c r="E46" s="233"/>
      <c r="F46" s="233"/>
      <c r="G46" s="234"/>
      <c r="H46" s="268" t="s">
        <v>193</v>
      </c>
      <c r="I46" s="269"/>
      <c r="J46" s="269"/>
      <c r="K46" s="269"/>
      <c r="L46" s="270"/>
      <c r="M46" s="170"/>
      <c r="N46" s="58"/>
      <c r="O46" s="58"/>
      <c r="P46" s="58"/>
      <c r="Q46" s="58"/>
      <c r="R46" s="58"/>
      <c r="S46" s="58"/>
      <c r="T46" s="58"/>
    </row>
    <row r="47" spans="2:20" s="40" customFormat="1" ht="15.95" customHeight="1">
      <c r="B47" s="197"/>
      <c r="C47" s="74"/>
      <c r="D47" s="75"/>
      <c r="E47" s="75"/>
      <c r="F47" s="75"/>
      <c r="G47" s="75"/>
      <c r="H47" s="76"/>
      <c r="I47" s="77"/>
      <c r="J47" s="77" t="s">
        <v>152</v>
      </c>
      <c r="K47" s="13">
        <v>300</v>
      </c>
      <c r="L47" s="13">
        <v>0</v>
      </c>
    </row>
    <row r="48" spans="2:20" s="40" customFormat="1" ht="15.95" customHeight="1">
      <c r="B48" s="197"/>
      <c r="C48" s="78"/>
      <c r="D48" s="55"/>
      <c r="E48" s="55"/>
      <c r="F48" s="55"/>
      <c r="G48" s="55"/>
      <c r="H48" s="56"/>
      <c r="I48" s="55"/>
      <c r="J48" s="55"/>
      <c r="K48" s="55"/>
      <c r="L48" s="57"/>
      <c r="N48" s="42"/>
      <c r="O48" s="42"/>
      <c r="P48" s="42"/>
      <c r="Q48" s="42"/>
      <c r="R48" s="42"/>
      <c r="S48" s="42"/>
      <c r="T48" s="42"/>
    </row>
    <row r="49" spans="2:20" s="40" customFormat="1" ht="15.95" customHeight="1">
      <c r="B49" s="197"/>
      <c r="C49" s="220" t="s">
        <v>18</v>
      </c>
      <c r="D49" s="221"/>
      <c r="E49" s="221"/>
      <c r="F49" s="221"/>
      <c r="G49" s="222"/>
      <c r="H49" s="30" t="s">
        <v>47</v>
      </c>
      <c r="I49" s="30" t="s">
        <v>48</v>
      </c>
      <c r="J49" s="79" t="s">
        <v>20</v>
      </c>
      <c r="K49" s="30" t="s">
        <v>49</v>
      </c>
      <c r="L49" s="145"/>
      <c r="M49" s="42"/>
      <c r="N49" s="42"/>
    </row>
    <row r="50" spans="2:20" s="40" customFormat="1" ht="15.6" customHeight="1">
      <c r="B50" s="197"/>
      <c r="C50" s="223" t="s">
        <v>153</v>
      </c>
      <c r="D50" s="224"/>
      <c r="E50" s="224"/>
      <c r="F50" s="224"/>
      <c r="G50" s="225"/>
      <c r="H50" s="80">
        <v>0.6</v>
      </c>
      <c r="I50" s="28">
        <v>0.72499999999999998</v>
      </c>
      <c r="J50" s="107">
        <v>200</v>
      </c>
      <c r="K50" s="11">
        <v>145</v>
      </c>
      <c r="L50" s="145"/>
      <c r="M50" s="42"/>
      <c r="N50" s="42"/>
    </row>
    <row r="51" spans="2:20" s="40" customFormat="1" ht="15.6" customHeight="1">
      <c r="B51" s="197"/>
      <c r="C51" s="208" t="s">
        <v>154</v>
      </c>
      <c r="D51" s="209"/>
      <c r="E51" s="209"/>
      <c r="F51" s="209"/>
      <c r="G51" s="210"/>
      <c r="H51" s="82">
        <v>0.6</v>
      </c>
      <c r="I51" s="29">
        <v>0.5</v>
      </c>
      <c r="J51" s="108">
        <v>500</v>
      </c>
      <c r="K51" s="14">
        <v>250</v>
      </c>
      <c r="L51" s="145"/>
      <c r="M51" s="42"/>
      <c r="N51" s="42"/>
    </row>
    <row r="52" spans="2:20" s="49" customFormat="1" ht="15.95" customHeight="1">
      <c r="B52" s="197"/>
      <c r="C52" s="226" t="s">
        <v>155</v>
      </c>
      <c r="D52" s="227"/>
      <c r="E52" s="227"/>
      <c r="F52" s="227"/>
      <c r="G52" s="228"/>
      <c r="H52" s="84" t="s">
        <v>24</v>
      </c>
      <c r="I52" s="84" t="s">
        <v>24</v>
      </c>
      <c r="J52" s="109">
        <v>300</v>
      </c>
      <c r="K52" s="85" t="s">
        <v>24</v>
      </c>
      <c r="L52" s="146"/>
      <c r="M52" s="86"/>
      <c r="N52" s="86"/>
      <c r="O52" s="86"/>
      <c r="P52" s="86"/>
      <c r="Q52" s="86"/>
      <c r="R52" s="86"/>
    </row>
    <row r="53" spans="2:20" s="40" customFormat="1" ht="15.95" customHeight="1">
      <c r="B53" s="198"/>
      <c r="C53" s="87"/>
      <c r="D53" s="88"/>
      <c r="E53" s="88"/>
      <c r="F53" s="88"/>
      <c r="G53" s="88"/>
      <c r="H53" s="89">
        <v>0.6</v>
      </c>
      <c r="I53" s="156" t="s">
        <v>24</v>
      </c>
      <c r="J53" s="12">
        <v>1000</v>
      </c>
      <c r="K53" s="157" t="s">
        <v>24</v>
      </c>
      <c r="L53" s="147"/>
      <c r="M53" s="42"/>
      <c r="N53" s="42"/>
      <c r="O53" s="42"/>
      <c r="P53" s="42"/>
      <c r="Q53" s="42"/>
      <c r="R53" s="42"/>
    </row>
    <row r="54" spans="2:20" ht="14.45" customHeight="1">
      <c r="M54" s="33"/>
      <c r="T54" s="31"/>
    </row>
  </sheetData>
  <mergeCells count="50">
    <mergeCell ref="C51:G51"/>
    <mergeCell ref="C52:G52"/>
    <mergeCell ref="D46:G46"/>
    <mergeCell ref="C49:G49"/>
    <mergeCell ref="B42:B53"/>
    <mergeCell ref="D42:G42"/>
    <mergeCell ref="D43:G43"/>
    <mergeCell ref="D44:G44"/>
    <mergeCell ref="D45:G45"/>
    <mergeCell ref="C50:G50"/>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B9:B23"/>
    <mergeCell ref="D9:G9"/>
    <mergeCell ref="D10:G10"/>
    <mergeCell ref="D11:G11"/>
    <mergeCell ref="D12:G12"/>
    <mergeCell ref="D13:G13"/>
    <mergeCell ref="D14:G14"/>
    <mergeCell ref="D15:G15"/>
    <mergeCell ref="D23:G23"/>
    <mergeCell ref="N6:Q6"/>
    <mergeCell ref="C2:L2"/>
    <mergeCell ref="C3:L3"/>
    <mergeCell ref="N4:Q4"/>
    <mergeCell ref="D5:G5"/>
    <mergeCell ref="N5:Q5"/>
    <mergeCell ref="H43:L43"/>
    <mergeCell ref="H44:L44"/>
    <mergeCell ref="H45:L45"/>
    <mergeCell ref="H46:L46"/>
    <mergeCell ref="D6:G6"/>
    <mergeCell ref="D32:G32"/>
    <mergeCell ref="D35:G35"/>
    <mergeCell ref="D36:G36"/>
    <mergeCell ref="D39:G39"/>
  </mergeCells>
  <conditionalFormatting sqref="J23">
    <cfRule type="containsText" dxfId="35" priority="52" stopIfTrue="1" operator="containsText" text="Fail">
      <formula>NOT(ISERROR(SEARCH("Fail",J23)))</formula>
    </cfRule>
    <cfRule type="containsText" dxfId="34" priority="53" stopIfTrue="1" operator="containsText" text="Pass">
      <formula>NOT(ISERROR(SEARCH("Pass",J23)))</formula>
    </cfRule>
  </conditionalFormatting>
  <conditionalFormatting sqref="M43">
    <cfRule type="containsText" dxfId="33" priority="44" stopIfTrue="1" operator="containsText" text="Fail">
      <formula>NOT(ISERROR(SEARCH("Fail",M43)))</formula>
    </cfRule>
    <cfRule type="containsText" dxfId="32" priority="45" stopIfTrue="1" operator="containsText" text="Pass">
      <formula>NOT(ISERROR(SEARCH("Pass",M43)))</formula>
    </cfRule>
  </conditionalFormatting>
  <conditionalFormatting sqref="I23">
    <cfRule type="containsText" dxfId="31" priority="40" stopIfTrue="1" operator="containsText" text="Fail">
      <formula>NOT(ISERROR(SEARCH("Fail",I23)))</formula>
    </cfRule>
    <cfRule type="containsText" dxfId="30" priority="41" stopIfTrue="1" operator="containsText" text="Pass">
      <formula>NOT(ISERROR(SEARCH("Pass",I23)))</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7551A4AA-F543-409D-AE8C-2288715A2FC7}">
      <formula1>"Pass, Fail"</formula1>
    </dataValidation>
  </dataValidations>
  <pageMargins left="0.25" right="0.25" top="0.75" bottom="0.75" header="0.3" footer="0.3"/>
  <pageSetup scale="4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opLeftCell="A20" zoomScale="90" zoomScaleNormal="90" workbookViewId="0">
      <selection activeCell="A40" sqref="A40:XFD4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7.25" customHeight="1">
      <c r="C2" s="248" t="s">
        <v>10</v>
      </c>
      <c r="D2" s="249"/>
      <c r="E2" s="249"/>
      <c r="F2" s="249"/>
      <c r="G2" s="249"/>
      <c r="H2" s="249"/>
      <c r="I2" s="249"/>
      <c r="J2" s="249"/>
      <c r="K2" s="249"/>
      <c r="L2" s="250"/>
      <c r="M2" s="33"/>
      <c r="T2" s="31"/>
    </row>
    <row r="3" spans="2:20" s="34" customFormat="1" ht="30" customHeight="1">
      <c r="C3" s="251" t="s">
        <v>11</v>
      </c>
      <c r="D3" s="251"/>
      <c r="E3" s="251"/>
      <c r="F3" s="251"/>
      <c r="G3" s="251"/>
      <c r="H3" s="251"/>
      <c r="I3" s="251"/>
      <c r="J3" s="251"/>
      <c r="K3" s="251"/>
      <c r="L3" s="251"/>
      <c r="N3" s="135"/>
      <c r="O3" s="135"/>
      <c r="P3" s="36"/>
      <c r="Q3" s="36"/>
      <c r="R3" s="36"/>
      <c r="S3" s="36"/>
      <c r="T3" s="36"/>
    </row>
    <row r="4" spans="2:20" s="34" customFormat="1" ht="15.95" customHeight="1">
      <c r="C4" s="37"/>
      <c r="H4" s="36"/>
      <c r="I4" s="38"/>
      <c r="N4" s="240"/>
      <c r="O4" s="240"/>
      <c r="P4" s="240"/>
      <c r="Q4" s="240"/>
      <c r="R4" s="102"/>
      <c r="S4" s="102"/>
      <c r="T4" s="102"/>
    </row>
    <row r="5" spans="2:20" s="34" customFormat="1" ht="15.6" customHeight="1">
      <c r="C5" s="136" t="s">
        <v>12</v>
      </c>
      <c r="D5" s="242" t="s">
        <v>194</v>
      </c>
      <c r="E5" s="243"/>
      <c r="F5" s="243"/>
      <c r="G5" s="244"/>
      <c r="H5" s="36"/>
      <c r="J5" s="39"/>
      <c r="K5" s="39"/>
      <c r="L5" s="39"/>
      <c r="M5" s="39"/>
      <c r="N5" s="241"/>
      <c r="O5" s="241"/>
      <c r="P5" s="241"/>
      <c r="Q5" s="241"/>
      <c r="R5" s="103"/>
      <c r="S5" s="103"/>
      <c r="T5" s="103"/>
    </row>
    <row r="6" spans="2:20" s="34" customFormat="1" ht="15.95" customHeight="1">
      <c r="C6" s="137" t="s">
        <v>14</v>
      </c>
      <c r="D6" s="245"/>
      <c r="E6" s="246"/>
      <c r="F6" s="246"/>
      <c r="G6" s="247"/>
      <c r="H6" s="36"/>
      <c r="J6" s="39"/>
      <c r="K6" s="39"/>
      <c r="L6" s="39"/>
      <c r="M6" s="39"/>
      <c r="N6" s="241"/>
      <c r="O6" s="241"/>
      <c r="P6" s="241"/>
      <c r="Q6" s="241"/>
      <c r="R6" s="103"/>
      <c r="S6" s="103"/>
      <c r="T6" s="103"/>
    </row>
    <row r="7" spans="2:20" s="40" customFormat="1" ht="15.6" customHeight="1">
      <c r="C7" s="41"/>
      <c r="H7" s="42"/>
    </row>
    <row r="8" spans="2:20" s="40" customFormat="1" ht="15.95" customHeight="1">
      <c r="C8" s="41"/>
      <c r="H8" s="42"/>
    </row>
    <row r="9" spans="2:20" s="39" customFormat="1" ht="31.5" customHeight="1">
      <c r="B9" s="193" t="s">
        <v>15</v>
      </c>
      <c r="C9" s="43" t="s">
        <v>16</v>
      </c>
      <c r="D9" s="211" t="s">
        <v>17</v>
      </c>
      <c r="E9" s="212"/>
      <c r="F9" s="212"/>
      <c r="G9" s="213"/>
      <c r="H9" s="44" t="s">
        <v>18</v>
      </c>
      <c r="I9" s="104" t="s">
        <v>19</v>
      </c>
      <c r="J9" s="104" t="s">
        <v>20</v>
      </c>
      <c r="K9" s="104" t="s">
        <v>21</v>
      </c>
    </row>
    <row r="10" spans="2:20" s="46" customFormat="1" ht="30.95" customHeight="1">
      <c r="B10" s="194"/>
      <c r="C10" s="45" t="s">
        <v>22</v>
      </c>
      <c r="D10" s="214" t="s">
        <v>23</v>
      </c>
      <c r="E10" s="215"/>
      <c r="F10" s="215"/>
      <c r="G10" s="216"/>
      <c r="H10" s="69" t="s">
        <v>24</v>
      </c>
      <c r="I10" s="117" t="s">
        <v>24</v>
      </c>
      <c r="J10" s="8" t="s">
        <v>25</v>
      </c>
      <c r="K10" s="118" t="s">
        <v>24</v>
      </c>
    </row>
    <row r="11" spans="2:20" s="48" customFormat="1" ht="15.6" customHeight="1">
      <c r="B11" s="194"/>
      <c r="C11" s="47" t="s">
        <v>26</v>
      </c>
      <c r="D11" s="205" t="s">
        <v>27</v>
      </c>
      <c r="E11" s="206"/>
      <c r="F11" s="206"/>
      <c r="G11" s="207"/>
      <c r="H11" s="148" t="s">
        <v>28</v>
      </c>
      <c r="I11" s="4" t="s">
        <v>29</v>
      </c>
      <c r="J11" s="5" t="s">
        <v>30</v>
      </c>
      <c r="K11" s="6" t="s">
        <v>31</v>
      </c>
    </row>
    <row r="12" spans="2:20" s="48" customFormat="1" ht="15.6" customHeight="1">
      <c r="B12" s="194"/>
      <c r="C12" s="47" t="s">
        <v>32</v>
      </c>
      <c r="D12" s="205" t="s">
        <v>33</v>
      </c>
      <c r="E12" s="206"/>
      <c r="F12" s="206"/>
      <c r="G12" s="207"/>
      <c r="H12" s="148" t="s">
        <v>28</v>
      </c>
      <c r="I12" s="4" t="s">
        <v>29</v>
      </c>
      <c r="J12" s="5" t="s">
        <v>30</v>
      </c>
      <c r="K12" s="6" t="s">
        <v>31</v>
      </c>
    </row>
    <row r="13" spans="2:20" s="48" customFormat="1" ht="15.95" customHeight="1">
      <c r="B13" s="194"/>
      <c r="C13" s="47" t="s">
        <v>34</v>
      </c>
      <c r="D13" s="232" t="s">
        <v>35</v>
      </c>
      <c r="E13" s="233"/>
      <c r="F13" s="233"/>
      <c r="G13" s="234"/>
      <c r="H13" s="138" t="s">
        <v>36</v>
      </c>
      <c r="I13" s="4" t="s">
        <v>37</v>
      </c>
      <c r="J13" s="5" t="s">
        <v>37</v>
      </c>
      <c r="K13" s="6" t="s">
        <v>31</v>
      </c>
    </row>
    <row r="14" spans="2:20" s="50" customFormat="1" ht="30.95" customHeight="1">
      <c r="B14" s="194"/>
      <c r="C14" s="45" t="s">
        <v>38</v>
      </c>
      <c r="D14" s="214" t="s">
        <v>39</v>
      </c>
      <c r="E14" s="215"/>
      <c r="F14" s="215"/>
      <c r="G14" s="216"/>
      <c r="H14" s="158">
        <v>0.72499999999999998</v>
      </c>
      <c r="I14" s="7">
        <v>1</v>
      </c>
      <c r="J14" s="8">
        <v>200</v>
      </c>
      <c r="K14" s="90">
        <v>145</v>
      </c>
    </row>
    <row r="15" spans="2:20" s="48" customFormat="1" ht="46.5" customHeight="1" outlineLevel="2">
      <c r="B15" s="194"/>
      <c r="C15" s="51" t="s">
        <v>39</v>
      </c>
      <c r="D15" s="190" t="s">
        <v>40</v>
      </c>
      <c r="E15" s="191"/>
      <c r="F15" s="191"/>
      <c r="G15" s="192"/>
      <c r="H15" s="52"/>
      <c r="I15" s="15"/>
      <c r="J15" s="16"/>
      <c r="K15" s="17"/>
    </row>
    <row r="16" spans="2:20" s="48" customFormat="1" ht="46.5" customHeight="1" outlineLevel="2">
      <c r="B16" s="194"/>
      <c r="C16" s="51" t="s">
        <v>39</v>
      </c>
      <c r="D16" s="190" t="s">
        <v>41</v>
      </c>
      <c r="E16" s="191"/>
      <c r="F16" s="191"/>
      <c r="G16" s="192"/>
      <c r="H16" s="53"/>
      <c r="I16" s="18"/>
      <c r="J16" s="19"/>
      <c r="K16" s="20"/>
    </row>
    <row r="17" spans="2:18" s="48" customFormat="1" ht="46.5" customHeight="1" outlineLevel="2">
      <c r="B17" s="194"/>
      <c r="C17" s="51" t="s">
        <v>39</v>
      </c>
      <c r="D17" s="190" t="s">
        <v>42</v>
      </c>
      <c r="E17" s="191"/>
      <c r="F17" s="191"/>
      <c r="G17" s="192"/>
      <c r="H17" s="53"/>
      <c r="I17" s="18"/>
      <c r="J17" s="19"/>
      <c r="K17" s="20"/>
    </row>
    <row r="18" spans="2:18" s="48" customFormat="1" ht="46.5" customHeight="1" outlineLevel="2">
      <c r="B18" s="194"/>
      <c r="C18" s="51" t="s">
        <v>39</v>
      </c>
      <c r="D18" s="190" t="s">
        <v>43</v>
      </c>
      <c r="E18" s="191"/>
      <c r="F18" s="191"/>
      <c r="G18" s="192"/>
      <c r="H18" s="53"/>
      <c r="I18" s="18"/>
      <c r="J18" s="19"/>
      <c r="K18" s="20"/>
    </row>
    <row r="19" spans="2:18" s="48" customFormat="1" ht="46.5" customHeight="1" outlineLevel="2">
      <c r="B19" s="194"/>
      <c r="C19" s="51" t="s">
        <v>39</v>
      </c>
      <c r="D19" s="190" t="s">
        <v>44</v>
      </c>
      <c r="E19" s="191"/>
      <c r="F19" s="191"/>
      <c r="G19" s="192"/>
      <c r="H19" s="53"/>
      <c r="I19" s="18"/>
      <c r="J19" s="19"/>
      <c r="K19" s="20"/>
    </row>
    <row r="20" spans="2:18" s="48" customFormat="1" ht="47.1" customHeight="1" outlineLevel="2">
      <c r="B20" s="194"/>
      <c r="C20" s="70" t="s">
        <v>39</v>
      </c>
      <c r="D20" s="237" t="s">
        <v>45</v>
      </c>
      <c r="E20" s="238"/>
      <c r="F20" s="238"/>
      <c r="G20" s="239"/>
      <c r="H20" s="54"/>
      <c r="I20" s="21"/>
      <c r="J20" s="22"/>
      <c r="K20" s="23"/>
    </row>
    <row r="21" spans="2:18" s="40" customFormat="1" ht="15.95" customHeight="1">
      <c r="B21" s="194"/>
      <c r="C21" s="91"/>
      <c r="D21" s="55"/>
      <c r="E21" s="55"/>
      <c r="F21" s="55"/>
      <c r="G21" s="55"/>
      <c r="H21" s="56"/>
      <c r="I21" s="55"/>
      <c r="J21" s="55"/>
      <c r="K21" s="57"/>
    </row>
    <row r="22" spans="2:18" s="39" customFormat="1" ht="15.95" customHeight="1">
      <c r="B22" s="194"/>
      <c r="C22" s="211" t="s">
        <v>46</v>
      </c>
      <c r="D22" s="212"/>
      <c r="E22" s="212"/>
      <c r="F22" s="212"/>
      <c r="G22" s="213"/>
      <c r="H22" s="30" t="s">
        <v>47</v>
      </c>
      <c r="I22" s="30" t="s">
        <v>48</v>
      </c>
      <c r="J22" s="30" t="s">
        <v>20</v>
      </c>
      <c r="K22" s="30" t="s">
        <v>49</v>
      </c>
      <c r="L22" s="58"/>
      <c r="M22" s="58"/>
      <c r="N22" s="58"/>
      <c r="O22" s="58"/>
      <c r="P22" s="58"/>
      <c r="Q22" s="58"/>
    </row>
    <row r="23" spans="2:18" s="39" customFormat="1" ht="15.95" customHeight="1">
      <c r="B23" s="195"/>
      <c r="C23" s="139"/>
      <c r="D23" s="235"/>
      <c r="E23" s="235"/>
      <c r="F23" s="235"/>
      <c r="G23" s="236"/>
      <c r="H23" s="140">
        <v>0.6</v>
      </c>
      <c r="I23" s="149">
        <v>0.72499999999999998</v>
      </c>
      <c r="J23" s="141">
        <v>200</v>
      </c>
      <c r="K23" s="151">
        <v>145</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93" t="s">
        <v>50</v>
      </c>
      <c r="C26" s="43" t="s">
        <v>51</v>
      </c>
      <c r="D26" s="211" t="s">
        <v>52</v>
      </c>
      <c r="E26" s="212"/>
      <c r="F26" s="212"/>
      <c r="G26" s="213"/>
      <c r="H26" s="44" t="s">
        <v>18</v>
      </c>
      <c r="I26" s="104" t="s">
        <v>53</v>
      </c>
      <c r="J26" s="104" t="s">
        <v>20</v>
      </c>
      <c r="K26" s="104" t="s">
        <v>21</v>
      </c>
    </row>
    <row r="27" spans="2:18" s="50" customFormat="1" ht="15.6" customHeight="1">
      <c r="B27" s="194"/>
      <c r="C27" s="45"/>
      <c r="D27" s="214" t="s">
        <v>120</v>
      </c>
      <c r="E27" s="215"/>
      <c r="F27" s="215"/>
      <c r="G27" s="216"/>
      <c r="H27" s="158">
        <v>0</v>
      </c>
      <c r="I27" s="7">
        <v>0</v>
      </c>
      <c r="J27" s="8">
        <v>0</v>
      </c>
      <c r="K27" s="9">
        <v>0</v>
      </c>
    </row>
    <row r="28" spans="2:18" s="48" customFormat="1" ht="15.6" customHeight="1" outlineLevel="1">
      <c r="B28" s="194"/>
      <c r="C28" s="51" t="s">
        <v>121</v>
      </c>
      <c r="D28" s="190" t="s">
        <v>122</v>
      </c>
      <c r="E28" s="191"/>
      <c r="F28" s="191"/>
      <c r="G28" s="192"/>
      <c r="H28" s="52"/>
      <c r="I28" s="15"/>
      <c r="J28" s="16"/>
      <c r="K28" s="17"/>
    </row>
    <row r="29" spans="2:18" s="48" customFormat="1" ht="15.6" customHeight="1" outlineLevel="1">
      <c r="B29" s="194"/>
      <c r="C29" s="51" t="s">
        <v>121</v>
      </c>
      <c r="D29" s="190" t="s">
        <v>116</v>
      </c>
      <c r="E29" s="191"/>
      <c r="F29" s="191"/>
      <c r="G29" s="192"/>
      <c r="H29" s="53"/>
      <c r="I29" s="18"/>
      <c r="J29" s="19"/>
      <c r="K29" s="20"/>
    </row>
    <row r="30" spans="2:18" s="48" customFormat="1" ht="15.6" customHeight="1" outlineLevel="1">
      <c r="B30" s="194"/>
      <c r="C30" s="51" t="s">
        <v>121</v>
      </c>
      <c r="D30" s="190" t="s">
        <v>117</v>
      </c>
      <c r="E30" s="191"/>
      <c r="F30" s="191"/>
      <c r="G30" s="192"/>
      <c r="H30" s="53"/>
      <c r="I30" s="18"/>
      <c r="J30" s="19"/>
      <c r="K30" s="20"/>
    </row>
    <row r="31" spans="2:18" s="48" customFormat="1" ht="15.6" customHeight="1" outlineLevel="1">
      <c r="B31" s="194"/>
      <c r="C31" s="51" t="s">
        <v>121</v>
      </c>
      <c r="D31" s="190" t="s">
        <v>113</v>
      </c>
      <c r="E31" s="191"/>
      <c r="F31" s="191"/>
      <c r="G31" s="192"/>
      <c r="H31" s="53"/>
      <c r="I31" s="18"/>
      <c r="J31" s="19"/>
      <c r="K31" s="20"/>
    </row>
    <row r="32" spans="2:18" s="48" customFormat="1" ht="15.6" customHeight="1" outlineLevel="1">
      <c r="B32" s="194"/>
      <c r="C32" s="51" t="s">
        <v>121</v>
      </c>
      <c r="D32" s="190" t="s">
        <v>118</v>
      </c>
      <c r="E32" s="191"/>
      <c r="F32" s="191"/>
      <c r="G32" s="192"/>
      <c r="H32" s="53"/>
      <c r="I32" s="18"/>
      <c r="J32" s="19"/>
      <c r="K32" s="20"/>
    </row>
    <row r="33" spans="2:20" s="48" customFormat="1" ht="15.95" customHeight="1" outlineLevel="1">
      <c r="B33" s="194"/>
      <c r="C33" s="70" t="s">
        <v>121</v>
      </c>
      <c r="D33" s="229" t="s">
        <v>123</v>
      </c>
      <c r="E33" s="230"/>
      <c r="F33" s="230"/>
      <c r="G33" s="231"/>
      <c r="H33" s="54"/>
      <c r="I33" s="21"/>
      <c r="J33" s="22"/>
      <c r="K33" s="23"/>
    </row>
    <row r="34" spans="2:20" s="40" customFormat="1" ht="15.95" customHeight="1">
      <c r="B34" s="194"/>
      <c r="C34" s="91"/>
      <c r="D34" s="55"/>
      <c r="E34" s="55"/>
      <c r="F34" s="55"/>
      <c r="G34" s="55"/>
      <c r="H34" s="56"/>
      <c r="I34" s="55"/>
      <c r="J34" s="55"/>
      <c r="K34" s="57"/>
    </row>
    <row r="35" spans="2:20" s="39" customFormat="1" ht="15.95" customHeight="1">
      <c r="B35" s="194"/>
      <c r="C35" s="211" t="s">
        <v>124</v>
      </c>
      <c r="D35" s="212"/>
      <c r="E35" s="212"/>
      <c r="F35" s="212"/>
      <c r="G35" s="213"/>
      <c r="H35" s="30" t="s">
        <v>47</v>
      </c>
      <c r="I35" s="30" t="s">
        <v>48</v>
      </c>
      <c r="J35" s="30" t="s">
        <v>20</v>
      </c>
      <c r="K35" s="30" t="s">
        <v>49</v>
      </c>
      <c r="L35" s="58"/>
      <c r="M35" s="58"/>
      <c r="N35" s="58"/>
      <c r="O35" s="58"/>
      <c r="P35" s="58"/>
      <c r="Q35" s="58"/>
    </row>
    <row r="36" spans="2:20" s="39" customFormat="1" ht="15.95" customHeight="1">
      <c r="B36" s="195"/>
      <c r="C36" s="139"/>
      <c r="D36" s="235"/>
      <c r="E36" s="235"/>
      <c r="F36" s="235"/>
      <c r="G36" s="236"/>
      <c r="H36" s="140">
        <v>0</v>
      </c>
      <c r="I36" s="149">
        <v>0</v>
      </c>
      <c r="J36" s="141">
        <v>0</v>
      </c>
      <c r="K36" s="151">
        <v>0</v>
      </c>
      <c r="L36" s="58"/>
      <c r="M36" s="58"/>
      <c r="N36" s="58"/>
      <c r="O36" s="58"/>
      <c r="P36" s="58"/>
      <c r="Q36" s="58"/>
    </row>
    <row r="37" spans="2:20" s="40" customFormat="1" ht="15.6" customHeight="1">
      <c r="C37" s="59"/>
      <c r="H37" s="60"/>
      <c r="I37" s="61"/>
      <c r="J37" s="62"/>
      <c r="K37" s="63"/>
      <c r="M37" s="42"/>
      <c r="N37" s="42"/>
      <c r="O37" s="42"/>
      <c r="P37" s="42"/>
      <c r="Q37" s="42"/>
      <c r="R37" s="42"/>
      <c r="S37" s="42"/>
    </row>
    <row r="38" spans="2:20" s="40" customFormat="1" ht="15.95" customHeight="1">
      <c r="B38" s="64"/>
      <c r="C38" s="65"/>
      <c r="D38" s="66"/>
      <c r="E38" s="66"/>
      <c r="F38" s="66"/>
      <c r="G38" s="66"/>
      <c r="H38" s="67"/>
      <c r="I38" s="68"/>
      <c r="J38" s="3"/>
      <c r="K38" s="3"/>
      <c r="L38" s="2"/>
      <c r="M38" s="1"/>
      <c r="N38" s="42"/>
      <c r="O38" s="42"/>
      <c r="P38" s="42"/>
      <c r="Q38" s="42"/>
      <c r="R38" s="42"/>
      <c r="S38" s="42"/>
      <c r="T38" s="42"/>
    </row>
    <row r="39" spans="2:20" s="39" customFormat="1" ht="31.5" customHeight="1">
      <c r="B39" s="196" t="s">
        <v>125</v>
      </c>
      <c r="C39" s="105" t="s">
        <v>126</v>
      </c>
      <c r="D39" s="199" t="s">
        <v>127</v>
      </c>
      <c r="E39" s="200"/>
      <c r="F39" s="200"/>
      <c r="G39" s="201"/>
      <c r="H39" s="71" t="s">
        <v>128</v>
      </c>
      <c r="I39" s="72" t="s">
        <v>129</v>
      </c>
      <c r="J39" s="72" t="s">
        <v>19</v>
      </c>
      <c r="K39" s="72" t="s">
        <v>20</v>
      </c>
      <c r="L39" s="72" t="s">
        <v>21</v>
      </c>
      <c r="M39" s="73"/>
      <c r="N39" s="58"/>
      <c r="O39" s="58"/>
      <c r="P39" s="58"/>
      <c r="Q39" s="58"/>
      <c r="R39" s="58"/>
      <c r="S39" s="58"/>
      <c r="T39" s="58"/>
    </row>
    <row r="40" spans="2:20" s="39" customFormat="1" ht="32.25">
      <c r="B40" s="197"/>
      <c r="C40" s="181" t="s">
        <v>134</v>
      </c>
      <c r="D40" s="202" t="s">
        <v>135</v>
      </c>
      <c r="E40" s="203"/>
      <c r="F40" s="203"/>
      <c r="G40" s="204"/>
      <c r="H40" s="182" t="s">
        <v>24</v>
      </c>
      <c r="I40" s="182" t="s">
        <v>24</v>
      </c>
      <c r="J40" s="183">
        <v>0</v>
      </c>
      <c r="K40" s="184">
        <v>0</v>
      </c>
      <c r="L40" s="185">
        <v>0</v>
      </c>
      <c r="N40" s="58"/>
      <c r="O40" s="58"/>
      <c r="P40" s="58"/>
      <c r="Q40" s="58"/>
      <c r="R40" s="58"/>
      <c r="S40" s="58"/>
      <c r="T40" s="58"/>
    </row>
    <row r="41" spans="2:20" s="39" customFormat="1" ht="32.25">
      <c r="B41" s="197"/>
      <c r="C41" s="164" t="s">
        <v>140</v>
      </c>
      <c r="D41" s="205" t="s">
        <v>141</v>
      </c>
      <c r="E41" s="206"/>
      <c r="F41" s="206"/>
      <c r="G41" s="207"/>
      <c r="H41" s="165" t="s">
        <v>24</v>
      </c>
      <c r="I41" s="165" t="s">
        <v>24</v>
      </c>
      <c r="J41" s="166">
        <v>0</v>
      </c>
      <c r="K41" s="167">
        <v>0</v>
      </c>
      <c r="L41" s="168">
        <v>0</v>
      </c>
      <c r="N41" s="58"/>
      <c r="O41" s="58"/>
      <c r="P41" s="58"/>
      <c r="Q41" s="58"/>
      <c r="R41" s="58"/>
      <c r="S41" s="58"/>
      <c r="T41" s="58"/>
    </row>
    <row r="42" spans="2:20" s="39" customFormat="1" ht="32.25">
      <c r="B42" s="197"/>
      <c r="C42" s="164" t="s">
        <v>146</v>
      </c>
      <c r="D42" s="205" t="s">
        <v>147</v>
      </c>
      <c r="E42" s="206"/>
      <c r="F42" s="206"/>
      <c r="G42" s="207"/>
      <c r="H42" s="171" t="s">
        <v>24</v>
      </c>
      <c r="I42" s="171" t="s">
        <v>24</v>
      </c>
      <c r="J42" s="172">
        <v>0</v>
      </c>
      <c r="K42" s="175">
        <v>0</v>
      </c>
      <c r="L42" s="173">
        <v>0</v>
      </c>
      <c r="M42" s="170"/>
      <c r="N42" s="58"/>
      <c r="O42" s="58"/>
      <c r="P42" s="58"/>
      <c r="Q42" s="58"/>
      <c r="R42" s="58"/>
      <c r="S42" s="58"/>
      <c r="T42" s="58"/>
    </row>
    <row r="43" spans="2:20" s="39" customFormat="1" ht="48.75">
      <c r="B43" s="197"/>
      <c r="C43" s="176" t="s">
        <v>148</v>
      </c>
      <c r="D43" s="232" t="s">
        <v>151</v>
      </c>
      <c r="E43" s="233"/>
      <c r="F43" s="233"/>
      <c r="G43" s="234"/>
      <c r="H43" s="177" t="s">
        <v>24</v>
      </c>
      <c r="I43" s="177" t="s">
        <v>24</v>
      </c>
      <c r="J43" s="178">
        <v>0</v>
      </c>
      <c r="K43" s="179">
        <v>0</v>
      </c>
      <c r="L43" s="180">
        <v>0</v>
      </c>
      <c r="N43" s="58"/>
      <c r="O43" s="58"/>
      <c r="P43" s="58"/>
      <c r="Q43" s="58"/>
      <c r="R43" s="58"/>
      <c r="S43" s="58"/>
      <c r="T43" s="58"/>
    </row>
    <row r="44" spans="2:20" s="40" customFormat="1" ht="15.95" customHeight="1">
      <c r="B44" s="197"/>
      <c r="C44" s="74"/>
      <c r="D44" s="75"/>
      <c r="E44" s="75"/>
      <c r="F44" s="75"/>
      <c r="G44" s="75"/>
      <c r="H44" s="76"/>
      <c r="I44" s="77"/>
      <c r="J44" s="77" t="s">
        <v>152</v>
      </c>
      <c r="K44" s="13">
        <v>0</v>
      </c>
      <c r="L44" s="13">
        <v>0</v>
      </c>
    </row>
    <row r="45" spans="2:20" s="40" customFormat="1" ht="15.95" customHeight="1">
      <c r="B45" s="197"/>
      <c r="C45" s="78"/>
      <c r="D45" s="55"/>
      <c r="E45" s="55"/>
      <c r="F45" s="55"/>
      <c r="G45" s="55"/>
      <c r="H45" s="56"/>
      <c r="I45" s="55"/>
      <c r="J45" s="55"/>
      <c r="K45" s="55"/>
      <c r="L45" s="57"/>
      <c r="N45" s="42"/>
      <c r="O45" s="42"/>
      <c r="P45" s="42"/>
      <c r="Q45" s="42"/>
      <c r="R45" s="42"/>
      <c r="S45" s="42"/>
      <c r="T45" s="42"/>
    </row>
    <row r="46" spans="2:20" s="40" customFormat="1" ht="15.95" customHeight="1">
      <c r="B46" s="197"/>
      <c r="C46" s="220" t="s">
        <v>18</v>
      </c>
      <c r="D46" s="221"/>
      <c r="E46" s="221"/>
      <c r="F46" s="221"/>
      <c r="G46" s="222"/>
      <c r="H46" s="30" t="s">
        <v>47</v>
      </c>
      <c r="I46" s="30" t="s">
        <v>48</v>
      </c>
      <c r="J46" s="79" t="s">
        <v>20</v>
      </c>
      <c r="K46" s="30" t="s">
        <v>49</v>
      </c>
      <c r="L46" s="145"/>
      <c r="M46" s="42"/>
      <c r="N46" s="42"/>
    </row>
    <row r="47" spans="2:20" s="40" customFormat="1" ht="15.6" customHeight="1">
      <c r="B47" s="197"/>
      <c r="C47" s="223" t="s">
        <v>153</v>
      </c>
      <c r="D47" s="224"/>
      <c r="E47" s="224"/>
      <c r="F47" s="224"/>
      <c r="G47" s="225"/>
      <c r="H47" s="80">
        <v>0.6</v>
      </c>
      <c r="I47" s="28">
        <v>0.72499999999999998</v>
      </c>
      <c r="J47" s="81">
        <v>200</v>
      </c>
      <c r="K47" s="11">
        <v>145</v>
      </c>
      <c r="L47" s="145"/>
      <c r="M47" s="42"/>
      <c r="N47" s="42"/>
    </row>
    <row r="48" spans="2:20" s="40" customFormat="1" ht="15.6" customHeight="1">
      <c r="B48" s="197"/>
      <c r="C48" s="208" t="s">
        <v>154</v>
      </c>
      <c r="D48" s="209"/>
      <c r="E48" s="209"/>
      <c r="F48" s="209"/>
      <c r="G48" s="210"/>
      <c r="H48" s="82">
        <v>0</v>
      </c>
      <c r="I48" s="29">
        <v>0</v>
      </c>
      <c r="J48" s="83">
        <v>0</v>
      </c>
      <c r="K48" s="14">
        <v>0</v>
      </c>
      <c r="L48" s="145"/>
      <c r="M48" s="42"/>
      <c r="N48" s="42"/>
    </row>
    <row r="49" spans="2:20" s="49" customFormat="1" ht="15.95" customHeight="1">
      <c r="B49" s="197"/>
      <c r="C49" s="226" t="s">
        <v>155</v>
      </c>
      <c r="D49" s="227"/>
      <c r="E49" s="227"/>
      <c r="F49" s="227"/>
      <c r="G49" s="228"/>
      <c r="H49" s="84" t="s">
        <v>24</v>
      </c>
      <c r="I49" s="84" t="s">
        <v>24</v>
      </c>
      <c r="J49" s="85">
        <v>0</v>
      </c>
      <c r="K49" s="85">
        <v>0</v>
      </c>
      <c r="L49" s="146"/>
      <c r="M49" s="86"/>
      <c r="N49" s="86"/>
      <c r="O49" s="86"/>
      <c r="P49" s="86"/>
      <c r="Q49" s="86"/>
      <c r="R49" s="86"/>
    </row>
    <row r="50" spans="2:20" s="40" customFormat="1" ht="15.95" customHeight="1">
      <c r="B50" s="198"/>
      <c r="C50" s="87"/>
      <c r="D50" s="88"/>
      <c r="E50" s="88"/>
      <c r="F50" s="88"/>
      <c r="G50" s="88"/>
      <c r="H50" s="89">
        <v>0.6</v>
      </c>
      <c r="I50" s="156">
        <v>0.72499999999999998</v>
      </c>
      <c r="J50" s="12">
        <v>200</v>
      </c>
      <c r="K50" s="157">
        <v>145</v>
      </c>
      <c r="L50" s="147"/>
      <c r="M50" s="42"/>
      <c r="N50" s="42"/>
      <c r="O50" s="42"/>
      <c r="P50" s="42"/>
      <c r="Q50" s="42"/>
      <c r="R50" s="42"/>
    </row>
    <row r="51" spans="2:20" ht="14.45" customHeight="1">
      <c r="M51" s="33"/>
      <c r="T51" s="31"/>
    </row>
  </sheetData>
  <mergeCells count="43">
    <mergeCell ref="B39:B50"/>
    <mergeCell ref="D39:G39"/>
    <mergeCell ref="D40:G40"/>
    <mergeCell ref="D41:G41"/>
    <mergeCell ref="C47:G47"/>
    <mergeCell ref="C48:G48"/>
    <mergeCell ref="C49:G49"/>
    <mergeCell ref="D42:G42"/>
    <mergeCell ref="D43:G43"/>
    <mergeCell ref="C46:G46"/>
    <mergeCell ref="C35:G35"/>
    <mergeCell ref="D27:G27"/>
    <mergeCell ref="D28:G28"/>
    <mergeCell ref="D23:G23"/>
    <mergeCell ref="B26:B36"/>
    <mergeCell ref="D26:G26"/>
    <mergeCell ref="D29:G29"/>
    <mergeCell ref="D30:G30"/>
    <mergeCell ref="D31:G31"/>
    <mergeCell ref="D32:G32"/>
    <mergeCell ref="D33:G33"/>
    <mergeCell ref="D36:G36"/>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6:G6"/>
    <mergeCell ref="N6:Q6"/>
    <mergeCell ref="C2:L2"/>
    <mergeCell ref="C3:L3"/>
    <mergeCell ref="N4:Q4"/>
    <mergeCell ref="D5:G5"/>
    <mergeCell ref="N5:Q5"/>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C5DE22B3-4109-448D-A11A-736868657AF7}">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A0125C74-438E-4724-AF8F-2F0362A79DE3}"/>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2022-04-08T18:29:31Z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