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hristopher.Sturies\Downloads\Master Agreement Update\"/>
    </mc:Choice>
  </mc:AlternateContent>
  <xr:revisionPtr revIDLastSave="0" documentId="8_{9FBF3EAD-2815-4080-9BEF-37111972BF09}" xr6:coauthVersionLast="47" xr6:coauthVersionMax="47" xr10:uidLastSave="{00000000-0000-0000-0000-000000000000}"/>
  <bookViews>
    <workbookView xWindow="28680" yWindow="-120" windowWidth="29040" windowHeight="15840" xr2:uid="{00000000-000D-0000-FFFF-FFFF00000000}"/>
  </bookViews>
  <sheets>
    <sheet name="GOV List Price" sheetId="1" r:id="rId1"/>
  </sheets>
  <definedNames>
    <definedName name="_xlnm._FilterDatabase" localSheetId="0" hidden="1">'GOV List Price'!$A$2:$F$631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0" i="1" l="1"/>
  <c r="H549" i="1"/>
  <c r="H548" i="1"/>
  <c r="H516" i="1"/>
  <c r="H515" i="1"/>
  <c r="H514" i="1"/>
  <c r="H513" i="1"/>
  <c r="H483" i="1"/>
  <c r="H482" i="1"/>
  <c r="H481" i="1"/>
  <c r="H479" i="1"/>
  <c r="H478" i="1"/>
  <c r="H477" i="1"/>
  <c r="H476" i="1"/>
  <c r="H475" i="1"/>
  <c r="H474" i="1"/>
  <c r="H473" i="1"/>
  <c r="H141" i="1"/>
  <c r="H140" i="1"/>
  <c r="H139" i="1"/>
  <c r="H138" i="1"/>
  <c r="I74" i="1" l="1"/>
  <c r="I106" i="1"/>
  <c r="I114" i="1"/>
  <c r="I138" i="1"/>
  <c r="I146" i="1"/>
  <c r="I162" i="1"/>
  <c r="I186" i="1"/>
  <c r="I250" i="1"/>
  <c r="I258" i="1"/>
  <c r="I298" i="1"/>
  <c r="I322" i="1"/>
  <c r="I370" i="1"/>
  <c r="I394" i="1"/>
  <c r="I466" i="1"/>
  <c r="I96" i="1"/>
  <c r="I128" i="1"/>
  <c r="I160" i="1"/>
  <c r="I192" i="1"/>
  <c r="I224" i="1"/>
  <c r="I256" i="1"/>
  <c r="I288" i="1"/>
  <c r="I320" i="1"/>
  <c r="I352" i="1"/>
  <c r="I384" i="1"/>
  <c r="I416" i="1"/>
  <c r="I480" i="1"/>
  <c r="I556" i="1"/>
  <c r="H4" i="1"/>
  <c r="H5" i="1"/>
  <c r="H6" i="1"/>
  <c r="H7" i="1"/>
  <c r="H8" i="1"/>
  <c r="H9" i="1"/>
  <c r="H10" i="1"/>
  <c r="H11" i="1"/>
  <c r="H12" i="1"/>
  <c r="H13" i="1"/>
  <c r="H14" i="1"/>
  <c r="H15" i="1"/>
  <c r="H16" i="1"/>
  <c r="I16" i="1" s="1"/>
  <c r="H17" i="1"/>
  <c r="H18" i="1"/>
  <c r="H19" i="1"/>
  <c r="H20" i="1"/>
  <c r="H21" i="1"/>
  <c r="H22" i="1"/>
  <c r="H23" i="1"/>
  <c r="H24" i="1"/>
  <c r="I24" i="1" s="1"/>
  <c r="H25" i="1"/>
  <c r="H26" i="1"/>
  <c r="I26" i="1" s="1"/>
  <c r="H27" i="1"/>
  <c r="H28" i="1"/>
  <c r="H29" i="1"/>
  <c r="H30" i="1"/>
  <c r="H32" i="1"/>
  <c r="I32" i="1" s="1"/>
  <c r="H33" i="1"/>
  <c r="H34" i="1"/>
  <c r="H35" i="1"/>
  <c r="H36" i="1"/>
  <c r="I36" i="1" s="1"/>
  <c r="H37" i="1"/>
  <c r="H38" i="1"/>
  <c r="H39" i="1"/>
  <c r="H40" i="1"/>
  <c r="H41" i="1"/>
  <c r="I41" i="1" s="1"/>
  <c r="H42" i="1"/>
  <c r="H43" i="1"/>
  <c r="H44" i="1"/>
  <c r="I44" i="1" s="1"/>
  <c r="H45" i="1"/>
  <c r="H52" i="1"/>
  <c r="H53" i="1"/>
  <c r="H54" i="1"/>
  <c r="H55" i="1"/>
  <c r="I55" i="1" s="1"/>
  <c r="H56" i="1"/>
  <c r="H57" i="1"/>
  <c r="H58" i="1"/>
  <c r="H59" i="1"/>
  <c r="H60" i="1"/>
  <c r="H61" i="1"/>
  <c r="H62" i="1"/>
  <c r="H63" i="1"/>
  <c r="I63" i="1" s="1"/>
  <c r="H64" i="1"/>
  <c r="I64" i="1" s="1"/>
  <c r="H65" i="1"/>
  <c r="H66" i="1"/>
  <c r="I66" i="1" s="1"/>
  <c r="H67" i="1"/>
  <c r="H122" i="1"/>
  <c r="H123" i="1"/>
  <c r="H124" i="1"/>
  <c r="H125" i="1"/>
  <c r="I125" i="1" s="1"/>
  <c r="H126" i="1"/>
  <c r="H127" i="1"/>
  <c r="I127" i="1" s="1"/>
  <c r="H143" i="1"/>
  <c r="I143" i="1" s="1"/>
  <c r="H144" i="1"/>
  <c r="H158" i="1"/>
  <c r="H163" i="1"/>
  <c r="H187" i="1"/>
  <c r="H194" i="1"/>
  <c r="H195" i="1"/>
  <c r="H196" i="1"/>
  <c r="H197" i="1"/>
  <c r="H198" i="1"/>
  <c r="H199" i="1"/>
  <c r="H200" i="1"/>
  <c r="H201" i="1"/>
  <c r="H202" i="1"/>
  <c r="H203" i="1"/>
  <c r="H205" i="1"/>
  <c r="H206" i="1"/>
  <c r="I206" i="1" s="1"/>
  <c r="H207" i="1"/>
  <c r="H208" i="1"/>
  <c r="H209" i="1"/>
  <c r="H210" i="1"/>
  <c r="H211" i="1"/>
  <c r="H212" i="1"/>
  <c r="H213" i="1"/>
  <c r="H214" i="1"/>
  <c r="I214" i="1" s="1"/>
  <c r="H215" i="1"/>
  <c r="H226" i="1"/>
  <c r="H227" i="1"/>
  <c r="H228" i="1"/>
  <c r="H229" i="1"/>
  <c r="H230" i="1"/>
  <c r="H231" i="1"/>
  <c r="I231" i="1" s="1"/>
  <c r="H232" i="1"/>
  <c r="H233" i="1"/>
  <c r="H234" i="1"/>
  <c r="H235" i="1"/>
  <c r="H242" i="1"/>
  <c r="H243" i="1"/>
  <c r="H245" i="1"/>
  <c r="H302" i="1"/>
  <c r="I302" i="1" s="1"/>
  <c r="H303" i="1"/>
  <c r="H304" i="1"/>
  <c r="H305" i="1"/>
  <c r="H306" i="1"/>
  <c r="H307" i="1"/>
  <c r="H308" i="1"/>
  <c r="H309" i="1"/>
  <c r="H310" i="1"/>
  <c r="I310" i="1" s="1"/>
  <c r="H311" i="1"/>
  <c r="H312" i="1"/>
  <c r="H335" i="1"/>
  <c r="H336" i="1"/>
  <c r="H337" i="1"/>
  <c r="H338" i="1"/>
  <c r="H339" i="1"/>
  <c r="H340" i="1"/>
  <c r="H341" i="1"/>
  <c r="H346" i="1"/>
  <c r="H347" i="1"/>
  <c r="H348" i="1"/>
  <c r="H349" i="1"/>
  <c r="H372" i="1"/>
  <c r="I372" i="1" s="1"/>
  <c r="H373" i="1"/>
  <c r="H374" i="1"/>
  <c r="I374" i="1" s="1"/>
  <c r="H375" i="1"/>
  <c r="I375" i="1" s="1"/>
  <c r="H376" i="1"/>
  <c r="H377" i="1"/>
  <c r="H378" i="1"/>
  <c r="H379" i="1"/>
  <c r="H380" i="1"/>
  <c r="H381" i="1"/>
  <c r="H382" i="1"/>
  <c r="I382" i="1" s="1"/>
  <c r="H397" i="1"/>
  <c r="H398" i="1"/>
  <c r="H399" i="1"/>
  <c r="H400" i="1"/>
  <c r="H401" i="1"/>
  <c r="H419" i="1"/>
  <c r="H420" i="1"/>
  <c r="H421" i="1"/>
  <c r="H422" i="1"/>
  <c r="I422" i="1" s="1"/>
  <c r="H423" i="1"/>
  <c r="H424" i="1"/>
  <c r="H425" i="1"/>
  <c r="H426" i="1"/>
  <c r="H427" i="1"/>
  <c r="H428" i="1"/>
  <c r="H432" i="1"/>
  <c r="H433" i="1"/>
  <c r="H434" i="1"/>
  <c r="H435" i="1"/>
  <c r="H436" i="1"/>
  <c r="H437" i="1"/>
  <c r="H438" i="1"/>
  <c r="H439" i="1"/>
  <c r="H440" i="1"/>
  <c r="H441" i="1"/>
  <c r="H442" i="1"/>
  <c r="H443" i="1"/>
  <c r="H444" i="1"/>
  <c r="H445" i="1"/>
  <c r="H446" i="1"/>
  <c r="I446" i="1" s="1"/>
  <c r="H447" i="1"/>
  <c r="H448" i="1"/>
  <c r="I448" i="1" s="1"/>
  <c r="H564" i="1"/>
  <c r="H565" i="1"/>
  <c r="H566" i="1"/>
  <c r="H567" i="1"/>
  <c r="H568" i="1"/>
  <c r="H569" i="1"/>
  <c r="H570" i="1"/>
  <c r="H571" i="1"/>
  <c r="H572" i="1"/>
  <c r="H573" i="1"/>
  <c r="H574" i="1"/>
  <c r="H575" i="1"/>
  <c r="H576" i="1"/>
  <c r="H577" i="1"/>
  <c r="H578" i="1"/>
  <c r="H579" i="1"/>
  <c r="H580" i="1"/>
  <c r="I580" i="1" s="1"/>
  <c r="H581" i="1"/>
  <c r="H585" i="1"/>
  <c r="H586" i="1"/>
  <c r="H591" i="1"/>
  <c r="H592" i="1"/>
  <c r="H593" i="1"/>
  <c r="H598" i="1"/>
  <c r="I598" i="1" s="1"/>
  <c r="H599" i="1"/>
  <c r="H600" i="1"/>
  <c r="H601" i="1"/>
  <c r="H612" i="1"/>
  <c r="H613" i="1"/>
  <c r="H614" i="1"/>
  <c r="I614" i="1" s="1"/>
  <c r="H615" i="1"/>
  <c r="H616" i="1"/>
  <c r="H617" i="1"/>
  <c r="H618" i="1"/>
  <c r="H619" i="1"/>
  <c r="H620" i="1"/>
  <c r="H621" i="1"/>
  <c r="H622" i="1"/>
  <c r="I622" i="1" s="1"/>
  <c r="H623" i="1"/>
  <c r="H624" i="1"/>
  <c r="H625" i="1"/>
  <c r="H626" i="1"/>
  <c r="H627" i="1"/>
  <c r="H628" i="1"/>
  <c r="H629" i="1"/>
  <c r="H630" i="1"/>
  <c r="I630" i="1" s="1"/>
  <c r="H631" i="1"/>
  <c r="H3" i="1"/>
  <c r="I5" i="1"/>
  <c r="I6" i="1"/>
  <c r="I7" i="1"/>
  <c r="I12" i="1"/>
  <c r="I13" i="1"/>
  <c r="I14" i="1"/>
  <c r="I15" i="1"/>
  <c r="I20" i="1"/>
  <c r="I21" i="1"/>
  <c r="I22" i="1"/>
  <c r="I23" i="1"/>
  <c r="I25" i="1"/>
  <c r="I28" i="1"/>
  <c r="I29" i="1"/>
  <c r="I30" i="1"/>
  <c r="I31" i="1"/>
  <c r="I37" i="1"/>
  <c r="I38" i="1"/>
  <c r="I39" i="1"/>
  <c r="I40" i="1"/>
  <c r="I46" i="1"/>
  <c r="I47" i="1"/>
  <c r="I52" i="1"/>
  <c r="I53" i="1"/>
  <c r="I54" i="1"/>
  <c r="I56" i="1"/>
  <c r="I60" i="1"/>
  <c r="I62" i="1"/>
  <c r="I68" i="1"/>
  <c r="I70" i="1"/>
  <c r="I71" i="1"/>
  <c r="I76" i="1"/>
  <c r="I77" i="1"/>
  <c r="I78" i="1"/>
  <c r="I79" i="1"/>
  <c r="I80" i="1"/>
  <c r="I84" i="1"/>
  <c r="I86" i="1"/>
  <c r="I87" i="1"/>
  <c r="I88" i="1"/>
  <c r="I89" i="1"/>
  <c r="I90" i="1"/>
  <c r="I92" i="1"/>
  <c r="I94" i="1"/>
  <c r="I95" i="1"/>
  <c r="I100" i="1"/>
  <c r="I101" i="1"/>
  <c r="I102" i="1"/>
  <c r="I103" i="1"/>
  <c r="I104" i="1"/>
  <c r="I110" i="1"/>
  <c r="I111" i="1"/>
  <c r="I118" i="1"/>
  <c r="I119" i="1"/>
  <c r="I120" i="1"/>
  <c r="I126" i="1"/>
  <c r="I134" i="1"/>
  <c r="I135" i="1"/>
  <c r="I142" i="1"/>
  <c r="I149" i="1"/>
  <c r="I150" i="1"/>
  <c r="I156" i="1"/>
  <c r="I158" i="1"/>
  <c r="I159" i="1"/>
  <c r="I164" i="1"/>
  <c r="I166" i="1"/>
  <c r="I167" i="1"/>
  <c r="I172" i="1"/>
  <c r="I174" i="1"/>
  <c r="I175" i="1"/>
  <c r="I180" i="1"/>
  <c r="I182" i="1"/>
  <c r="I183" i="1"/>
  <c r="I188" i="1"/>
  <c r="I190" i="1"/>
  <c r="I191" i="1"/>
  <c r="I198" i="1"/>
  <c r="I199" i="1"/>
  <c r="I207" i="1"/>
  <c r="I210" i="1"/>
  <c r="I215" i="1"/>
  <c r="I220" i="1"/>
  <c r="I222" i="1"/>
  <c r="I223" i="1"/>
  <c r="I228" i="1"/>
  <c r="I230" i="1"/>
  <c r="I236" i="1"/>
  <c r="I238" i="1"/>
  <c r="I239" i="1"/>
  <c r="I244" i="1"/>
  <c r="I246" i="1"/>
  <c r="I247" i="1"/>
  <c r="I252" i="1"/>
  <c r="I254" i="1"/>
  <c r="I255" i="1"/>
  <c r="I260" i="1"/>
  <c r="I261" i="1"/>
  <c r="I262" i="1"/>
  <c r="I263" i="1"/>
  <c r="I264" i="1"/>
  <c r="I268" i="1"/>
  <c r="I270" i="1"/>
  <c r="I276" i="1"/>
  <c r="I278" i="1"/>
  <c r="I279" i="1"/>
  <c r="I284" i="1"/>
  <c r="I286" i="1"/>
  <c r="I292" i="1"/>
  <c r="I293" i="1"/>
  <c r="I294" i="1"/>
  <c r="I300" i="1"/>
  <c r="I308" i="1"/>
  <c r="I316" i="1"/>
  <c r="I318" i="1"/>
  <c r="I319" i="1"/>
  <c r="I324" i="1"/>
  <c r="I326" i="1"/>
  <c r="I327" i="1"/>
  <c r="I332" i="1"/>
  <c r="I333" i="1"/>
  <c r="I334" i="1"/>
  <c r="I340" i="1"/>
  <c r="I342" i="1"/>
  <c r="I343" i="1"/>
  <c r="I348" i="1"/>
  <c r="I350" i="1"/>
  <c r="I351" i="1"/>
  <c r="I354" i="1"/>
  <c r="I356" i="1"/>
  <c r="I357" i="1"/>
  <c r="I358" i="1"/>
  <c r="I361" i="1"/>
  <c r="I366" i="1"/>
  <c r="I367" i="1"/>
  <c r="I380" i="1"/>
  <c r="I381" i="1"/>
  <c r="I383" i="1"/>
  <c r="I388" i="1"/>
  <c r="I390" i="1"/>
  <c r="I396" i="1"/>
  <c r="I398" i="1"/>
  <c r="I404" i="1"/>
  <c r="I406" i="1"/>
  <c r="I408" i="1"/>
  <c r="I412" i="1"/>
  <c r="I414" i="1"/>
  <c r="I420" i="1"/>
  <c r="I423" i="1"/>
  <c r="I430" i="1"/>
  <c r="I431" i="1"/>
  <c r="I438" i="1"/>
  <c r="I439" i="1"/>
  <c r="I444" i="1"/>
  <c r="I452" i="1"/>
  <c r="I454" i="1"/>
  <c r="I462" i="1"/>
  <c r="I470" i="1"/>
  <c r="I471" i="1"/>
  <c r="I478" i="1"/>
  <c r="I479" i="1"/>
  <c r="I484" i="1"/>
  <c r="I486" i="1"/>
  <c r="I492" i="1"/>
  <c r="I494" i="1"/>
  <c r="I495" i="1"/>
  <c r="I500" i="1"/>
  <c r="I502" i="1"/>
  <c r="I508" i="1"/>
  <c r="I517" i="1"/>
  <c r="I518" i="1"/>
  <c r="I519" i="1"/>
  <c r="I524" i="1"/>
  <c r="I526" i="1"/>
  <c r="I534" i="1"/>
  <c r="I542" i="1"/>
  <c r="I543" i="1"/>
  <c r="I551" i="1"/>
  <c r="I557" i="1"/>
  <c r="I558" i="1"/>
  <c r="I564" i="1"/>
  <c r="I566" i="1"/>
  <c r="I574" i="1"/>
  <c r="I582" i="1"/>
  <c r="I588" i="1"/>
  <c r="I606" i="1"/>
  <c r="I620" i="1"/>
  <c r="I402" i="1" l="1"/>
  <c r="I98" i="1"/>
  <c r="I362" i="1"/>
  <c r="I282" i="1"/>
  <c r="I42" i="1"/>
  <c r="I330" i="1"/>
  <c r="I178" i="1"/>
  <c r="I512" i="1"/>
  <c r="I596" i="1"/>
  <c r="I548" i="1"/>
  <c r="I476" i="1"/>
  <c r="I124" i="1"/>
  <c r="I544" i="1"/>
  <c r="I504" i="1"/>
  <c r="I472" i="1"/>
  <c r="I440" i="1"/>
  <c r="I376" i="1"/>
  <c r="I344" i="1"/>
  <c r="I312" i="1"/>
  <c r="I280" i="1"/>
  <c r="I248" i="1"/>
  <c r="I216" i="1"/>
  <c r="I184" i="1"/>
  <c r="I152" i="1"/>
  <c r="I600" i="1"/>
  <c r="I628" i="1"/>
  <c r="I540" i="1"/>
  <c r="I468" i="1"/>
  <c r="I436" i="1"/>
  <c r="I212" i="1"/>
  <c r="I148" i="1"/>
  <c r="I116" i="1"/>
  <c r="I576" i="1"/>
  <c r="I536" i="1"/>
  <c r="I496" i="1"/>
  <c r="I464" i="1"/>
  <c r="I432" i="1"/>
  <c r="I400" i="1"/>
  <c r="I368" i="1"/>
  <c r="I336" i="1"/>
  <c r="I304" i="1"/>
  <c r="I272" i="1"/>
  <c r="I240" i="1"/>
  <c r="I208" i="1"/>
  <c r="I176" i="1"/>
  <c r="I144" i="1"/>
  <c r="I112" i="1"/>
  <c r="I48" i="1"/>
  <c r="I612" i="1"/>
  <c r="I572" i="1"/>
  <c r="I532" i="1"/>
  <c r="I460" i="1"/>
  <c r="I428" i="1"/>
  <c r="I364" i="1"/>
  <c r="I204" i="1"/>
  <c r="I140" i="1"/>
  <c r="I108" i="1"/>
  <c r="I608" i="1"/>
  <c r="I568" i="1"/>
  <c r="I488" i="1"/>
  <c r="I456" i="1"/>
  <c r="I424" i="1"/>
  <c r="I392" i="1"/>
  <c r="I360" i="1"/>
  <c r="I328" i="1"/>
  <c r="I296" i="1"/>
  <c r="I232" i="1"/>
  <c r="I200" i="1"/>
  <c r="I168" i="1"/>
  <c r="I136" i="1"/>
  <c r="I72" i="1"/>
  <c r="I8" i="1"/>
  <c r="I604" i="1"/>
  <c r="I516" i="1"/>
  <c r="I196" i="1"/>
  <c r="I132" i="1"/>
  <c r="I4" i="1"/>
  <c r="I625" i="1"/>
  <c r="I617" i="1"/>
  <c r="I609" i="1"/>
  <c r="I601" i="1"/>
  <c r="I593" i="1"/>
  <c r="I585" i="1"/>
  <c r="I577" i="1"/>
  <c r="I569" i="1"/>
  <c r="I561" i="1"/>
  <c r="I553" i="1"/>
  <c r="I545" i="1"/>
  <c r="I537" i="1"/>
  <c r="I529" i="1"/>
  <c r="I521" i="1"/>
  <c r="I513" i="1"/>
  <c r="I505" i="1"/>
  <c r="I497" i="1"/>
  <c r="I489" i="1"/>
  <c r="I3" i="1"/>
  <c r="I615" i="1"/>
  <c r="I583" i="1"/>
  <c r="I511" i="1"/>
  <c r="I487" i="1"/>
  <c r="I407" i="1"/>
  <c r="I391" i="1"/>
  <c r="I359" i="1"/>
  <c r="I335" i="1"/>
  <c r="I303" i="1"/>
  <c r="I607" i="1"/>
  <c r="I575" i="1"/>
  <c r="I559" i="1"/>
  <c r="I527" i="1"/>
  <c r="I399" i="1"/>
  <c r="I629" i="1"/>
  <c r="I621" i="1"/>
  <c r="I613" i="1"/>
  <c r="I605" i="1"/>
  <c r="I597" i="1"/>
  <c r="I589" i="1"/>
  <c r="I581" i="1"/>
  <c r="I573" i="1"/>
  <c r="I565" i="1"/>
  <c r="I549" i="1"/>
  <c r="I541" i="1"/>
  <c r="I533" i="1"/>
  <c r="I624" i="1"/>
  <c r="I592" i="1"/>
  <c r="I560" i="1"/>
  <c r="I528" i="1"/>
  <c r="I623" i="1"/>
  <c r="I591" i="1"/>
  <c r="I567" i="1"/>
  <c r="I455" i="1"/>
  <c r="I415" i="1"/>
  <c r="I287" i="1"/>
  <c r="I631" i="1"/>
  <c r="I599" i="1"/>
  <c r="I535" i="1"/>
  <c r="I503" i="1"/>
  <c r="I295" i="1"/>
  <c r="I271" i="1"/>
  <c r="I627" i="1"/>
  <c r="I619" i="1"/>
  <c r="I611" i="1"/>
  <c r="I603" i="1"/>
  <c r="I595" i="1"/>
  <c r="I587" i="1"/>
  <c r="I579" i="1"/>
  <c r="I571" i="1"/>
  <c r="I563" i="1"/>
  <c r="I555" i="1"/>
  <c r="I547" i="1"/>
  <c r="I539" i="1"/>
  <c r="I531" i="1"/>
  <c r="I523" i="1"/>
  <c r="I515" i="1"/>
  <c r="I507" i="1"/>
  <c r="I499" i="1"/>
  <c r="I491" i="1"/>
  <c r="I483" i="1"/>
  <c r="I475" i="1"/>
  <c r="I467" i="1"/>
  <c r="I459" i="1"/>
  <c r="I451" i="1"/>
  <c r="I443" i="1"/>
  <c r="I435" i="1"/>
  <c r="I427" i="1"/>
  <c r="I419" i="1"/>
  <c r="I411" i="1"/>
  <c r="I403" i="1"/>
  <c r="I395" i="1"/>
  <c r="I387" i="1"/>
  <c r="I379" i="1"/>
  <c r="I371" i="1"/>
  <c r="I363" i="1"/>
  <c r="I355" i="1"/>
  <c r="I347" i="1"/>
  <c r="I339" i="1"/>
  <c r="I331" i="1"/>
  <c r="I323" i="1"/>
  <c r="I315" i="1"/>
  <c r="I307" i="1"/>
  <c r="I299" i="1"/>
  <c r="I291" i="1"/>
  <c r="I283" i="1"/>
  <c r="I275" i="1"/>
  <c r="I267" i="1"/>
  <c r="I259" i="1"/>
  <c r="I251" i="1"/>
  <c r="I243" i="1"/>
  <c r="I235" i="1"/>
  <c r="I227" i="1"/>
  <c r="I219" i="1"/>
  <c r="I211" i="1"/>
  <c r="I203" i="1"/>
  <c r="I195" i="1"/>
  <c r="I187" i="1"/>
  <c r="I179" i="1"/>
  <c r="I171" i="1"/>
  <c r="I163" i="1"/>
  <c r="I155" i="1"/>
  <c r="I147" i="1"/>
  <c r="I139" i="1"/>
  <c r="I131" i="1"/>
  <c r="I123" i="1"/>
  <c r="I115" i="1"/>
  <c r="I107" i="1"/>
  <c r="I99" i="1"/>
  <c r="I91" i="1"/>
  <c r="I83" i="1"/>
  <c r="I75" i="1"/>
  <c r="I67" i="1"/>
  <c r="I59" i="1"/>
  <c r="I51" i="1"/>
  <c r="I43" i="1"/>
  <c r="I35" i="1"/>
  <c r="I27" i="1"/>
  <c r="I19" i="1"/>
  <c r="I11" i="1"/>
  <c r="I616" i="1"/>
  <c r="I584" i="1"/>
  <c r="I552" i="1"/>
  <c r="I520" i="1"/>
  <c r="I463" i="1"/>
  <c r="I447" i="1"/>
  <c r="I311" i="1"/>
  <c r="I151" i="1"/>
  <c r="I626" i="1"/>
  <c r="I618" i="1"/>
  <c r="I610" i="1"/>
  <c r="I602" i="1"/>
  <c r="I594" i="1"/>
  <c r="I586" i="1"/>
  <c r="I578" i="1"/>
  <c r="I570" i="1"/>
  <c r="I562" i="1"/>
  <c r="I554" i="1"/>
  <c r="I546" i="1"/>
  <c r="I538" i="1"/>
  <c r="I530" i="1"/>
  <c r="I522" i="1"/>
  <c r="I514" i="1"/>
  <c r="I506" i="1"/>
  <c r="I498" i="1"/>
  <c r="I490" i="1"/>
  <c r="I482" i="1"/>
  <c r="I474" i="1"/>
  <c r="I458" i="1"/>
  <c r="I450" i="1"/>
  <c r="I442" i="1"/>
  <c r="I434" i="1"/>
  <c r="I426" i="1"/>
  <c r="I418" i="1"/>
  <c r="I410" i="1"/>
  <c r="I386" i="1"/>
  <c r="I378" i="1"/>
  <c r="I346" i="1"/>
  <c r="I338" i="1"/>
  <c r="I314" i="1"/>
  <c r="I306" i="1"/>
  <c r="I290" i="1"/>
  <c r="I274" i="1"/>
  <c r="I266" i="1"/>
  <c r="I242" i="1"/>
  <c r="I234" i="1"/>
  <c r="I226" i="1"/>
  <c r="I218" i="1"/>
  <c r="I202" i="1"/>
  <c r="I194" i="1"/>
  <c r="I170" i="1"/>
  <c r="I154" i="1"/>
  <c r="I130" i="1"/>
  <c r="I122" i="1"/>
  <c r="I82" i="1"/>
  <c r="I58" i="1"/>
  <c r="I50" i="1"/>
  <c r="I34" i="1"/>
  <c r="I18" i="1"/>
  <c r="I10" i="1"/>
  <c r="I481" i="1"/>
  <c r="I473" i="1"/>
  <c r="I465" i="1"/>
  <c r="I457" i="1"/>
  <c r="I449" i="1"/>
  <c r="I441" i="1"/>
  <c r="I433" i="1"/>
  <c r="I425" i="1"/>
  <c r="I417" i="1"/>
  <c r="I409" i="1"/>
  <c r="I401" i="1"/>
  <c r="I393" i="1"/>
  <c r="I385" i="1"/>
  <c r="I377" i="1"/>
  <c r="I369" i="1"/>
  <c r="I353" i="1"/>
  <c r="I345" i="1"/>
  <c r="I337" i="1"/>
  <c r="I329" i="1"/>
  <c r="I321" i="1"/>
  <c r="I313" i="1"/>
  <c r="I305" i="1"/>
  <c r="I297" i="1"/>
  <c r="I289" i="1"/>
  <c r="I281" i="1"/>
  <c r="I273" i="1"/>
  <c r="I265" i="1"/>
  <c r="I257" i="1"/>
  <c r="I249" i="1"/>
  <c r="I241" i="1"/>
  <c r="I233" i="1"/>
  <c r="I225" i="1"/>
  <c r="I217" i="1"/>
  <c r="I209" i="1"/>
  <c r="I201" i="1"/>
  <c r="I193" i="1"/>
  <c r="I185" i="1"/>
  <c r="I177" i="1"/>
  <c r="I169" i="1"/>
  <c r="I161" i="1"/>
  <c r="I153" i="1"/>
  <c r="I145" i="1"/>
  <c r="I137" i="1"/>
  <c r="I129" i="1"/>
  <c r="I121" i="1"/>
  <c r="I113" i="1"/>
  <c r="I105" i="1"/>
  <c r="I97" i="1"/>
  <c r="I81" i="1"/>
  <c r="I73" i="1"/>
  <c r="I65" i="1"/>
  <c r="I57" i="1"/>
  <c r="I49" i="1"/>
  <c r="I33" i="1"/>
  <c r="I17" i="1"/>
  <c r="I9" i="1"/>
  <c r="I590" i="1"/>
  <c r="I550" i="1"/>
  <c r="I510" i="1"/>
  <c r="I525" i="1"/>
  <c r="I509" i="1"/>
  <c r="I501" i="1"/>
  <c r="I493" i="1"/>
  <c r="I485" i="1"/>
  <c r="I477" i="1"/>
  <c r="I469" i="1"/>
  <c r="I461" i="1"/>
  <c r="I453" i="1"/>
  <c r="I445" i="1"/>
  <c r="I437" i="1"/>
  <c r="I429" i="1"/>
  <c r="I421" i="1"/>
  <c r="I413" i="1"/>
  <c r="I405" i="1"/>
  <c r="I397" i="1"/>
  <c r="I389" i="1"/>
  <c r="I373" i="1"/>
  <c r="I365" i="1"/>
  <c r="I349" i="1"/>
  <c r="I341" i="1"/>
  <c r="I325" i="1"/>
  <c r="I317" i="1"/>
  <c r="I309" i="1"/>
  <c r="I301" i="1"/>
  <c r="I285" i="1"/>
  <c r="I277" i="1"/>
  <c r="I269" i="1"/>
  <c r="I253" i="1"/>
  <c r="I245" i="1"/>
  <c r="I237" i="1"/>
  <c r="I229" i="1"/>
  <c r="I221" i="1"/>
  <c r="I213" i="1"/>
  <c r="I205" i="1"/>
  <c r="I197" i="1"/>
  <c r="I189" i="1"/>
  <c r="I181" i="1"/>
  <c r="I173" i="1"/>
  <c r="I165" i="1"/>
  <c r="I157" i="1"/>
  <c r="I141" i="1"/>
  <c r="I133" i="1"/>
  <c r="I117" i="1"/>
  <c r="I109" i="1"/>
  <c r="I93" i="1"/>
  <c r="I85" i="1"/>
  <c r="I69" i="1"/>
  <c r="I61" i="1"/>
  <c r="I45" i="1"/>
</calcChain>
</file>

<file path=xl/sharedStrings.xml><?xml version="1.0" encoding="utf-8"?>
<sst xmlns="http://schemas.openxmlformats.org/spreadsheetml/2006/main" count="4283" uniqueCount="1739">
  <si>
    <t>Manufacturer Part #</t>
  </si>
  <si>
    <t>MODEL</t>
  </si>
  <si>
    <t>Product Description</t>
  </si>
  <si>
    <t>Alpha Code</t>
  </si>
  <si>
    <t>Product Type</t>
  </si>
  <si>
    <t>Product Discount Code</t>
  </si>
  <si>
    <t>GOV List Price</t>
  </si>
  <si>
    <t>NASPO Discount</t>
  </si>
  <si>
    <t>NASPO Net Price</t>
  </si>
  <si>
    <t>Meets Buy America</t>
  </si>
  <si>
    <t>SPOA10</t>
  </si>
  <si>
    <t>SPOA10N1400BL</t>
  </si>
  <si>
    <t>Lift, 2-post 10,000 lb Asym 2-stage w/flip-up adapters</t>
  </si>
  <si>
    <t>LIGHT DUTY</t>
  </si>
  <si>
    <t>LS</t>
  </si>
  <si>
    <t>Yes</t>
  </si>
  <si>
    <t>SPOA10 71"</t>
  </si>
  <si>
    <t>SPOA10N1405BL</t>
  </si>
  <si>
    <t>Lift, 2-post 10,000 lb Asym 2-stage w/flip-up adapters, 71" Rise</t>
  </si>
  <si>
    <t>SPOA10 EH2</t>
  </si>
  <si>
    <t>SPOA10N1407BL</t>
  </si>
  <si>
    <t>Lift, 2-post 10,000 lb Asym 2-stage w/flip-up adapters EH2</t>
  </si>
  <si>
    <t>SPOA10-RA</t>
  </si>
  <si>
    <t>SPOA10N16G0BL</t>
  </si>
  <si>
    <t>Lift, 2-post 10,000 lb Asym w/TRIO rubber adapters  (To use with framed vehicles, also order T100273.)</t>
  </si>
  <si>
    <t>PS</t>
  </si>
  <si>
    <t>SPOA10-RA 71"</t>
  </si>
  <si>
    <t>SPOA10N16G5BL</t>
  </si>
  <si>
    <t>Lift, 2-post 10,000 lb Asym w/TRIO rubber adapters 71" Rise</t>
  </si>
  <si>
    <t>SPOA10-RA EH2</t>
  </si>
  <si>
    <t>SPOA10N16G7BL</t>
  </si>
  <si>
    <t>Lift, 2-post 10,000 lb Asym w/TRIO rubber adapters EH2</t>
  </si>
  <si>
    <t>SPOA10-TA</t>
  </si>
  <si>
    <t>SPOA10N16T0BL</t>
  </si>
  <si>
    <t>Lift, 2-post 10,000 lb Asym w/TRIO truck adapters.  Includes (4) 3 1/2" T130660 extensions and (4) 5" T130661 extensions.</t>
  </si>
  <si>
    <t>SPOA10-TA 71"</t>
  </si>
  <si>
    <t>SPOA10N16T5BL</t>
  </si>
  <si>
    <t>Lift, 2-post 10,000 lb Asym w/TRIO truck adapters 71" Rise</t>
  </si>
  <si>
    <t>SPOA10-TA EH2</t>
  </si>
  <si>
    <t>SPOA10N16T7BL</t>
  </si>
  <si>
    <t>Lift, 2-post 10,000 lb Asym w/TRIO truck adapters EH2</t>
  </si>
  <si>
    <t>SPOA10-FA</t>
  </si>
  <si>
    <t>SPOA10N1600BL</t>
  </si>
  <si>
    <t>Lift, 2-post 10,000 lb Asym w/TRIO flip-up adapters</t>
  </si>
  <si>
    <t>SPOA10-FA 71"</t>
  </si>
  <si>
    <t>SPOA10N1605BL</t>
  </si>
  <si>
    <t>Lift, 2-post 10,000 lb Asym w/TRIO flip-up adapters 71" Rise</t>
  </si>
  <si>
    <t>SPOA10-FA EH2</t>
  </si>
  <si>
    <t>SPOA10N1607BL</t>
  </si>
  <si>
    <t>Lift, 2-post 10,000 lb Asym w/TRIO flip-up adapters EH2</t>
  </si>
  <si>
    <t>SPOA7-LP-A</t>
  </si>
  <si>
    <t>SPOA7N5L0BL</t>
  </si>
  <si>
    <t>Lift, 2-post 7000 lb Asym 2-stage low profile RA arms</t>
  </si>
  <si>
    <t>SPOA7</t>
  </si>
  <si>
    <t>SPOA7-LPA 71"</t>
  </si>
  <si>
    <t>SPOA7N5L5BL</t>
  </si>
  <si>
    <t>Lift, 2-post 7000 lb Asym 2-stage low profile RA arms 71" Rise</t>
  </si>
  <si>
    <t>SPOA7-LPA EH2</t>
  </si>
  <si>
    <t>SPOA7N5L7BL</t>
  </si>
  <si>
    <t>Lift, 2-post 7000 lb Asym 2-stage low profile RA arms EH2</t>
  </si>
  <si>
    <t>SPOA7-MP</t>
  </si>
  <si>
    <t>SPOA7N13X0BL</t>
  </si>
  <si>
    <t xml:space="preserve">Lift, 2-post 7000 lb Asym Movable Pad Drive Over.  Includes (4) FJ2428E spacer blocks and hinged approach ramps. Primarily used on unibody vehicles. </t>
  </si>
  <si>
    <t>SPOA7-MP 71"</t>
  </si>
  <si>
    <t>SPOA7N13X5BL</t>
  </si>
  <si>
    <t>Lift, 2-post 7000 lb Asym Movable Pad Drive Over 71" Rise</t>
  </si>
  <si>
    <t>SPOA7-MP EH2</t>
  </si>
  <si>
    <t>SPOA7N13X7BL</t>
  </si>
  <si>
    <t>Lift, 2-post 7000 lb Asym Movable Pad Drive Over EH2</t>
  </si>
  <si>
    <t>SPO10</t>
  </si>
  <si>
    <t>SPO10N1400BL</t>
  </si>
  <si>
    <t>Lift, 2-post 10,000 lb Sym 2-stage w/flip-up adapters</t>
  </si>
  <si>
    <t>SPO10 71"</t>
  </si>
  <si>
    <t>SPO10N1405BL</t>
  </si>
  <si>
    <t>Lift, 2-post 10,000 lb Sym 2-stage w/flip-up adapters 71" Rise</t>
  </si>
  <si>
    <t>SPO10 EH2</t>
  </si>
  <si>
    <t>SPO10N1407BL</t>
  </si>
  <si>
    <t>Lift, 2-post 10,000 lb Sym 2-stage w/flip-up adapters EH2</t>
  </si>
  <si>
    <t>SPO12-TA</t>
  </si>
  <si>
    <t>SPO12N14T5BL</t>
  </si>
  <si>
    <t>Lift, 2-post 12,000 lb Sym 3-stage.  Includes (4) 3 1/2" FJ6171-1 extensions and (4) 5" FJ6171-2 extensions.</t>
  </si>
  <si>
    <t>SPO12</t>
  </si>
  <si>
    <t>SPO12-TA EH1</t>
  </si>
  <si>
    <t>SPO12N14T6BL</t>
  </si>
  <si>
    <t>Lift, 2-post 12,000 lb Sym 3-stage EH1</t>
  </si>
  <si>
    <t>SPO12-TA EH2</t>
  </si>
  <si>
    <t>SPO12N14T7BL</t>
  </si>
  <si>
    <t>Lift, 2-post 12,000 lb Sym 3-stage EH2</t>
  </si>
  <si>
    <t>SPO12-TA EH3</t>
  </si>
  <si>
    <t>SPO12N14T8BL</t>
  </si>
  <si>
    <t>Lift, 2-post 12,000 lb Sym 3-stage EH3</t>
  </si>
  <si>
    <t>SPO12-TALC</t>
  </si>
  <si>
    <t>SPO12N14TLBL</t>
  </si>
  <si>
    <t>Lift, 2-post 12,000 lb Sym 3-stage low ceiling</t>
  </si>
  <si>
    <t>SPO12-WIDE</t>
  </si>
  <si>
    <t>SPO12N14W6BL</t>
  </si>
  <si>
    <t>Lift, 2-post 12,000 lb Sym 3-stage wide</t>
  </si>
  <si>
    <t>SPO12-WIDE-EH1</t>
  </si>
  <si>
    <t>SPO12N14W7BL</t>
  </si>
  <si>
    <t>Lift, 2-post 12,000 lb Sym 3-stage wide EH1</t>
  </si>
  <si>
    <t>FJ5115</t>
  </si>
  <si>
    <t>FJ6115BK</t>
  </si>
  <si>
    <t>Adapter kit, aircraft tug lift, 14,000 lb</t>
  </si>
  <si>
    <t>FJ6115</t>
  </si>
  <si>
    <t>ACC.</t>
  </si>
  <si>
    <t>AC</t>
  </si>
  <si>
    <t>SPO16</t>
  </si>
  <si>
    <t>SPO16N1T0BL</t>
  </si>
  <si>
    <t>Lift, 2-post 16,000 lb, Single Phase (no 3-phase) Frame Contact Lift. Clear Floor, All TRIO (TM) Arms, Electric-Hydraulic Operation. With Overhead Adjustments of 15 ft., 15 ft. 6 in., 16 ft. and 16 ft. 6 in.  Air Operated Single Point Release Locking Latches. Comes with Stack Adapters.</t>
  </si>
  <si>
    <t>CROSS-OVER</t>
  </si>
  <si>
    <t>PC</t>
  </si>
  <si>
    <t>SPO16CARGO</t>
  </si>
  <si>
    <t>SPO16N1A0BL</t>
  </si>
  <si>
    <t>Lift, 2-post 16,000 lb. 3 Stage Arms</t>
  </si>
  <si>
    <t>SPO16-LC</t>
  </si>
  <si>
    <t>SPO16N1TLBL</t>
  </si>
  <si>
    <t xml:space="preserve">Lift, 2-post 16,000 lb. low ceiling with overhead adjustments of 13 ft. 6 in. and 14 ft. 6 in. </t>
  </si>
  <si>
    <t>SPO16CARGO-LC</t>
  </si>
  <si>
    <t>SPO16N1ALBL</t>
  </si>
  <si>
    <t>Lift, 2-post 16,000 lb. low ceiling with overhead adjustments of 13 ft. 6 in. and 14 ft. 6 in. 3 Stage Arms</t>
  </si>
  <si>
    <t>SPO20</t>
  </si>
  <si>
    <t>SPO20N1T0BL</t>
  </si>
  <si>
    <t xml:space="preserve">Lift, 2-post 20,000 lb, Single Phase (no 3-phase) Frame Contact Lift. Clear Floor, All TRIO (TM) Arms, Electric-Hydraulic Operation. With Overhead Adjustments of 15 ft., 15 ft. 6 in., 16 ft. and 16 ft. 6 in.  Air Operated Single Point Release Locking Latches. Comes with Stack Adapters.  </t>
  </si>
  <si>
    <t>SPO20-LC</t>
  </si>
  <si>
    <t>SPO20N1TLBL</t>
  </si>
  <si>
    <t xml:space="preserve">Lift, 2-post 20,000 lb. low ceiling with overhead adjustments of 13 ft. 6 in. and 14 ft. 6 in.  </t>
  </si>
  <si>
    <t>SPOA10-RASW</t>
  </si>
  <si>
    <t>SPOA10U16G5BL</t>
  </si>
  <si>
    <t>Lift, 2-post 10,000 lb Asym w/TRIO rubber adapters, SW (To use with framed vehicles, also order T100273.)</t>
  </si>
  <si>
    <t>SPOA10-TASW EH2</t>
  </si>
  <si>
    <t>SPOA10U16T7BL</t>
  </si>
  <si>
    <t>Lift, 2-post 10,000 lb Asym w/TRIO truck adapters, SW EH2</t>
  </si>
  <si>
    <t>SPOA10-FASW</t>
  </si>
  <si>
    <t>SPOA10U1605BL</t>
  </si>
  <si>
    <t>Lift, 2-post 10,000 lb Asym w/TRIO flip-up adapters, SW</t>
  </si>
  <si>
    <t>SPOA7-MPSW</t>
  </si>
  <si>
    <t>SPOA7U13X5BL</t>
  </si>
  <si>
    <t xml:space="preserve">Lift, 2-post 7000 lb Asym w/movable pads, SW  Includes (4) FJ2428E spacer blocks and hinged approach ramps. Primarily used on unibody vehicles. </t>
  </si>
  <si>
    <t>SPO12-SW</t>
  </si>
  <si>
    <t>SPO12U14T5BL</t>
  </si>
  <si>
    <t>Lift, 2-post 12,000 lb Sym 3-stage SW  Includes (4) 3 1/2" FJ6171-1 extensions and (4) 5" FJ6171-2 extensions.</t>
  </si>
  <si>
    <t>SPO12-SW EH2</t>
  </si>
  <si>
    <t>SPO12U14T7BL</t>
  </si>
  <si>
    <t>Lift, 2-post 12,000 lb Sym 3-stage SW EH2</t>
  </si>
  <si>
    <t>SPO16-SW</t>
  </si>
  <si>
    <t>SPO16U1T0BL</t>
  </si>
  <si>
    <t xml:space="preserve">Lift, 2-post 16,000 lb. Shockwave DC Controls &amp; Power.  </t>
  </si>
  <si>
    <t>SPO20-SW</t>
  </si>
  <si>
    <t>SPO20U1T0BL</t>
  </si>
  <si>
    <t xml:space="preserve">Lift, 2-post 20,000 lb. Shockwave DC Controls &amp; Power.  </t>
  </si>
  <si>
    <t>FJ7923</t>
  </si>
  <si>
    <t>Latch cable, SS</t>
  </si>
  <si>
    <t>FA595</t>
  </si>
  <si>
    <t>FA595BL</t>
  </si>
  <si>
    <t>Power unit splash guard</t>
  </si>
  <si>
    <t>FA7129</t>
  </si>
  <si>
    <t>FA7129BK</t>
  </si>
  <si>
    <t>Power unit bracket extension</t>
  </si>
  <si>
    <t>FA5208</t>
  </si>
  <si>
    <t>FA5208BK</t>
  </si>
  <si>
    <t>• Seismic model of the DC(SW) SPOA10 Std. Hgt. lift with TA and RA arms</t>
  </si>
  <si>
    <t>N2244YL</t>
  </si>
  <si>
    <t xml:space="preserve">Arm kit, 3-stage telescoping arm kit for SPOA9 and SPOA7 200-400 </t>
  </si>
  <si>
    <t>N2244</t>
  </si>
  <si>
    <t>FJ6227</t>
  </si>
  <si>
    <t>FJ6227BL</t>
  </si>
  <si>
    <t>Retrofit kit, Movable pad for SPOA10-500 series and above.  Reduces lift capacity to 7,000 lbs.</t>
  </si>
  <si>
    <t>SMO14L</t>
  </si>
  <si>
    <t>SMO14N101YBL</t>
  </si>
  <si>
    <t xml:space="preserve">Lift, 4-post 14,000 lb open front, 182" max wheel base </t>
  </si>
  <si>
    <t>SMO14T</t>
  </si>
  <si>
    <t>No</t>
  </si>
  <si>
    <t>SMO14EL2</t>
  </si>
  <si>
    <t>SMO14N102YBL</t>
  </si>
  <si>
    <t>Lift, 4-post 14,000 lb open front, 215" max wheel base</t>
  </si>
  <si>
    <t>SM14L</t>
  </si>
  <si>
    <t>SM14N101YBL</t>
  </si>
  <si>
    <t>Lift, 4-post 14,000 lb, 182" max wheel base</t>
  </si>
  <si>
    <t>SM14T</t>
  </si>
  <si>
    <t>SM14EL2</t>
  </si>
  <si>
    <t>SM14N102YBL</t>
  </si>
  <si>
    <t>Lift, 4-post 14,000 lb, 215" max wheel base</t>
  </si>
  <si>
    <t>SM18</t>
  </si>
  <si>
    <t>SM18N000BL</t>
  </si>
  <si>
    <t>Lift, 4-post 18,000 lb, 194" max wheel base</t>
  </si>
  <si>
    <t>CL</t>
  </si>
  <si>
    <t>SM18-EL2</t>
  </si>
  <si>
    <t>SM18N001BL</t>
  </si>
  <si>
    <t>Lift, 4-post 18,000 lb, 230" max wheel base</t>
  </si>
  <si>
    <t>RFL25</t>
  </si>
  <si>
    <t>RFL25N010BL</t>
  </si>
  <si>
    <t>Lift, 4-post 25,000 lb, 163" max wheel base,  Forklift Lift</t>
  </si>
  <si>
    <t>SM30-S</t>
  </si>
  <si>
    <t>SM30N010BL</t>
  </si>
  <si>
    <t>Lift, 4-post 30,000 lb, 235" max wheel base</t>
  </si>
  <si>
    <t>SM30</t>
  </si>
  <si>
    <t>SM30-L</t>
  </si>
  <si>
    <t>SM30N011BL</t>
  </si>
  <si>
    <t>Lift, 4-post 30,000 lb, 271" max wheel base</t>
  </si>
  <si>
    <t>SM30-EL3</t>
  </si>
  <si>
    <t>SM30N012BL</t>
  </si>
  <si>
    <t>Lift, 4-post 30,000 lb, 307" max wheel base</t>
  </si>
  <si>
    <t>SMO14L-SW</t>
  </si>
  <si>
    <t>SMO14U101TYBL</t>
  </si>
  <si>
    <t>Lift, 4-post 14,000 lb open front, 182" max wheel base SW</t>
  </si>
  <si>
    <t>SMO14EL2-SW</t>
  </si>
  <si>
    <t>SMO14U102TYBL</t>
  </si>
  <si>
    <t>Lift, 4-post 14,000 lb open front, 215" max wheel base SW</t>
  </si>
  <si>
    <t>SM14L-SW</t>
  </si>
  <si>
    <t>SM14U101YBL</t>
  </si>
  <si>
    <t>Lift, 4-post 14,000 lb, 182" max wheel base SW</t>
  </si>
  <si>
    <t>SM14EL2-SW</t>
  </si>
  <si>
    <t>SM14U102YBL</t>
  </si>
  <si>
    <t>Lift, 4-post 14,000 lb, 215" max wheel base SW</t>
  </si>
  <si>
    <t>PL</t>
  </si>
  <si>
    <t>X14</t>
  </si>
  <si>
    <t>X14N0010BL</t>
  </si>
  <si>
    <t>Surface mounted lift, 14,000 lb general service, 198" max wheel base - Available in blue only</t>
  </si>
  <si>
    <t>X14-FM</t>
  </si>
  <si>
    <t>X14N0011BL</t>
  </si>
  <si>
    <t xml:space="preserve">Flush mount lift, 14,000 lb general service, 198" max wheel base - Available in blue only </t>
  </si>
  <si>
    <t>FC5974</t>
  </si>
  <si>
    <t>FC5974BL</t>
  </si>
  <si>
    <t>Filler plate, radius gauge, 17.5" opening KIT OF TWO</t>
  </si>
  <si>
    <t>FC5102</t>
  </si>
  <si>
    <t>FC5102BL</t>
  </si>
  <si>
    <t>Filler plate, radius gauge, 18 5/16" opening  KIT OF TWO</t>
  </si>
  <si>
    <t>RJ6000Y-R</t>
  </si>
  <si>
    <t>RJ6100YM</t>
  </si>
  <si>
    <t>Rolling Jack, 6000 lb.  SM121, SM/SMO122 and AR/ARO122 Prior to April 2000</t>
  </si>
  <si>
    <t>RJ7000Y</t>
  </si>
  <si>
    <t>RJ7100YM</t>
  </si>
  <si>
    <t>Rolling Jack, 7000 lb. Includes rubber adapter blocks: (2) 1.5” tall FJ2427E and (2) 3” tall FJ2428E.</t>
  </si>
  <si>
    <t>RJ9000YBK</t>
  </si>
  <si>
    <t>RJ9100YM</t>
  </si>
  <si>
    <t>Rolling Jack, 9000 lb.  For SM18, Includes rubber adapter blocks: (2) .5” tall SB700071Y, (2) 1.5” tall FJ2427E and (2) 3” tall FJ2428E.</t>
  </si>
  <si>
    <t>RJ9000Y-1BK</t>
  </si>
  <si>
    <t>Rolling Jack, 9000 lb.  For SM181 Only</t>
  </si>
  <si>
    <t>RJ9000Y-1</t>
  </si>
  <si>
    <t>RJ9000Y-2BK</t>
  </si>
  <si>
    <t>Rolling Jack, 9000 lb.  For SM30 Lifts.  For Passenger Cars Trucks Only.</t>
  </si>
  <si>
    <t>RJ9000Y-2</t>
  </si>
  <si>
    <t xml:space="preserve">VSJ30PRU </t>
  </si>
  <si>
    <t>VSJ30PRU</t>
  </si>
  <si>
    <t>Rolling Jack, 7,000 lb for X14 and XA14</t>
  </si>
  <si>
    <t>ACCS</t>
  </si>
  <si>
    <t>WA</t>
  </si>
  <si>
    <t>RJ152BK</t>
  </si>
  <si>
    <t>Heavy Duty Rolling Jack, 15,000 lb. For SM30, Series Lifts.  S/T RJ150 but with a lower profile top and drop in adapters.</t>
  </si>
  <si>
    <t>S100077Kit</t>
  </si>
  <si>
    <t>Efficiency package includes (2) RJ7000 and Airline Kit (uninstalled) for SM/SMO14.</t>
  </si>
  <si>
    <t>S100077</t>
  </si>
  <si>
    <t>S100016</t>
  </si>
  <si>
    <t>S100016BL</t>
  </si>
  <si>
    <t>Efficiency package, (2) RJ6000 Rolling Bridges, FA5501-1  Bolt-On Alignment Package</t>
  </si>
  <si>
    <t>S100017</t>
  </si>
  <si>
    <t>S100017BL</t>
  </si>
  <si>
    <t>Efficiency package includes Two (2) RJ6000 Rolling Bridges, Airline Kit (uninstalled), bolt-on alignment package and stainless steel radius gauge for SM/SMO123.</t>
  </si>
  <si>
    <t>SB700071Y</t>
  </si>
  <si>
    <t>Adapter, polymer,1/2".  Included in FJ2498 kit.</t>
  </si>
  <si>
    <t>FJ2427</t>
  </si>
  <si>
    <t>Adapter, polymer, 1-1/2".  Included in FJ2439 kit.</t>
  </si>
  <si>
    <t>FJ2428</t>
  </si>
  <si>
    <t>Adapter, polymer, 3".  Included in FJ2440 kit.</t>
  </si>
  <si>
    <t>SB100040YL</t>
  </si>
  <si>
    <t>Adapter kit, extended height,  SUV straight axle.  Kit includes (2)  7” Adapters. For RJ9000Y.</t>
  </si>
  <si>
    <t>SB100017YL</t>
  </si>
  <si>
    <t>Adapter kit, extended height, SUV straight axle.  Kit includes (2) SB300055 7” Adapters. For RJ7000.</t>
  </si>
  <si>
    <t>SB100017</t>
  </si>
  <si>
    <t>SB100003YL</t>
  </si>
  <si>
    <t>Adapter kit, extended height, SUV straight axle.  Kit includes (2) SB300019 7” Adapters. For RJ6000.</t>
  </si>
  <si>
    <t>SB100003</t>
  </si>
  <si>
    <t>FJ6211BK</t>
  </si>
  <si>
    <t>Adapters, extended, pad lifts.  Includes (4) FJ6205 7” truck adapters.</t>
  </si>
  <si>
    <t>FJ6211</t>
  </si>
  <si>
    <t>S100151</t>
  </si>
  <si>
    <t>S100151BL</t>
  </si>
  <si>
    <t>Ramp chock kit, drive-thru, SM/SMO/ARO14 -100 Series, SM101.  Includes Two (2) S110405Y Ramps (40-1/2”) and (2) Hinge Pins.</t>
  </si>
  <si>
    <t>S100152Y</t>
  </si>
  <si>
    <t>S100152YBL</t>
  </si>
  <si>
    <t xml:space="preserve">Ramp chock kit, extended, SM/SMO/ARO14 -100, SM101.  Includes Two (2) S110406Y Ramps (49-7/16”) and (2) Hinge Pins.  ($160 Adder Only When Substituted For Standard Length Ramps On New Lift Order.) </t>
  </si>
  <si>
    <t>S100013</t>
  </si>
  <si>
    <t>S100013BL</t>
  </si>
  <si>
    <t xml:space="preserve">Ramp chock kit, extended, SM/AR18.  Includes Two (2) S110085 Ramps and (2) Hinge Pins.  ($160 Adder Only When Substituted For Standard Length Ramps On New Lift Order.) </t>
  </si>
  <si>
    <t>FC5825BK</t>
  </si>
  <si>
    <t>Ramp chock Kit, drive-thru, SM18.  Includes Two (2) FC5810-43 Ramps and (2) Hinge Pins.</t>
  </si>
  <si>
    <t>FC5825</t>
  </si>
  <si>
    <t>FC5780-3</t>
  </si>
  <si>
    <t>FC5780-3BL</t>
  </si>
  <si>
    <t>Ramp chock, drive thru, SM300-200, SM30 Series Lifts QTY OF ONE</t>
  </si>
  <si>
    <t>FC5781-7</t>
  </si>
  <si>
    <t>FC5781-7BL</t>
  </si>
  <si>
    <t xml:space="preserve">Ramp chock, extended, SM300-200. QTY 1               $733 adder when ordered with lift </t>
  </si>
  <si>
    <t>FC663BK</t>
  </si>
  <si>
    <t>Jack tray, rolling SM/SMO122, SM/SMO123, SM/SM014.  (Bottle Jacks Are Not Included)</t>
  </si>
  <si>
    <t>FC663</t>
  </si>
  <si>
    <t>FC613BK</t>
  </si>
  <si>
    <t>Jack tray, rolling, SM30. (Bottle Jacks Not Included)</t>
  </si>
  <si>
    <t>FC613</t>
  </si>
  <si>
    <t>FC5378BK</t>
  </si>
  <si>
    <t>Work steps, bolt-on, 4-post</t>
  </si>
  <si>
    <t>FC5378</t>
  </si>
  <si>
    <t>FC5967BK</t>
  </si>
  <si>
    <t>Drain pan, 30 Gallon rolling, low profile, QL4P, SM/SMO122, SM/SMO14, SM18, YA-12 at 43” setting</t>
  </si>
  <si>
    <t>FC5967</t>
  </si>
  <si>
    <t>FC5968BK</t>
  </si>
  <si>
    <t xml:space="preserve">Drain pan, 30 Gallon rolling, SM30 </t>
  </si>
  <si>
    <t>FC5247</t>
  </si>
  <si>
    <t>Hose, 8 ft oil drain w/QD fitting</t>
  </si>
  <si>
    <t>FC5760-14</t>
  </si>
  <si>
    <t>Internal Air Line Kit (retrofit) for all SM/SMO14 Series, SM18, QL12 and Y-Lift</t>
  </si>
  <si>
    <t>FC7138</t>
  </si>
  <si>
    <t>Internal Air Line Kit (retrofit) for all X14 and XA14</t>
  </si>
  <si>
    <t>FC5393BK</t>
  </si>
  <si>
    <t>FC5393KITBK</t>
  </si>
  <si>
    <t>Shim kit, 1/4”, SM/SMO, AR/ARO123, QL Models, SM18, SM30    4" OF SHIMS</t>
  </si>
  <si>
    <t>FC5393</t>
  </si>
  <si>
    <t>FC5414</t>
  </si>
  <si>
    <t>FC5414BK</t>
  </si>
  <si>
    <t>Shim kit, 1/4”, SM/SMO, AR/ARO123, QL Models, SM18, SM30    8" OF SHIMS</t>
  </si>
  <si>
    <t>S100093</t>
  </si>
  <si>
    <t>S100093BK</t>
  </si>
  <si>
    <t>Shim kit, front Of SMO14/ARO14, (2) 1/4” &amp; (4) 1/16” Shims.</t>
  </si>
  <si>
    <t>FA5211</t>
  </si>
  <si>
    <t>Turntable, 7500 lb SS</t>
  </si>
  <si>
    <t>FA5211KIT</t>
  </si>
  <si>
    <t>Turntable kit, 7500 lb</t>
  </si>
  <si>
    <t>TT1001</t>
  </si>
  <si>
    <t>TT1001KIT</t>
  </si>
  <si>
    <t xml:space="preserve">Radius gauge kit, 3000 lb, SS.  Includes (2) FA5153 S/S radius gauges; and (4) Retaining Bars -- Part # FA5153-1. </t>
  </si>
  <si>
    <t>FA5155KIT</t>
  </si>
  <si>
    <t xml:space="preserve">Radius gauge kit, 3000 lb. Includes (2) Standard Turning Radius Gauges--Part #FA5157; and (4) Retaining Bars--Part #FA5153-1. </t>
  </si>
  <si>
    <t>FA5155</t>
  </si>
  <si>
    <t>S130205</t>
  </si>
  <si>
    <t>Radius gauge, 4500 lb, no pointer, SS (2 required)</t>
  </si>
  <si>
    <t>S130237</t>
  </si>
  <si>
    <t>Radius gauge, AR18, no pointer, SS (2 required)</t>
  </si>
  <si>
    <t>S100147</t>
  </si>
  <si>
    <t>Shield kit, rear SS,  AR/ARO14 -100 Series</t>
  </si>
  <si>
    <t>S100148</t>
  </si>
  <si>
    <t>Shield kit, front SS, AR/ARO14 -100 Series</t>
  </si>
  <si>
    <t>S100096</t>
  </si>
  <si>
    <t>Shield kit, rear SS,  AR/ARO14</t>
  </si>
  <si>
    <t>S100095</t>
  </si>
  <si>
    <t>Shield kit, front SS, AR/ARO14</t>
  </si>
  <si>
    <t>FC7118</t>
  </si>
  <si>
    <t>Shield kit, rear SS, AR/ARO12</t>
  </si>
  <si>
    <t>S100052</t>
  </si>
  <si>
    <t>Shield kit, front SS AR/ARO12</t>
  </si>
  <si>
    <t>FA647</t>
  </si>
  <si>
    <t>FA647BL</t>
  </si>
  <si>
    <t>Runway extension, 2 ft, SM/SMO 12,000 lb</t>
  </si>
  <si>
    <t>S100060</t>
  </si>
  <si>
    <t>S100060BL</t>
  </si>
  <si>
    <t xml:space="preserve">Runway extension, 2 ft, SM/SMO 14,000 lb. </t>
  </si>
  <si>
    <t>S100142YBL</t>
  </si>
  <si>
    <t>Runway extension, 2 ft for SM14-100</t>
  </si>
  <si>
    <t>S100012</t>
  </si>
  <si>
    <t>S100012BL</t>
  </si>
  <si>
    <t>Runway extension, 2 ft SM18/180</t>
  </si>
  <si>
    <t>S100018</t>
  </si>
  <si>
    <t>S100018BL</t>
  </si>
  <si>
    <t>Runway extension, 3 ft SM300-200/300, SM30</t>
  </si>
  <si>
    <t>FA641-18</t>
  </si>
  <si>
    <t>FA641-18BL</t>
  </si>
  <si>
    <t>Runway extension, 3 ft SM300-100</t>
  </si>
  <si>
    <t>ARO14L</t>
  </si>
  <si>
    <t>ARO14N101YBL</t>
  </si>
  <si>
    <t xml:space="preserve">Lift, 4-post 14,000 lb alignment, open front, 182" max wheel base </t>
  </si>
  <si>
    <t>ARO14T</t>
  </si>
  <si>
    <t>ARO14-EL2</t>
  </si>
  <si>
    <t>ARO14N102TYBL</t>
  </si>
  <si>
    <t>Lift, 4-post 14,000 lb alignment, open front, 215" max wheel base</t>
  </si>
  <si>
    <t>AR18</t>
  </si>
  <si>
    <t>AR18N110BL</t>
  </si>
  <si>
    <t>Lift, 4-post 18,000 lb alignment, 194" max wheel base</t>
  </si>
  <si>
    <t>AR18-EL</t>
  </si>
  <si>
    <t>AR18N111BL</t>
  </si>
  <si>
    <t>Lift, 4-post 18,000 lb alignment, 230 max wheel base</t>
  </si>
  <si>
    <t>ARO14L-SW</t>
  </si>
  <si>
    <t>ARO14U101YBL</t>
  </si>
  <si>
    <t>Lift, 4-post 14,000 lb alignment, open front SW, 182" max wheel base SW</t>
  </si>
  <si>
    <t>ARO14-EL2-SW</t>
  </si>
  <si>
    <t>ARO14U102TYBL</t>
  </si>
  <si>
    <t>Lift, 4-post 14,000 lb alignment, open front SW, 215" max wheel base SW</t>
  </si>
  <si>
    <t>S100130-L</t>
  </si>
  <si>
    <t>S100130MBL</t>
  </si>
  <si>
    <t>Alignment kit, bolt-on SM/SMO14-100 Series w/SS radius gauges, slip plates 182" WB</t>
  </si>
  <si>
    <t>S100131-EL2</t>
  </si>
  <si>
    <t>S100131MBL</t>
  </si>
  <si>
    <t>Alignment kit, bolt-on SM/SMO14-100 Series w/SS radius gauges, slip plates  215" WB</t>
  </si>
  <si>
    <t>S100136-L</t>
  </si>
  <si>
    <t>S100136MBL</t>
  </si>
  <si>
    <t>Alignment kit, bolt-on SM/SMO14-100 Series w/slip plates  182" WB</t>
  </si>
  <si>
    <t>S100171</t>
  </si>
  <si>
    <t>S100171BL</t>
  </si>
  <si>
    <t>Alignment Bolt On SM/SMO14 Series</t>
  </si>
  <si>
    <t>S100137-EL2</t>
  </si>
  <si>
    <t>S100137MBL</t>
  </si>
  <si>
    <t>Alignment kit, bolt-on SM/SMO14-100 Series w/slip plates  215" WB</t>
  </si>
  <si>
    <t>S100182</t>
  </si>
  <si>
    <t>S100182BL</t>
  </si>
  <si>
    <t>Alignment kit, bolt-on SM18 w/SS steel radius gauges, slip plates  194" WB</t>
  </si>
  <si>
    <t>S100181</t>
  </si>
  <si>
    <t>S100181BL</t>
  </si>
  <si>
    <t>Alignment kit, bolt-on SM18-EL2 w/SS steel radius gauges, slip plates  230" WB</t>
  </si>
  <si>
    <t>FA5501-1</t>
  </si>
  <si>
    <t>FA5501-1BL</t>
  </si>
  <si>
    <t>Alignment kit, Smart Lift DOR style lift.  Kit consists of Bolt-on Kit, front turning Stainless Steel Radius Gauge Kit, rear slip plate kit, leveling legs, and all necessary hardware (drilling and tapping required). Recommended for use with (2) Rolling Jacks for performing 4-Wheel Alignment. FC7117 kit.</t>
  </si>
  <si>
    <t>FC7125</t>
  </si>
  <si>
    <t>FC7125BL</t>
  </si>
  <si>
    <t>A Wheel Alignment w/ Rollback Conversion Package For SM30 Series Lifts Including: (1) FC5394 Heavy Duty Carbon Steel Turntables (Pair) And Guides; (2) Front/Rear Rollback Plates; (1) FC5395 Heavy Duty Bolt On Work Step Kit; Recoil Hose; Necessary Hardware And Instructions. (Drilling Required.)</t>
  </si>
  <si>
    <t>FC7117 Kit</t>
  </si>
  <si>
    <t>PK304FC7117Y</t>
  </si>
  <si>
    <t>Filler adapter kit, alignment rack</t>
  </si>
  <si>
    <t>PK304FC711</t>
  </si>
  <si>
    <t>R1070 Pro CCD</t>
  </si>
  <si>
    <t>RWA7080WS</t>
  </si>
  <si>
    <t>8-CCD sensor wheel alignment with infra-red transmission among measuring heads</t>
  </si>
  <si>
    <t>RWA7080</t>
  </si>
  <si>
    <t>CHANGER/BAL/ALIGNERS</t>
  </si>
  <si>
    <t>WS</t>
  </si>
  <si>
    <t>R1085</t>
  </si>
  <si>
    <t>RWA3D1085</t>
  </si>
  <si>
    <t>Portable 3D Wheel Aligner System</t>
  </si>
  <si>
    <t>RWA1085</t>
  </si>
  <si>
    <t>R1090</t>
  </si>
  <si>
    <t>RWA3D1090</t>
  </si>
  <si>
    <t>RWA1090</t>
  </si>
  <si>
    <t>R5000HD CTAPRO</t>
  </si>
  <si>
    <t>RWA8060TWS</t>
  </si>
  <si>
    <t>Commercial Truck Aligner</t>
  </si>
  <si>
    <t>STDA117</t>
  </si>
  <si>
    <t>Set of two sensor support kits for model R1080</t>
  </si>
  <si>
    <t>XA14</t>
  </si>
  <si>
    <t>XA14N0110BL</t>
  </si>
  <si>
    <t>Surface mounted lift, 14,000 lb alignment, 198" max wheel base, air locking rear slip-plates, jacks and internal air included.</t>
  </si>
  <si>
    <t>XA14-FM</t>
  </si>
  <si>
    <t>XA14N0111BL</t>
  </si>
  <si>
    <t>Flush mount lift, 14,000 lb alignment, 198" max wheel base, air locking rear slip-plates, jacks and internal air included.</t>
  </si>
  <si>
    <t>Z100006</t>
  </si>
  <si>
    <t>Z100006BL</t>
  </si>
  <si>
    <t>Ramps, rear, extended (add $160 when ordering with lift in place of standard ramps).</t>
  </si>
  <si>
    <t>Z100007</t>
  </si>
  <si>
    <t>Z100007BL</t>
  </si>
  <si>
    <t>Ramps, rear, flush (add $160 when ordering with lift in place of standard ramps).</t>
  </si>
  <si>
    <t>Z100008</t>
  </si>
  <si>
    <t>Z100008BL</t>
  </si>
  <si>
    <t>Ramps, front, standard drive thru, 54"</t>
  </si>
  <si>
    <t>Z100009</t>
  </si>
  <si>
    <t>Z100009BL</t>
  </si>
  <si>
    <t>Ramps, front, extended drive thru, 70"</t>
  </si>
  <si>
    <t>Z100010</t>
  </si>
  <si>
    <t>Z100010BL</t>
  </si>
  <si>
    <t>Ramps, flush front drive thru</t>
  </si>
  <si>
    <t>Z100011</t>
  </si>
  <si>
    <t>Z100011BL</t>
  </si>
  <si>
    <t>Slip plate refurbish kit, rear</t>
  </si>
  <si>
    <t>PARTS</t>
  </si>
  <si>
    <t>AP</t>
  </si>
  <si>
    <t>Z100012</t>
  </si>
  <si>
    <t>Z100012BK</t>
  </si>
  <si>
    <t>Shim kit, 2 1/4" total</t>
  </si>
  <si>
    <t>Z100013</t>
  </si>
  <si>
    <t>Z100013BK</t>
  </si>
  <si>
    <t>Shim kit, 2" total</t>
  </si>
  <si>
    <t>Z100014</t>
  </si>
  <si>
    <t>Slip plate base kit, rear, SS</t>
  </si>
  <si>
    <t>Z100017</t>
  </si>
  <si>
    <t>Z100017KITYL</t>
  </si>
  <si>
    <t>Hose relocate kit</t>
  </si>
  <si>
    <t>Z100017KIT</t>
  </si>
  <si>
    <t>Z100020</t>
  </si>
  <si>
    <t>Z100020BK</t>
  </si>
  <si>
    <t>Spacer tool</t>
  </si>
  <si>
    <t>FA5157</t>
  </si>
  <si>
    <t>FA5157KIT</t>
  </si>
  <si>
    <t>Radius gauge, carbon steel  QTY OF ONE</t>
  </si>
  <si>
    <t>Z100022</t>
  </si>
  <si>
    <t>Z100022BL</t>
  </si>
  <si>
    <t>Radius gauge filler kit, Y-Lift</t>
  </si>
  <si>
    <t>RLP77</t>
  </si>
  <si>
    <t>RLP77N0000MBL</t>
  </si>
  <si>
    <t>Lift, double scissor Fixed Pad.  Available in colors of blue, red and black.</t>
  </si>
  <si>
    <t>XX100018</t>
  </si>
  <si>
    <t>Hose kit 4.5' extension (1.5mm).</t>
  </si>
  <si>
    <t>XX100019</t>
  </si>
  <si>
    <t>Hose kit 8' extension (2.5mm).</t>
  </si>
  <si>
    <t>XX100032</t>
  </si>
  <si>
    <t>XX100032YL</t>
  </si>
  <si>
    <t>Long Ramp Kit</t>
  </si>
  <si>
    <t>XX100003BK</t>
  </si>
  <si>
    <t>Flush mount kit.</t>
  </si>
  <si>
    <t>VLXS10</t>
  </si>
  <si>
    <t>VLXS10000BL</t>
  </si>
  <si>
    <t>Lift, 10,000 lb fixed pad low rise</t>
  </si>
  <si>
    <t>N257KITYL</t>
  </si>
  <si>
    <t>Arm kit, TL07-200/400 Series to flip-up style</t>
  </si>
  <si>
    <t>N257</t>
  </si>
  <si>
    <t>N2206YL</t>
  </si>
  <si>
    <t>Arm kit, TL07-500 Series to flip-up style</t>
  </si>
  <si>
    <t>N2206</t>
  </si>
  <si>
    <t>FJ5123YL</t>
  </si>
  <si>
    <t>Rail Bolster Kit for SPO9-200/400 Series, 7000 lbs</t>
  </si>
  <si>
    <t>FJ5123</t>
  </si>
  <si>
    <t>FJ5204YL</t>
  </si>
  <si>
    <t>Rail Bolster Kit for SPO10-500 Series and about, 7000 lbs</t>
  </si>
  <si>
    <t>FJ5204</t>
  </si>
  <si>
    <t>MW-200</t>
  </si>
  <si>
    <t>Wheel lift, 200 lbs air operated. Includes air hose and auxiliary air tool connection.</t>
  </si>
  <si>
    <t>MW-500</t>
  </si>
  <si>
    <t>Wheel lift, 500 lbs air operated. Includes air hose and auxiliary air tool connection.</t>
  </si>
  <si>
    <t>FA5310</t>
  </si>
  <si>
    <t>Crossbeam Kit, Movable Pad Lifts.  Kit comes with (2) FA5306 Aluminum Crossbeams, (4) FJ2427E 1 1/2" and (4) FJ2428E 3" Rubber Pad Adapters and (4) FJ6211BK 7" Extended Height Adapters.</t>
  </si>
  <si>
    <t>FJ2498</t>
  </si>
  <si>
    <t>Adapter kit, polymer pad, 1/2" .  Includes (4) SB700071Yspacer blocks.</t>
  </si>
  <si>
    <t>FJ2439</t>
  </si>
  <si>
    <t>Adapter kit, polymer pad, 1 1/2".  (Kit Includes (4) FJ2427E Adapters.)</t>
  </si>
  <si>
    <t>FJ2440</t>
  </si>
  <si>
    <t>Adapter kit, polymer pad, 3". Includes (4) FJ2428E spacer blocks.</t>
  </si>
  <si>
    <t>S100046</t>
  </si>
  <si>
    <t>S100046BK</t>
  </si>
  <si>
    <t xml:space="preserve">Power unit bracket to move power unit to front of column </t>
  </si>
  <si>
    <t>Alignment bolt-on kit, RFP14-100 series</t>
  </si>
  <si>
    <t>S100150YBL</t>
  </si>
  <si>
    <t>Ramps, drive-thru,  RFP14</t>
  </si>
  <si>
    <t>SH4D-5555</t>
  </si>
  <si>
    <t>Drip tray, RFP9, (4) required for complete coverage</t>
  </si>
  <si>
    <t>SH4D-6000G</t>
  </si>
  <si>
    <t>Ramp, drive-thru,  RFP9</t>
  </si>
  <si>
    <t>SH4D-8050</t>
  </si>
  <si>
    <t xml:space="preserve">Jack tray, RFP9 </t>
  </si>
  <si>
    <t>SH4D-9000</t>
  </si>
  <si>
    <t>Solid deck flooring panel, RFP9, requires (8) per lift</t>
  </si>
  <si>
    <t>H4D-8000</t>
  </si>
  <si>
    <t>Solid deck flooring panel, RFP8, requires (8) per lift</t>
  </si>
  <si>
    <t>TPB10-D1</t>
  </si>
  <si>
    <t>Door Bumper Kit includes (2) PV-3005 bumpers and hardware</t>
  </si>
  <si>
    <t>T100285BK</t>
  </si>
  <si>
    <t>Adapter kit, truck w/rack</t>
  </si>
  <si>
    <t>FJ6257</t>
  </si>
  <si>
    <t>FJ6257KIT</t>
  </si>
  <si>
    <t>3-Stage or 2-Stage Adapter (2) for 2019 GM Trucks, Revolution R10/RTP10 400 Series, Revolution R12/RTP12 300 Series</t>
  </si>
  <si>
    <t>RJ35BK</t>
  </si>
  <si>
    <t>Rolling jack, 3500 lb</t>
  </si>
  <si>
    <t>RJ35</t>
  </si>
  <si>
    <t>RRJ45G</t>
  </si>
  <si>
    <t>Rolling jack, 4500 lb</t>
  </si>
  <si>
    <t>RRJ70GBK</t>
  </si>
  <si>
    <t>RRJ71GBK</t>
  </si>
  <si>
    <t>Rolling jack, 7000 lb</t>
  </si>
  <si>
    <t>RRJ71GM</t>
  </si>
  <si>
    <t>DA</t>
  </si>
  <si>
    <t>M110108BK</t>
  </si>
  <si>
    <t>Cart, fore and aft frame lifting kit for storage and moving.</t>
  </si>
  <si>
    <t>M140148BK</t>
  </si>
  <si>
    <t xml:space="preserve">Light, 24VDC LED service lamp kit (2 rectangular lamps), MCH13 </t>
  </si>
  <si>
    <t>M140014</t>
  </si>
  <si>
    <t>Service Chip for standard MCH’s ONLY (required to program MCH's).</t>
  </si>
  <si>
    <t>M120304BK</t>
  </si>
  <si>
    <t>Large wheel adapter (per column). Raises vehicle for greater access by lift forks.</t>
  </si>
  <si>
    <t>M140107</t>
  </si>
  <si>
    <t>Analog Weight gauge for MCH13.</t>
  </si>
  <si>
    <t>M140150</t>
  </si>
  <si>
    <t>M140150BK</t>
  </si>
  <si>
    <t>Pallet Jack Assembly for a MCH Column.  Black only.  Will fit 13k-19k columns.</t>
  </si>
  <si>
    <t>SL210-MP8</t>
  </si>
  <si>
    <t>SL210N8X0BL</t>
  </si>
  <si>
    <t>Lift, 8000 lb SmartLift w/moveable pads   Includes (4) 3" FJ2428E, (4) 1-1/2" FJ2427E spacer blocks and the FJ2487E rubber pad kit.</t>
  </si>
  <si>
    <t>SL210</t>
  </si>
  <si>
    <t>SL210-FA</t>
  </si>
  <si>
    <t>SL210N10G0BL</t>
  </si>
  <si>
    <t>Lift, 10,000 lb SmartLift w/flip-up adapters</t>
  </si>
  <si>
    <t>SL210-RA</t>
  </si>
  <si>
    <t>Lift, 10,000 lb SmartLift w/rubber adapters  (To use with framed vehicles, also order T100273.)</t>
  </si>
  <si>
    <t>SL210-TA</t>
  </si>
  <si>
    <t>SL210N10T0BL</t>
  </si>
  <si>
    <t>Lift, 10,000 lb SmartLift w/truck adapters  Includes (4) 3 1/2" T130660 extensions and (4) 5" T130661 extensions.</t>
  </si>
  <si>
    <t xml:space="preserve">SL212-TA </t>
  </si>
  <si>
    <t>SL212N1010BL</t>
  </si>
  <si>
    <t>Lift, 12,000 lb SmartLift w/truck adapters  Includes (4) 3 1/2" T130660 extensions and (4) 5" T130661 extensions.</t>
  </si>
  <si>
    <t>SL212</t>
  </si>
  <si>
    <t>SL210i-MP8</t>
  </si>
  <si>
    <t>SL210IN8X0BL</t>
  </si>
  <si>
    <t>Lift, 8000 lb SmartLift w/moveable pads, inbay</t>
  </si>
  <si>
    <t>SL210I</t>
  </si>
  <si>
    <t>SL210i-FA</t>
  </si>
  <si>
    <t>SL210IN1000BL</t>
  </si>
  <si>
    <t>Lift, 10,000 lb SmartLift w/flip-up adapters, inbay</t>
  </si>
  <si>
    <t>SL210i-RA</t>
  </si>
  <si>
    <t>SL210IN10G0BL</t>
  </si>
  <si>
    <t>Lift, 10,000 lb SmartLift w/rubber adapters, inbay  (To use with framed vehicles, also order T100273.)</t>
  </si>
  <si>
    <t xml:space="preserve">SL210i-TA </t>
  </si>
  <si>
    <t>SL210IN10T0BL</t>
  </si>
  <si>
    <t>Lift, 10,000 lb SmartLift w/truck adapters, inbay  Includes (4) 3 1/2" T130660 extensions and (4) 5" T130661 extensions.</t>
  </si>
  <si>
    <t xml:space="preserve">SL212i-TA </t>
  </si>
  <si>
    <t>SL212IN1010BL</t>
  </si>
  <si>
    <t>Lift, 12,000 lb SmartLift w/truck adapters, inbay  Includes (4) 3 1/2" T130660 extensions and (4) 5" T130661 extensions.</t>
  </si>
  <si>
    <t>SL212I</t>
  </si>
  <si>
    <t>T110577</t>
  </si>
  <si>
    <t>Inbay parts box components. Includes power unit/inbay control box, hardware.</t>
  </si>
  <si>
    <t>BP</t>
  </si>
  <si>
    <t>SL210-MP8SW</t>
  </si>
  <si>
    <t>SL210U8X0BL</t>
  </si>
  <si>
    <t>Lift, 8000 lb SmartLift w/movable pads, SW   Includes (4) 3" FJ2428E, (4) 1-1/2" FJ2427E spacer blocks and the FJ2487E rubber pad kit.</t>
  </si>
  <si>
    <t>SL210-FASW</t>
  </si>
  <si>
    <t>SL210U1000BL</t>
  </si>
  <si>
    <t>Lift, 10,000 lb SmartLift w/TRIO flip-up adapters, SW</t>
  </si>
  <si>
    <t>SL210-RASW</t>
  </si>
  <si>
    <t>SL210U10G0BL</t>
  </si>
  <si>
    <t>Lift, 10,000 lb SmartLift w/TRIO rubber adapters, SW  (To use with framed vehicles, also order T100273.)</t>
  </si>
  <si>
    <t>SL210-TASW</t>
  </si>
  <si>
    <t>SL210U10T0BL</t>
  </si>
  <si>
    <t>Lift, 10,000 lb SmartLift w/TRIO truck adapters, SW  Includes (4) 3 1/2" T130660 extensions and (4) 5" T130661 extensions.</t>
  </si>
  <si>
    <t>SL212-TASW</t>
  </si>
  <si>
    <t>SL212U1110BL</t>
  </si>
  <si>
    <t>Lift, 12,000 lb SmartLift w/TRIO truck adapters, SW  Includes (4) 3 1/2" T130660 extensions and (4) 5" T130661 extensions.</t>
  </si>
  <si>
    <t>T110555</t>
  </si>
  <si>
    <t>T110555BK</t>
  </si>
  <si>
    <t>Shockwave Inground Portion Only For Split SL Orders -- Both Conventional and LDS (Liquid Detection System) Versions.  LDS on workbench only.</t>
  </si>
  <si>
    <t>SL210-MP8SW finish</t>
  </si>
  <si>
    <t>SL210U8X0FBL</t>
  </si>
  <si>
    <t>Finish kit, 8000 lb SmartLift w/movable pads, SW, Includes (4) 1 1/2" FJ2427E spacer blocks, (4) 3" FJ2428E spacer blocks and mounting hardware. Also includes FJ2487E rubber pad kit.</t>
  </si>
  <si>
    <t>SL210-FASW finish</t>
  </si>
  <si>
    <t>SL210U1000FBL</t>
  </si>
  <si>
    <t>Finish kit, 10,000 lb SmartLift w/TRIO flip-up adapters, SW</t>
  </si>
  <si>
    <t>SL210-RASW finish</t>
  </si>
  <si>
    <t>SL210U10G0FBL</t>
  </si>
  <si>
    <t>Finish kit, 10,000 lb SmartLift w/TRIO rubber adapters, SW  (To use with framed vehicles, also order T100273.)</t>
  </si>
  <si>
    <t>SL210-TASW finish</t>
  </si>
  <si>
    <t>SL210U10T0FBL</t>
  </si>
  <si>
    <t>Finish kit, 10,000 lb SmartLift w/TRIO truck adapters, SW, Includes (4) 3 1/2" T130660 extensions and (4) 5" T130661 extensions.</t>
  </si>
  <si>
    <t>T100275</t>
  </si>
  <si>
    <t>T100275BK</t>
  </si>
  <si>
    <t>Completion kit, SL210 and SL212 SW, Contains 8 1/2" plungers, equalizers, guide barrels, cylinders, hoses, lock components and hardware.  To make a complete lift also requires a future/relocation kit (T110177) and a finish kit.  No power unit included.</t>
  </si>
  <si>
    <t>T100276</t>
  </si>
  <si>
    <t>T100276BK</t>
  </si>
  <si>
    <t>Retrofit kit, SW for SL210 500 series and above, arm style</t>
  </si>
  <si>
    <t>T100277</t>
  </si>
  <si>
    <t>T100277BK</t>
  </si>
  <si>
    <t>Retrofit kit, SW for SmartLifts, moveable pad style</t>
  </si>
  <si>
    <t>T100281</t>
  </si>
  <si>
    <t>T100281BK</t>
  </si>
  <si>
    <t xml:space="preserve">Retrofit kit, SW bench controls for SmartLifts, arm style </t>
  </si>
  <si>
    <t>T100282</t>
  </si>
  <si>
    <t>T100282BK</t>
  </si>
  <si>
    <t>Retrofit kit, SW bench controls for SmartLifts, moveable pad style</t>
  </si>
  <si>
    <t>T100290BK</t>
  </si>
  <si>
    <t xml:space="preserve">Conversion kit, SL210 Shockwave bench control </t>
  </si>
  <si>
    <t>T100291BK</t>
  </si>
  <si>
    <t xml:space="preserve">Conversion kit, SL212 Shockwave bench control </t>
  </si>
  <si>
    <t>T110606</t>
  </si>
  <si>
    <t>T110606BK</t>
  </si>
  <si>
    <t>Pedestal kit, SmartLift DC Control  (no cost if ordered with lift)</t>
  </si>
  <si>
    <t>FJ864BK</t>
  </si>
  <si>
    <t>Power unit stand, low rise lifts</t>
  </si>
  <si>
    <t>FJ864</t>
  </si>
  <si>
    <t>T110280BK</t>
  </si>
  <si>
    <t>Power unit stand, SmartLift, 1 phase</t>
  </si>
  <si>
    <t>T110280</t>
  </si>
  <si>
    <t>T110165BK</t>
  </si>
  <si>
    <t>Power unit stand, 3 phase One Touch controls -- no cost when ordering a lift</t>
  </si>
  <si>
    <t>T110165</t>
  </si>
  <si>
    <t>T110425</t>
  </si>
  <si>
    <t>T110425BK</t>
  </si>
  <si>
    <t xml:space="preserve">Inground Portion Only For Split SL Orders,  Conventional and LDS </t>
  </si>
  <si>
    <t>SL210-MP8 finish</t>
  </si>
  <si>
    <t>SL210N8X0FBL</t>
  </si>
  <si>
    <t>Finish kit, 8000 lb SmartLift w/movable pads, Includes (4) FJ2427E 1-1/2" spacer blocks, (4) FJ2428E 3" spacer blocks, mounting hardware.</t>
  </si>
  <si>
    <t>SL210F</t>
  </si>
  <si>
    <t>SL210-RA finish</t>
  </si>
  <si>
    <t>SL210N10G0FBL</t>
  </si>
  <si>
    <t>Finish kit, 10,000 lb SmartLift w/TRIO rubber adapters  (To use with framed vehicles, also order T100273.)</t>
  </si>
  <si>
    <t>SL210-TA finish</t>
  </si>
  <si>
    <t>SL210N10T0FBL</t>
  </si>
  <si>
    <t>Finish kit, 10,000 lb SmartLift w/TRIO truck adapters  Includes (4) 3 1/2" T130660 extensions and (4) 5" T130661 extensions.</t>
  </si>
  <si>
    <t>SL212-TA finish</t>
  </si>
  <si>
    <t>SL212N1010FBL</t>
  </si>
  <si>
    <t>Finish kit 12,000 lb SmartLift w/TRIO truck adapters  Includes (4) 3 1/2" T130660 extensions and (4) 5" T130661 extensions.</t>
  </si>
  <si>
    <t>SL212F</t>
  </si>
  <si>
    <t>SL210i-MP8 finish</t>
  </si>
  <si>
    <t>SL210IN8X0FBL</t>
  </si>
  <si>
    <t>Finish kit, 8000 lb SmartLift w/movable pads, inbay, Includes (4) FJ2427E 1-1/2" spacer blocks, (4) FJ2428E 3" spacer blocks, mounting hardware and liquid detection system.</t>
  </si>
  <si>
    <t>SL210IF</t>
  </si>
  <si>
    <t>SL210i-FA finish</t>
  </si>
  <si>
    <t>SL210IN1000FBL</t>
  </si>
  <si>
    <t>Finish kit, 10,000 lb SmartLift w/TRIO flip-up adapters, inbay</t>
  </si>
  <si>
    <t>SL210i-RA finish</t>
  </si>
  <si>
    <t>SL210IN10G0FBL</t>
  </si>
  <si>
    <t>Finish kit, 10,000 lb SmartLift w/TRIO rubber adapters, inbay  (To use with framed vehicles, also order T100273.)</t>
  </si>
  <si>
    <t>SL210i-TA finish</t>
  </si>
  <si>
    <t>SL210IN10T0FBL</t>
  </si>
  <si>
    <t>Finish kit, 10,000 lb SmartLift w/TRIO truck adapters, inbay  Includes (4) 3 1/2" T130660 extensions and (4) 5" T130661 extensions.</t>
  </si>
  <si>
    <t>SL212i-TA finish</t>
  </si>
  <si>
    <t>SL212IN1010FBL</t>
  </si>
  <si>
    <t>Finish kit 12,000 lb SmartLift w/TRIO truck adapters, inbay  Includes (4) 3 1/2" T130660 extensions and (4) 5" T130661 extensions.</t>
  </si>
  <si>
    <t>SL212IF</t>
  </si>
  <si>
    <t>T100249</t>
  </si>
  <si>
    <t>T100249BK</t>
  </si>
  <si>
    <t>Superstructure kit, Moveable-pad for Smart lifts with 8 1/2" piston diameter, Includes (4) FJ2427E 1-1/2" spacer blocks, (4) FJ2428E 3" spacer blocks, spotting dish, relief valve and mounting hardware.</t>
  </si>
  <si>
    <t>T100270</t>
  </si>
  <si>
    <t>T100270BK</t>
  </si>
  <si>
    <t>Superstructure kit, TRIO FA  SL210-400 series and above, Includes adapters, spotting dish, arm pins and mounting hardware.</t>
  </si>
  <si>
    <t>T100268</t>
  </si>
  <si>
    <t>T100268BK</t>
  </si>
  <si>
    <t>Superstructure kit, TRIO RA SL210-400 series and above, Includes adapters, spotting dish, arm pins and mounting hardware.</t>
  </si>
  <si>
    <t>T100269</t>
  </si>
  <si>
    <t>T100269BK</t>
  </si>
  <si>
    <t>Superstructure kit, TRIO TA SL210-400 series and above, Includes adapters, spotting dish, arm pins and mounting hardware.</t>
  </si>
  <si>
    <t>T100107</t>
  </si>
  <si>
    <t>T100107BK</t>
  </si>
  <si>
    <t>Superstructure kit, SL212, Includes adapters, spotting dish, arm pins and mounting hardware.</t>
  </si>
  <si>
    <t>T100210</t>
  </si>
  <si>
    <t>T100210BK</t>
  </si>
  <si>
    <t>Superstructure kit, 3-stage SL29-300 series and below, Includes adapters, spotting dish, arm pins and mounting hardware.</t>
  </si>
  <si>
    <t xml:space="preserve">T110177                              </t>
  </si>
  <si>
    <t>T110177BK</t>
  </si>
  <si>
    <t>Future kit, SL210/212 500 series and later</t>
  </si>
  <si>
    <t>T110177</t>
  </si>
  <si>
    <t>LP</t>
  </si>
  <si>
    <t>T100094</t>
  </si>
  <si>
    <t>T100094BK</t>
  </si>
  <si>
    <t>Completion Kit for 6” plunger for T110126 Relocation Kit.  Does not include superstructure.</t>
  </si>
  <si>
    <t>LL</t>
  </si>
  <si>
    <t>T100035</t>
  </si>
  <si>
    <t>T100035BK</t>
  </si>
  <si>
    <t>Superstructure kit for 6” plunger completion kits, includes 2 Yokes, 4 Swinging Arms, 4 Swivel Three-Position Frame Contact Adapters, Wheel Dish and Yoke Bolts.</t>
  </si>
  <si>
    <t>T100239</t>
  </si>
  <si>
    <t>T100239BK</t>
  </si>
  <si>
    <t>Completion kit, SL210,  SL210i, SL212 and SL212i for T110177 future kit.  Contains 8 1/2” plungers, equalizers, guide barrels, cylinders, hoses, lock compoents, and hardware.  To make a complete lift this kit also requires a future/relocation kit and a finish/kit.  No power unit included.</t>
  </si>
  <si>
    <t>T110270</t>
  </si>
  <si>
    <t>T110270BK</t>
  </si>
  <si>
    <t>Gasket and cover kit for 400 SL Models.  No charge when ordering with completion kit</t>
  </si>
  <si>
    <t>T100236</t>
  </si>
  <si>
    <t>T100236BK</t>
  </si>
  <si>
    <t>Inbay liquid detection system - Conversion Kit for SL210, SL212 and SL29</t>
  </si>
  <si>
    <t>T100011 Hose Kit</t>
  </si>
  <si>
    <t>T100011</t>
  </si>
  <si>
    <t>Hose kit, pre-cut  25' hydraulic hose, air regulator</t>
  </si>
  <si>
    <t>T140072</t>
  </si>
  <si>
    <t xml:space="preserve">Grease, Mobil 1 SHC1500 12.5 oz. cartridge </t>
  </si>
  <si>
    <t>FA5700</t>
  </si>
  <si>
    <t xml:space="preserve">Light kit, LED, Four 48"  wands w/magnetic clips  </t>
  </si>
  <si>
    <t>FA5701</t>
  </si>
  <si>
    <t xml:space="preserve">Light kit, Two 32" wands w/magnetic clips </t>
  </si>
  <si>
    <t>FA5702</t>
  </si>
  <si>
    <t>Light, Rechargeable LED handheld</t>
  </si>
  <si>
    <t>FA7815</t>
  </si>
  <si>
    <t xml:space="preserve">Retrofit kit, Spotline™ laser spotting </t>
  </si>
  <si>
    <t>FA834-KIT</t>
  </si>
  <si>
    <t>Locklight kit, 110 volt.  Comes with indicator light assembly, pressure switch, mounting bracket and 10’ of electrical wire. 110V AC.</t>
  </si>
  <si>
    <t>FA835-KIT</t>
  </si>
  <si>
    <t>Locklight kit, 220 volt. Comes with indicator light assembly, pressure switch, mounting bracket and 10’ of electrical wire. 220V AC.</t>
  </si>
  <si>
    <t>Adapter kit, extended height w/rack.  2,500 lb capacity maximum per adapter.  Includes (4) FJ696 Adapters and 2 Piece Column or Wall-Mounted Adapter Rack FJ6114.</t>
  </si>
  <si>
    <t>FJ6212KITYL</t>
  </si>
  <si>
    <t>Adapter kit, extended height w/rack.  2,500 lb. capacity per adapter.  Kit includes a set of (4) FJ6212 adapters and 2 piece column or wall mounted adapter rack FJ6114.</t>
  </si>
  <si>
    <t>FJ6212</t>
  </si>
  <si>
    <t>FJ6195YL</t>
  </si>
  <si>
    <t>Adapter kit, extended height.  2,500 lb capacity per adapter.  Includes a set of (2) FJ6196 adapters.</t>
  </si>
  <si>
    <t>FJ6195</t>
  </si>
  <si>
    <t>FJ6133BK</t>
  </si>
  <si>
    <t>Adapter kit, extended height w/rack. 2,500 lb maximum capacity per adapter.   Includes (4) FJ6101 Adapters and 2 Piece Column or Wall-Mounted Adapter Rack FJ6114.</t>
  </si>
  <si>
    <t>FJ6133</t>
  </si>
  <si>
    <t>FJ6137BK</t>
  </si>
  <si>
    <t>Adapter kit, extended height polymer w/rack.  Includes (4) FJ7858  Adapters and 2 Piece Column or Wall-Mounted Adapter Rack FJ6114.</t>
  </si>
  <si>
    <t>FJ6137</t>
  </si>
  <si>
    <t>FJ6138BK</t>
  </si>
  <si>
    <t>Adapter kit, 1/2" polymer w/rack.  Includes (4) FJ697 Adapters, 2 Piece Column or Wall-Mounted Adapter Rack FJ6142.</t>
  </si>
  <si>
    <t>FJ6138</t>
  </si>
  <si>
    <t>FJ6190YL</t>
  </si>
  <si>
    <t>Adapter kit, 1" polymer w/rack.  Includes (4) FJ6189 Adapters, 2 Piece Column or Wall-Mounted Adapter Rack FJ6142.</t>
  </si>
  <si>
    <t>FJ6190</t>
  </si>
  <si>
    <t>FJ6139BK</t>
  </si>
  <si>
    <t>Adapter kit, 2.5" polymer w/rack.  Includes (4) FJ698 Adapters, 2 Piece Column or Wall-Mounted Adapter Rack FJ6142.</t>
  </si>
  <si>
    <t>FJ6139</t>
  </si>
  <si>
    <t>FJ6100BK</t>
  </si>
  <si>
    <t>Adapter kit w/rack.  Includes (4) FJ696, (4) FJ697 And (4) FJ698 Plus 2 Piece Column or Wall-Mounted Adapter Organizer Rack Part #FJ6108.</t>
  </si>
  <si>
    <t>FJ6100</t>
  </si>
  <si>
    <t>FJ6104BK</t>
  </si>
  <si>
    <t>Adapter kit w/rack.  Includes (4) FJ6101, (4) FJ697 And (4) FJ698 Plus 2 Piece Column or Wall-Mounted Adapter Organizer Rack Part #FJ6108.</t>
  </si>
  <si>
    <t>FJ6104</t>
  </si>
  <si>
    <t>FJ6105BK</t>
  </si>
  <si>
    <t>Adapter kit w/rack. Includes (2) FJ696,  (2) FJ6101, (4) FJ697,  (4) FJ698 Plus 2 Piece Column or Wall-Mounted Adapter Organizer Rack Part #FJ6108.</t>
  </si>
  <si>
    <t>FJ6105</t>
  </si>
  <si>
    <t>FJ6117BK</t>
  </si>
  <si>
    <t>Adapter kit w/rack. Includes (4) FJ7858, (4) FJ697, (4) FJ698 Plus 2 Piece Column Adapter Organizer Rack Part #FJ6108.</t>
  </si>
  <si>
    <t>FJ6117</t>
  </si>
  <si>
    <t>FJ6197</t>
  </si>
  <si>
    <t>Adapter kit, (4) FJ6214, 3-stage arms</t>
  </si>
  <si>
    <t>FJ6225</t>
  </si>
  <si>
    <t>Adapter kit, (4) FJ6202, 3-stage arms</t>
  </si>
  <si>
    <t>FJ71015-1kit</t>
  </si>
  <si>
    <t>Passenger Vehicle Adapter kit, (4) low profile adapters for SPO16, CAPACITY 2,750 lbs. each</t>
  </si>
  <si>
    <t>FJ71015-1K</t>
  </si>
  <si>
    <t>FJ71016-1kit</t>
  </si>
  <si>
    <t>Passenger Vehicle Adapter kit, (4) low profile adapters for SPO20, CAPACITY 2,750 lbs. each</t>
  </si>
  <si>
    <t>FJ71016-1K</t>
  </si>
  <si>
    <t>FJ7880BK</t>
  </si>
  <si>
    <t>FJ7880BBK</t>
  </si>
  <si>
    <t>Adapter kit, stackable pins w/rack, 3-stage arms.  Includes four (4) FJ6171-1 (3.5" tall extension), four (4) FJ6171-2 (5" tall extension) and FJ6127 rack kit with mounting hardware.</t>
  </si>
  <si>
    <t>FJ6200</t>
  </si>
  <si>
    <t>Adapter kit, (4) FJ6201, SPO12-10, 300-500</t>
  </si>
  <si>
    <t>FJ6258</t>
  </si>
  <si>
    <t>FJ6258KIT</t>
  </si>
  <si>
    <t>3-Stage Adapter (2) for 2019 GM Trucks, SPO10/SPOA10-RA/TA with 3-Stage arms, SPO12/500-700 Series, SL210-RA/TA with 3-Stage Arms, SL212/1000 Series</t>
  </si>
  <si>
    <t>FJ6259</t>
  </si>
  <si>
    <t>FJ6259KIT</t>
  </si>
  <si>
    <t>Flip-up Adapter for 2019 GM Trucks, SPOA10/SPO10, SL210-FA, any Rotary lifts with flip adapters</t>
  </si>
  <si>
    <t>T100271</t>
  </si>
  <si>
    <t>T100271BK</t>
  </si>
  <si>
    <t>Adapter kit, stackable pins for TRIO w/rack.  Includes four (4) T130660 (3.5" tall extension) and four (4) T130661 (5" tall extension) and (2) T130683 rack kit with mounting hardware.</t>
  </si>
  <si>
    <t>T100272</t>
  </si>
  <si>
    <t>Adapter kit, round rubber for the TRIO Superstructure.  Includes four (4) FJ6219 adapters.</t>
  </si>
  <si>
    <t>T100273</t>
  </si>
  <si>
    <t>Adapter kit,  truck for TRIO Superstructure.  Includes four (4) T110564 adapters.</t>
  </si>
  <si>
    <t>T100274</t>
  </si>
  <si>
    <t>Adapter kit, Flip-up for TRIO Superstructure (except SL212).  Includes components for four (4) arms.</t>
  </si>
  <si>
    <t>N539</t>
  </si>
  <si>
    <t>Column base cover plate, SPOA7/A9 -200 plus, SPOA10</t>
  </si>
  <si>
    <t>FA5911BK</t>
  </si>
  <si>
    <t>Air/Electric utility box w/FRL, 2-post lifts</t>
  </si>
  <si>
    <t>FA5911</t>
  </si>
  <si>
    <t>FA5910BK</t>
  </si>
  <si>
    <t>Air/Electric utility box, 2-post lifts</t>
  </si>
  <si>
    <t>FA5910</t>
  </si>
  <si>
    <t>FA915</t>
  </si>
  <si>
    <t>Air/Electric utility box w/FRL, 4-post lifts</t>
  </si>
  <si>
    <t>FA916KIT</t>
  </si>
  <si>
    <t>Air/Electric utility box, 4-post lifts</t>
  </si>
  <si>
    <t>FA916</t>
  </si>
  <si>
    <t>FA2259BK</t>
  </si>
  <si>
    <t>Air/Electric utility box w/FRL, SM30</t>
  </si>
  <si>
    <t>FA2259</t>
  </si>
  <si>
    <t>FA2260BK</t>
  </si>
  <si>
    <t>Air/Electric utility box, SM30</t>
  </si>
  <si>
    <t>FA2260</t>
  </si>
  <si>
    <t>FA5202</t>
  </si>
  <si>
    <t>Air/Electric utility box, dual w/FRL, 1.6 inbay only</t>
  </si>
  <si>
    <t>FA5112</t>
  </si>
  <si>
    <t>Shim plate kit, 3/4" total, 2-post &amp; SMO123 front</t>
  </si>
  <si>
    <t>FA5221</t>
  </si>
  <si>
    <t>Shim plate kit, 3/4" total, AT07</t>
  </si>
  <si>
    <t>FA7118</t>
  </si>
  <si>
    <t>FA7118BK</t>
  </si>
  <si>
    <t>Overhead Cutoff Switch Assembly, 1 phase</t>
  </si>
  <si>
    <t>FA7385</t>
  </si>
  <si>
    <t>FA7385BK</t>
  </si>
  <si>
    <t>Overhead Cutoff Switch Assembly, 3 phase</t>
  </si>
  <si>
    <t>N823</t>
  </si>
  <si>
    <t>Door Defender.  Includes 1 Door Defender, adhesive to attach to the lift and instructions.</t>
  </si>
  <si>
    <t>FA5191E</t>
  </si>
  <si>
    <t>FA5191EBK</t>
  </si>
  <si>
    <t>Tool Holder</t>
  </si>
  <si>
    <t>FA5974</t>
  </si>
  <si>
    <t>WheelWingTM kit.  Includes (set of 2) 2 dishes, shims, adjustable to fit various lifts.  100 lb. capacity per WheelWingTM.</t>
  </si>
  <si>
    <t>FA5900BK</t>
  </si>
  <si>
    <t>WheelWing 2 Post Column Mounting Kit.  Mount Wheel Wing on Column Instead of Front Arm on Asymmetrical Lifts.</t>
  </si>
  <si>
    <t>LP20041</t>
  </si>
  <si>
    <t>Warranty, extended 3 year parts for light duty</t>
  </si>
  <si>
    <t>SV0060</t>
  </si>
  <si>
    <t>Warranty, extended 2 year parts for Parallelogram, HDC, VR, VREX</t>
  </si>
  <si>
    <t>SV0061</t>
  </si>
  <si>
    <t>Warranty, extended 4 year parts for Parallelogram, HDC, VR, VREX</t>
  </si>
  <si>
    <t>SV0062</t>
  </si>
  <si>
    <t>Warranty, extended 2 year parts for Mobile Columns, per pair</t>
  </si>
  <si>
    <t>SV0063</t>
  </si>
  <si>
    <t>Warranty, extended 4 year parts for Mobile Columns, per pair</t>
  </si>
  <si>
    <t>FA845-MCH</t>
  </si>
  <si>
    <t>FA845-MCH-KIT</t>
  </si>
  <si>
    <t>Additional remote control for Flex lifts.  Includes charger and stand.   (Works on FLEX™)  Programming remote requires Rotary Tool laptop programmer.</t>
  </si>
  <si>
    <t>FA845-MCH-</t>
  </si>
  <si>
    <t xml:space="preserve">FLEX MAX™           214 </t>
  </si>
  <si>
    <t>MCHM214U100BKYL</t>
  </si>
  <si>
    <t>14k Lb. per column capacity portable lift.  Same system as FLEX™ but upgraded operation at column and remote</t>
  </si>
  <si>
    <t>MCHM214</t>
  </si>
  <si>
    <t>MOBILE COLUMN</t>
  </si>
  <si>
    <t>M3</t>
  </si>
  <si>
    <t>FLEX MAX™           414</t>
  </si>
  <si>
    <t>MCHM414U100BKYL</t>
  </si>
  <si>
    <t>MCHM414</t>
  </si>
  <si>
    <t>FLEX MAX™           614</t>
  </si>
  <si>
    <t>MCHM614U100BKYL</t>
  </si>
  <si>
    <t>MCHM614</t>
  </si>
  <si>
    <t>FLEX MAX™           814</t>
  </si>
  <si>
    <t>MCHM814U100BKYL</t>
  </si>
  <si>
    <t>MCHM814</t>
  </si>
  <si>
    <t>FLEX MAX™           219</t>
  </si>
  <si>
    <t>MCHM219U100BK</t>
  </si>
  <si>
    <t>18.8k Lb. per column capacity portable lift.  Same system as FLEX™ but upgraded operation at column and remote.</t>
  </si>
  <si>
    <t>MCHM219</t>
  </si>
  <si>
    <t>M8</t>
  </si>
  <si>
    <t>FLEX MAX™           419</t>
  </si>
  <si>
    <t>MCHM419U100BK</t>
  </si>
  <si>
    <t>MCHM419</t>
  </si>
  <si>
    <t>FLEX MAX™           619</t>
  </si>
  <si>
    <t>MCHM619U100BK</t>
  </si>
  <si>
    <t>MCHM619</t>
  </si>
  <si>
    <t>FLEX MAX™           819</t>
  </si>
  <si>
    <t>MCHM819U100BK</t>
  </si>
  <si>
    <t>MCHM819</t>
  </si>
  <si>
    <t>MCHW218</t>
  </si>
  <si>
    <t>MCHW218U100RD</t>
  </si>
  <si>
    <t>18K Lb. Per Column Capacity Portable Lift. Electro-Hydraulic System with Adjustable Forks. 24VDC Battery Operated with 110 V Charging System.  Sold in Groups of 2 with Wireless Communication.</t>
  </si>
  <si>
    <t>MCHW418</t>
  </si>
  <si>
    <t>MCHW418U100RD</t>
  </si>
  <si>
    <t>18K Lb. Per Column Capacity Portable Lift. Electro-Hydraulic System with Adjustable Forks. 24VDC Battery Operated with 110 V Charging System.  Sold in Groups of 4 with Wireless Communication.</t>
  </si>
  <si>
    <t>MCHW618</t>
  </si>
  <si>
    <t>MCHW618U100RD</t>
  </si>
  <si>
    <t>18K Lb. Per Column Capacity Portable Lift. Electro-Hydraulic System with Adjustable Forks. 24VDC Battery Operated with 110 V Charging System.  Sold in Groups of 6 with Wireless Communication.</t>
  </si>
  <si>
    <t>FA8137</t>
  </si>
  <si>
    <t>Upgrade a single FLEX™  Column with new display membrane to a FLEX MAX™ - Additional board and remote software update included.  Programming remote requires Rotary Tool laptop programmer.  This is for older FLEX units without a group button.</t>
  </si>
  <si>
    <t>FA8136</t>
  </si>
  <si>
    <t xml:space="preserve">Upgrade a single FLEX™  Column without new display membrane to a FLEX MAX™ - Additional board and remote software update included.   Programming remote requires Rotary Tool laptop programmer.              </t>
  </si>
  <si>
    <t>M140112</t>
  </si>
  <si>
    <t>Locklight™ MCH kit compatible/retrofittable with DC versions of MCH13 and MCH18 columns.</t>
  </si>
  <si>
    <t>M140115</t>
  </si>
  <si>
    <t>Locklight™ MCH kit for AC mobile columns and MCH columns with pressure gauges already installed.
Includes all parts for M140112 and necessary adapter hoses/fitting.</t>
  </si>
  <si>
    <t>ML41YL</t>
  </si>
  <si>
    <t>Saddle Cross Beam With Two (2) Support Blocks For Frame Pick-Up. For HP, MCH18 and Flex Models ONLY.
32,000 lbs Capacity at 72” adapter spread. 24,000 lbs. Capacity at 49” adapter spread.</t>
  </si>
  <si>
    <t>ML41</t>
  </si>
  <si>
    <t xml:space="preserve">M140070YL </t>
  </si>
  <si>
    <t>M140070YL</t>
  </si>
  <si>
    <t>Low Profile Cross Beam With Two (2) Support Blocks For Frame Pick-Up. For HP, MCH18 and Flex Models ONLY. 30,000 lbs Capacity at 49” adapter spread. 21,000 lbs. Capacity at 25” adapter spread.</t>
  </si>
  <si>
    <t>FD2353KITYL</t>
  </si>
  <si>
    <t>Ramp style cross beam with (2) ramps for RV pick-up. Capacity 22,000 lbs. For HP, MCH18 and Flex Models ONLY.</t>
  </si>
  <si>
    <t>FD2353</t>
  </si>
  <si>
    <t>FD2448KITYL</t>
  </si>
  <si>
    <t>Extra wide ramp style cross beam with (2) ramps for WingPlows. Cap. 28,000 lbs.  MCH18 and Flex 19 Models ONLY.</t>
  </si>
  <si>
    <t>FD2448KIT</t>
  </si>
  <si>
    <t>M140004RD</t>
  </si>
  <si>
    <t>Forklift Ramp Kit used with the MCH418 series to utilize two MCH columns to service forklifts. Easily
attaches to the base of the column and provides clearance needed to raise 4-wheeled forklifts with a weight
of 10,000 lbs. (NOTE: Most 6,000 lb. capacity trucks weigh 10,000 lbs. or less; however, the truck weight
should be verified before being lifted.) For Drive-on/Back-off operation. For Class II Forklifts Only.</t>
  </si>
  <si>
    <t>M140124RD</t>
  </si>
  <si>
    <t xml:space="preserve">Forklift Ramp Kit used with the MCH418 Flex 419 series to utilize two MCH columns to service forklifts.  Easily attaches to the base of the column and provides clearance needed to raise 4-wheeled forklifts with a weight of 18,000 lbs. (NOTE:  Most 10,000 lb. capacity trucks weigh 18,000 lbs. or less; however, the truck weight should be verified before being lifted.)  For Drive-on/Back-off operation.  </t>
  </si>
  <si>
    <t>M110175</t>
  </si>
  <si>
    <t>M110175RD</t>
  </si>
  <si>
    <t>Forklift cart for easy mobility of Forklift kits.</t>
  </si>
  <si>
    <t>M140012RD</t>
  </si>
  <si>
    <t>Forklift Ramp Kit</t>
  </si>
  <si>
    <t>M140012</t>
  </si>
  <si>
    <t>M140001RD</t>
  </si>
  <si>
    <t>Long Fork Kit. Each kit includes two 22” forks (8” longer than standard) and two 8” leg extensions. Reduces capacity of column to 12,000 lbs. FOR MCH and Flex MODELS ONLY. 18,000/19,000 lb. columns only.  Price shown is for 1 column.</t>
  </si>
  <si>
    <t>M140041RD</t>
  </si>
  <si>
    <t>Long Fork Kit. Each kit includes two 20” forks (6” longer than standard) and two 8” leg extensions. Reduces capacity of column to 14,500 lbs. FOR MCH and Flex MODELS ONLY. 18,000/19,000 lb. columns only. IMPROVED DESIGN.  Price shown is for 1 column.</t>
  </si>
  <si>
    <t>M140015RD</t>
  </si>
  <si>
    <t>M140015KITRD</t>
  </si>
  <si>
    <t>Drive-on runway assembly for use with MCH418 and Flex Mobile Columns. 60,000 lbs. capacity. Mac wheel base 33'. (MCH418+) RJ25001LBK can be used with these runways. Includes airline kit.</t>
  </si>
  <si>
    <t>M140015K</t>
  </si>
  <si>
    <t>M140129CG</t>
  </si>
  <si>
    <t>Drive-on runway assembly for use with MCH413 and Flex Mobile Columns. 36,000 lbs. capacity. Length 30 feet. (MCH413+) . Includes airline kit.</t>
  </si>
  <si>
    <t>M140003</t>
  </si>
  <si>
    <t>Pendant for MCH Mobile Column Lift System with 33’ cable.</t>
  </si>
  <si>
    <t>M140144</t>
  </si>
  <si>
    <t>Service Chip for FLEX columns only.</t>
  </si>
  <si>
    <t>AC100005</t>
  </si>
  <si>
    <t>Rotary programming tool for heavy duty lifts.  Software for laptop running 
Windows XP/7/8/10.  (Laptop not included.)</t>
  </si>
  <si>
    <t>M140157</t>
  </si>
  <si>
    <t>M140157RD</t>
  </si>
  <si>
    <t>Analog Gauge Kit for MCH/RCH Series</t>
  </si>
  <si>
    <t>S100166</t>
  </si>
  <si>
    <t>S100166BL</t>
  </si>
  <si>
    <t>SM18 -- Bolt-On Alignment Kit converts SM18/SM18EL lifts to alignment racks. Kits include stainless steel radius gauges, slip plates and ramp modifications and necessary mounting hardware. Rolling jacks are sold separately. 194" WB</t>
  </si>
  <si>
    <t>S100128</t>
  </si>
  <si>
    <t>S100128BL</t>
  </si>
  <si>
    <t>SM18 -- Bolt-On Alignment Kit converts SM18/SM18EL lifts to alignment racks. Kits include stainless steel radius gauges, slip plates and ramp modifications and necessary mounting hardware. Rolling jacks are sold separately. 230" WB</t>
  </si>
  <si>
    <t>Moveable Jack-Non Recessed</t>
  </si>
  <si>
    <t>25,000lb Capacity 17" Frame 10.6" Piston</t>
  </si>
  <si>
    <t>Moveable Jack-Recessed W/Pocket</t>
  </si>
  <si>
    <t>25,000lb Capacity 17" Frame 10.6" Piston Standard Cover Plates</t>
  </si>
  <si>
    <t>Moveable Jack-Recessed W/Pocket &amp; Automatic Shutter Plates</t>
  </si>
  <si>
    <t>25,000lb Capacity 17" Frame 10.6" Piston Shutter Plates</t>
  </si>
  <si>
    <t>Stationary Post 12,000lb</t>
  </si>
  <si>
    <t>12,000lb Capacity 10.6" Single Piston 48" Pocket</t>
  </si>
  <si>
    <t>Stationary Post 18,000lb</t>
  </si>
  <si>
    <t>18,000lb Capacity 10.6" Single Piston 48" Pocket</t>
  </si>
  <si>
    <t>Stationary Post 25,000lb</t>
  </si>
  <si>
    <t>25,000lb Capacity 10.6" Single Piston 48" Pocket</t>
  </si>
  <si>
    <t>Dual Jack Frame (Side by Side)</t>
  </si>
  <si>
    <t>50,000lb Capacity Dual 10.6" Pistons 48" Pocket</t>
  </si>
  <si>
    <t>M140168YL</t>
  </si>
  <si>
    <t>Fore and Aft Frame Kit</t>
  </si>
  <si>
    <t>RS20SYL</t>
  </si>
  <si>
    <t>Screw Type Adjustable 56.1"-82.3"</t>
  </si>
  <si>
    <t>RS2052SYL</t>
  </si>
  <si>
    <t>Screw Type Adjustable 34.3"-55.5"</t>
  </si>
  <si>
    <t>RS20-VAYL</t>
  </si>
  <si>
    <t>V Shaped Adapter for Rotary Jack Stand 15K to 20K (1) Per Stand</t>
  </si>
  <si>
    <t>ARO22N000</t>
  </si>
  <si>
    <t>ARO22N000BL</t>
  </si>
  <si>
    <t>4 Post Alignment 22,000lb Capacity 194" Wheelbase</t>
  </si>
  <si>
    <t>ARO22N000ZP</t>
  </si>
  <si>
    <t>ARO22N000ZPBL</t>
  </si>
  <si>
    <t>4 Post Alignment 22,000lb Capacity 194" Wheelbase Zinc Primed</t>
  </si>
  <si>
    <t>ARO22N001</t>
  </si>
  <si>
    <t>ARO22N001BL</t>
  </si>
  <si>
    <t>4 Post Alignment 22,000lb Capacity 230" Wheelbase</t>
  </si>
  <si>
    <t>ARO22N001ZP</t>
  </si>
  <si>
    <t>ARO22N001ZPBL</t>
  </si>
  <si>
    <t>4 Post Alignment 22,000lb Capacity 230" Wheelbase Zinc Primed</t>
  </si>
  <si>
    <t>M140180YL</t>
  </si>
  <si>
    <t>Cab Off Adapter for M140168 Fore and Aft Kit</t>
  </si>
  <si>
    <t>M120651YL</t>
  </si>
  <si>
    <t>Wide Center Adapter for Use With M140168YL ONLY</t>
  </si>
  <si>
    <t>M140171BK</t>
  </si>
  <si>
    <t>24VDC LED Service Lamp Kit</t>
  </si>
  <si>
    <t>M140181</t>
  </si>
  <si>
    <t>Forklift Ramp Carriage</t>
  </si>
  <si>
    <t>M140182</t>
  </si>
  <si>
    <t>Forklift Ramp Carriage For Double or Triple Pallet Truck</t>
  </si>
  <si>
    <t>M140153RD</t>
  </si>
  <si>
    <t>3 Wheel Forklift Kit</t>
  </si>
  <si>
    <t>9,000lb Capacity Rolling Jack</t>
  </si>
  <si>
    <t>RJ9100YM-1</t>
  </si>
  <si>
    <t>9,000lb Capacity Rolling Jack SM181 Only Welded Tracks</t>
  </si>
  <si>
    <t>RJ9100YM-2</t>
  </si>
  <si>
    <t>9,000lb Capacity Rolling Jack SM30 Series</t>
  </si>
  <si>
    <t>RJ15BK</t>
  </si>
  <si>
    <t>15,000lb Capacity Rolling Jack for ARO22</t>
  </si>
  <si>
    <t>RJ14BK</t>
  </si>
  <si>
    <t xml:space="preserve">14,000lb Capacity Rolling Jack </t>
  </si>
  <si>
    <t>RJ30BK</t>
  </si>
  <si>
    <t xml:space="preserve">30,000lb Capacity Rolling Jack </t>
  </si>
  <si>
    <t>M140099RD</t>
  </si>
  <si>
    <t>Drive-Thru Ramp Kit for All HDC 50 and 60 Models.</t>
  </si>
  <si>
    <t>M140133RD</t>
  </si>
  <si>
    <t>Drive-Thru Ramp Kit for All HDC 36 Models.</t>
  </si>
  <si>
    <t>M140111RD</t>
  </si>
  <si>
    <t>HDC Column Mobility Kit. (Adds Wheels and Steering to HDC Columns for Mobile Use.) HDC 50 &amp; 60 Models</t>
  </si>
  <si>
    <t>M140125RD</t>
  </si>
  <si>
    <t>HDC Column Mobility Kit. (Adds Wheels and Steering to HDC Columns for Mobile Use.) HDC 36 Models</t>
  </si>
  <si>
    <t>M140105</t>
  </si>
  <si>
    <t>2” Shim Kit for HDC 36K, 50K, or 60K lifts.  Kit is sized for single column.</t>
  </si>
  <si>
    <t>M140106</t>
  </si>
  <si>
    <t xml:space="preserve">1” Shim Kit for HDC (Two 1/2, Two 1/4, Two 1/8, Two 1/16) 36K, 50K, or 60K lifts.  Kit is sized for single column. </t>
  </si>
  <si>
    <t>RJ22BK</t>
  </si>
  <si>
    <t>22,000lb Rolling Jack</t>
  </si>
  <si>
    <t>RJ25BK</t>
  </si>
  <si>
    <t>25,000lb Rolling Jack</t>
  </si>
  <si>
    <t>RJ32BK</t>
  </si>
  <si>
    <t>32,000lb Rolling Jack</t>
  </si>
  <si>
    <t>RJ42BK</t>
  </si>
  <si>
    <t>42,000lb Rolling Jack</t>
  </si>
  <si>
    <t>MOD35M-10</t>
  </si>
  <si>
    <t>Modular Movable Jack Unit With 10’ Long Track.  Use for Tandem rear applications. (*not equipped with adapter kits)</t>
  </si>
  <si>
    <t>MOD35M-18</t>
  </si>
  <si>
    <t>Modular Movable Jack Unit With **18’ Long Track. (*not equipped with adapter kits)</t>
  </si>
  <si>
    <t>MOD35M-21</t>
  </si>
  <si>
    <t>Modular Movable Jack Unit With** 21’ Long Track. (*not equipped with adapter kits)</t>
  </si>
  <si>
    <t>MOD35M-24</t>
  </si>
  <si>
    <t>Modular Movable Jack Unit With ** 24' Long Track (*not equipped with adapter kits)</t>
  </si>
  <si>
    <t>For MOD35M frame only.  Any length.</t>
  </si>
  <si>
    <t>MOD35S</t>
  </si>
  <si>
    <t>Modular Stationary Jack Unit (*not equipped with adapter kits)</t>
  </si>
  <si>
    <t>AK-SBA70-2PK</t>
  </si>
  <si>
    <t>Adapter kit for most School Bus applications. For use on (2-Post lift configuration).</t>
  </si>
  <si>
    <t>AK-SBA70-2</t>
  </si>
  <si>
    <t>HEAVY DUTY</t>
  </si>
  <si>
    <t>HL</t>
  </si>
  <si>
    <t>AK-HTA70-2PK</t>
  </si>
  <si>
    <t>Adapter kit for most Heavy Duty Truck applications. For use on (2-Post lift configuration).</t>
  </si>
  <si>
    <t>AK-HTA70-2</t>
  </si>
  <si>
    <t>AK-ULP70-2PK</t>
  </si>
  <si>
    <t>Adapter kit for most Low Profile Transit Bus operations. For use on (2-Post lift configuration).</t>
  </si>
  <si>
    <t>AK-ULP70-2</t>
  </si>
  <si>
    <t>AK-ULP105-3PK</t>
  </si>
  <si>
    <t>Adapter kit for most Transit Bus applications. For use on (3-Post lift configuration).</t>
  </si>
  <si>
    <t>AK-ULP105-</t>
  </si>
  <si>
    <t>AK-HTA105-3PK</t>
  </si>
  <si>
    <t>Adapter kit for most Heavy Duty Truck applications. For use on (3-Post lift configuration).</t>
  </si>
  <si>
    <t>AK-HTA105-</t>
  </si>
  <si>
    <t>FD2361BK</t>
  </si>
  <si>
    <t>Universal Adapter Stand Kit.</t>
  </si>
  <si>
    <t>FD2361</t>
  </si>
  <si>
    <t>FD2438BK</t>
  </si>
  <si>
    <t>Mobile Adapter Cart.</t>
  </si>
  <si>
    <t>FD2356ECYL</t>
  </si>
  <si>
    <t>Low Profile Saddle (no adatpers) (flat plate)</t>
  </si>
  <si>
    <t>FD2356</t>
  </si>
  <si>
    <t>FD2408ECYL</t>
  </si>
  <si>
    <t xml:space="preserve">Ultra Flat Low Profile Saddle with 2 sets of inserts included (choose 2 part #s FD2379, FD2380, FD2381, FD2363, FD2384, FD2385). See adapter guide for description.  Compatible with older MOD30s. </t>
  </si>
  <si>
    <t>FD2382ECYL</t>
  </si>
  <si>
    <t xml:space="preserve">3 Hole Sliding Adapter for FD2347 Saddle - must order 2. </t>
  </si>
  <si>
    <t>FD2382</t>
  </si>
  <si>
    <t>FD6798</t>
  </si>
  <si>
    <t xml:space="preserve">Preconfigured #5 rebar mat (price is per each 3' x 4' section) for ease of installation. </t>
  </si>
  <si>
    <t>MC100045BK</t>
  </si>
  <si>
    <t>Liquid Evacuation Kit for 2-Post MOD35.</t>
  </si>
  <si>
    <t>MC100046BK</t>
  </si>
  <si>
    <t>Liquid Evacuation Kit for 3-Post MOD35.</t>
  </si>
  <si>
    <t>MC100039RD</t>
  </si>
  <si>
    <t>Pedestal Kit.</t>
  </si>
  <si>
    <t>MC100040</t>
  </si>
  <si>
    <t>Cord Reel -- No Festoon Special Low Voltage, Clutch Contacts.  For Pendant only operation.</t>
  </si>
  <si>
    <t>MC100050</t>
  </si>
  <si>
    <t>MOD35 FLEX™ Remote Control Kit - 2 Post</t>
  </si>
  <si>
    <t>MC100049</t>
  </si>
  <si>
    <t>MOD35 FLEX™ Remote Control Kit - 3 Post &amp; Tandem</t>
  </si>
  <si>
    <t>MC100052</t>
  </si>
  <si>
    <t>MOD30 FLEX™ Remote Control Kit - 2 Post (Converts JT14 cylinders only)</t>
  </si>
  <si>
    <t>MC100051</t>
  </si>
  <si>
    <t>MOD30 FLEX™ Remote Control Kit  - 3 Post &amp; Tandem (Converts JT14 cylinders only)</t>
  </si>
  <si>
    <t>AK-SBA60-2PK</t>
  </si>
  <si>
    <t>AK-SBA60-2</t>
  </si>
  <si>
    <t>AK-HTA60-2PK</t>
  </si>
  <si>
    <t>AK-HTA60-2</t>
  </si>
  <si>
    <t>AK-TRLP60-2PK</t>
  </si>
  <si>
    <t>AK-TRLP60-</t>
  </si>
  <si>
    <t>AK-HTA90-3PK</t>
  </si>
  <si>
    <t>AK-HTA90-3</t>
  </si>
  <si>
    <t>AK-TRLP90-3PK</t>
  </si>
  <si>
    <t>Adapter kit for most Low Profile Transit Bus operations. For use on (3-Post lift configuration).</t>
  </si>
  <si>
    <t>AK-TRLP90-</t>
  </si>
  <si>
    <t>EFX1712165000</t>
  </si>
  <si>
    <t>2 Scissor Pendant - hand held. No Festoon.</t>
  </si>
  <si>
    <t>EFX1712165</t>
  </si>
  <si>
    <t>EFX1712165100</t>
  </si>
  <si>
    <t>3 Scissor Pendant - hand held. No Festoon.</t>
  </si>
  <si>
    <t>EFX0906211002</t>
  </si>
  <si>
    <t>EFX0906211002BK</t>
  </si>
  <si>
    <t>Shims available in 1/8” thickness.</t>
  </si>
  <si>
    <t>EFX0906211</t>
  </si>
  <si>
    <t>EFX0906211003</t>
  </si>
  <si>
    <t>EFX0906211003BK</t>
  </si>
  <si>
    <t>Shims available in 1/4” thickness.</t>
  </si>
  <si>
    <t>EFX0906211004</t>
  </si>
  <si>
    <t>EFX0906211004BK</t>
  </si>
  <si>
    <t>Shims available in 1/2” thickness.</t>
  </si>
  <si>
    <t>EFX1401031200</t>
  </si>
  <si>
    <t>EFX1401031200YL</t>
  </si>
  <si>
    <t>Three (3) Hole Sliding Adapter for Rear EFX.</t>
  </si>
  <si>
    <t>EFX1401031</t>
  </si>
  <si>
    <t>EFX0809511200</t>
  </si>
  <si>
    <t>EFX0809511200BL</t>
  </si>
  <si>
    <t>6" cover for 48" wide pit</t>
  </si>
  <si>
    <t>EFX0809511</t>
  </si>
  <si>
    <t>EFX0809531200</t>
  </si>
  <si>
    <t>EFX0809531200BL</t>
  </si>
  <si>
    <t>12" cover for 48" wide pit</t>
  </si>
  <si>
    <t>EFX0809531</t>
  </si>
  <si>
    <t>EFX0809471200</t>
  </si>
  <si>
    <t>EFX0809471200BL</t>
  </si>
  <si>
    <t>24" cover for 48" wide pit</t>
  </si>
  <si>
    <t>EFX0809471</t>
  </si>
  <si>
    <t>EFX1207511200</t>
  </si>
  <si>
    <t>EFX1207511200BL</t>
  </si>
  <si>
    <t>6" cover for 50" wide pit (Tandem)</t>
  </si>
  <si>
    <t>EFX1207511</t>
  </si>
  <si>
    <t>EFX1207521200</t>
  </si>
  <si>
    <t>EFX1207521200BL</t>
  </si>
  <si>
    <t>12" cover for 50" wide pit (Tandem)</t>
  </si>
  <si>
    <t>EFX1207521</t>
  </si>
  <si>
    <t>EFX1207531200</t>
  </si>
  <si>
    <t>EFX1207531200BL</t>
  </si>
  <si>
    <t>24" cover for 50" wide pit (Tandem)</t>
  </si>
  <si>
    <t>EFX1207531</t>
  </si>
  <si>
    <t>EFX1601100012</t>
  </si>
  <si>
    <t>17' Nosing Kit</t>
  </si>
  <si>
    <t>EFX1601100</t>
  </si>
  <si>
    <t>EFX1601200012</t>
  </si>
  <si>
    <t>13' Nosing Kit</t>
  </si>
  <si>
    <t>EFX1601200</t>
  </si>
  <si>
    <t>EFX1601300012</t>
  </si>
  <si>
    <t>10' Nosing Kit</t>
  </si>
  <si>
    <t>EFX1601300</t>
  </si>
  <si>
    <t>EFX1601400012</t>
  </si>
  <si>
    <t>Stationary Nosing Kit</t>
  </si>
  <si>
    <t>EFX1601400</t>
  </si>
  <si>
    <t>EFX1601500012</t>
  </si>
  <si>
    <t>Tandem Nosing Kit</t>
  </si>
  <si>
    <t>EFX1601500</t>
  </si>
  <si>
    <t>P5117</t>
  </si>
  <si>
    <t>P5117-200VBK</t>
  </si>
  <si>
    <t>(2) 10.6" piston, all electric,  350 PSI,  25000 lbs of capacity per piston.</t>
  </si>
  <si>
    <t>P5117-200V</t>
  </si>
  <si>
    <t>P5118</t>
  </si>
  <si>
    <t>P5118-200VBK</t>
  </si>
  <si>
    <t>(3) 10.6" piston, all electric,  350 PSI, 25000 lbs of capacity per piston</t>
  </si>
  <si>
    <t>P5118-200</t>
  </si>
  <si>
    <t>P5122</t>
  </si>
  <si>
    <t>P5122-200VBK</t>
  </si>
  <si>
    <t>(2) 10.6" piston, all electric,  350 PSI, 25000 lbs of capacity per piston</t>
  </si>
  <si>
    <t>P5122-200</t>
  </si>
  <si>
    <t>P863</t>
  </si>
  <si>
    <t>P863-200VBK</t>
  </si>
  <si>
    <t>(2) 10.6" piston, all electric,  350 PSI, In Pit and Equalized, 25000 lbs of capacity per piston.</t>
  </si>
  <si>
    <t>P863-200</t>
  </si>
  <si>
    <t>P862</t>
  </si>
  <si>
    <t>P862-200VBK</t>
  </si>
  <si>
    <t>(3) 10.6" piston, all electric,  350 PSI, In Pit and Equalized, 25000 lbs of capacity per piston.</t>
  </si>
  <si>
    <t>P862-200</t>
  </si>
  <si>
    <t>AK-SBA50-2PK</t>
  </si>
  <si>
    <t>Adapter Kit for MOST school bus applications.  For use on a 2 piston configuration.</t>
  </si>
  <si>
    <t>AK-SBA50-2</t>
  </si>
  <si>
    <t>AK-HTA50-2PK</t>
  </si>
  <si>
    <t>Adapter Kit for MOST heavy truck applications.  For use on a 2 piston configuration.</t>
  </si>
  <si>
    <t>AK-HTA50-2</t>
  </si>
  <si>
    <t>AK-HTA75-DUAL</t>
  </si>
  <si>
    <t>Adapter Kit for MOST heavy truck applications.  For use on a 3 piston configuration.</t>
  </si>
  <si>
    <t>AK-HTA75</t>
  </si>
  <si>
    <t>AK-ULP50-2PK</t>
  </si>
  <si>
    <t>Adapter Kit for MOST transit applications.  For use on a 2 piston configuration.</t>
  </si>
  <si>
    <t>AK-ULP50-2</t>
  </si>
  <si>
    <t>AK-ULP75-3PK</t>
  </si>
  <si>
    <t>Adapter Kit for MOST transit applications.  For use on a 3 piston configuration.</t>
  </si>
  <si>
    <t>AK-ULP75-3</t>
  </si>
  <si>
    <t>Universal Adapter Stand Kit</t>
  </si>
  <si>
    <t>FD2438</t>
  </si>
  <si>
    <t>Mobile Car for Universal Adapters</t>
  </si>
  <si>
    <t>FA75</t>
  </si>
  <si>
    <t>Remote Push button starter. For use as a remote switch on multi-lift installations.  Consult factory for power unit.  For surface mounted power units only.</t>
  </si>
  <si>
    <t>V44-28 S</t>
  </si>
  <si>
    <t>VRX44-28LS00RD</t>
  </si>
  <si>
    <t>4-Leg Surface Mounted Clear Floor Open Base Vertical Rise Lift 300" Wb 44,000lb Capacity 28"</t>
  </si>
  <si>
    <t>V44-30 S</t>
  </si>
  <si>
    <t>VRX44-30LS00RD</t>
  </si>
  <si>
    <t>4-Leg Surface Mounted Clear Floor Open Base Vertical Rise Lift 324" Wb 44,000lb Capacity 30"</t>
  </si>
  <si>
    <t>V44-32 S</t>
  </si>
  <si>
    <t>VRX44-32LS00RD</t>
  </si>
  <si>
    <t>4-Leg Surface Mounted Clear Floor Open Base Vertical Rise Lift 348" Wb 44,000lb Capacity 32'</t>
  </si>
  <si>
    <t>V44-36 S</t>
  </si>
  <si>
    <t>VRX44-36LS00RD</t>
  </si>
  <si>
    <t>4-Leg Surface Mounted Clear Floor Open Base Vertical Rise Lift 396" Wb 44,000lb Capacity 36'</t>
  </si>
  <si>
    <t>V64-28 S</t>
  </si>
  <si>
    <t>VRX64-28LS00RD</t>
  </si>
  <si>
    <t>4-Leg Surface Mounted Clear Floor Open Base Vertical Rise Lift 300" Wb 64,000lb Capacity 28"</t>
  </si>
  <si>
    <t>V64-30 S</t>
  </si>
  <si>
    <t>VRX64-30LS00RD</t>
  </si>
  <si>
    <t>4-Leg Surface Mounted Clear Floor Open Base Vertical Rise Lift 324" Wb 64,000lb Capacity 30"</t>
  </si>
  <si>
    <t>V64-32 S</t>
  </si>
  <si>
    <t>VRX64-32LS00RD</t>
  </si>
  <si>
    <t>4-Leg Surface Mounted Clear Floor Open Base Vertical Rise Lift 348" Wb 64,000lb Capacity 32'</t>
  </si>
  <si>
    <t>V64-36 S</t>
  </si>
  <si>
    <t>VRX64-36LS00RD</t>
  </si>
  <si>
    <t>4-Leg Surface Mounted Clear Floor Open Base Vertical Rise Lift 396" Wb 64,000lb Capacity 36'</t>
  </si>
  <si>
    <t>V64-48 S</t>
  </si>
  <si>
    <t>VRX64-48LS00RD</t>
  </si>
  <si>
    <t>4-Leg Surface Mounted Clear Floor Open Base Vertical Rise Lift 540" Wb 64,000lb Capacity 48'</t>
  </si>
  <si>
    <t>V80-28 S</t>
  </si>
  <si>
    <t>VRX80-28LS00RD</t>
  </si>
  <si>
    <t>4-Leg Surface Mounted Clear Floor Open Base Vertical Rise Lift 300" Wb 80,000lb Capacity 28'</t>
  </si>
  <si>
    <t>V80-28 F</t>
  </si>
  <si>
    <t>VRX80-28LF00RD</t>
  </si>
  <si>
    <t>4-Leg Flush Mounted Clear Floor Open Base Vertical Rise Lift 300" Wb 80,000lb Capacity 28'</t>
  </si>
  <si>
    <t>V80-30 S</t>
  </si>
  <si>
    <t>VRX80-30LS00RD</t>
  </si>
  <si>
    <t>4-Leg Surface Mounted Clear Floor Open Base Vertical Rise Lift 324" Wb 80,000lb Capacity 30'</t>
  </si>
  <si>
    <t>V80-30 F</t>
  </si>
  <si>
    <t>VRX80-30LF00RD</t>
  </si>
  <si>
    <t>4-Leg Flush Mounted Clear Floor Open Base Vertical Rise Lift 324" Wb 80,000lb Capacity 30'</t>
  </si>
  <si>
    <t>V80-32 S</t>
  </si>
  <si>
    <t>VRX80-32LS00RD</t>
  </si>
  <si>
    <t>4-Leg Surface Mounted Clear Floor Open Base Vertical Rise Lift 348" Wb 80,000lb Capacity 32'</t>
  </si>
  <si>
    <t>V80-32 F</t>
  </si>
  <si>
    <t>VRX80-32LF00RD</t>
  </si>
  <si>
    <t>4-Leg Flush Mounted Clear Floor Open Base Vertical Rise Lift 348" Wb 80,000lb Capacity 32'</t>
  </si>
  <si>
    <t>V80-48 S</t>
  </si>
  <si>
    <t>VRX80-48LS00RD</t>
  </si>
  <si>
    <t>4-Leg Surface Mounted Clear Floor Open Base Vertical Rise Lift 540" Wb 80,000lb Capacity 48'</t>
  </si>
  <si>
    <t>V80-48 F</t>
  </si>
  <si>
    <t>VRX80-48LF00RD</t>
  </si>
  <si>
    <t>4-Leg Flush Mounted Clear Floor Open Base Vertical Rise Lift 540" Wb 80,000lb Capacity 48'</t>
  </si>
  <si>
    <t>V40006</t>
  </si>
  <si>
    <t>Built-in Air</t>
  </si>
  <si>
    <t>V40007</t>
  </si>
  <si>
    <t>V40007BL</t>
  </si>
  <si>
    <t>8 ft. (2.4m) Drive-thru ramp kit.</t>
  </si>
  <si>
    <t>V40008</t>
  </si>
  <si>
    <t>V40008BL</t>
  </si>
  <si>
    <t>10 ft. (3m) Drive-thru ramp kit</t>
  </si>
  <si>
    <t>V40009</t>
  </si>
  <si>
    <t>V40009BL</t>
  </si>
  <si>
    <t>12 ft. (3.7m) Drive-thru ramp kit.</t>
  </si>
  <si>
    <t>V40034</t>
  </si>
  <si>
    <t>Light Kit (pair) Kits required: 28’-30’=3 kits; 32’-36’=4 kits; 48’=5 kits.  50' cords</t>
  </si>
  <si>
    <t>APAUXHT</t>
  </si>
  <si>
    <t>Height Limiter included on all VRX models.  It is turned on with Rotary Programming Tool.</t>
  </si>
  <si>
    <t>AB100004RD</t>
  </si>
  <si>
    <t>Retractable Wheel Kit for Rolling Jack</t>
  </si>
  <si>
    <t>AB100004</t>
  </si>
  <si>
    <t>VREX 28' PIT COVERS</t>
  </si>
  <si>
    <t>V40033WG</t>
  </si>
  <si>
    <t>Pit Covers for VREX Lifts  (28' &amp; 30' Runway Version, kit is for both runways)</t>
  </si>
  <si>
    <t>VREX  32' PIT COVERS</t>
  </si>
  <si>
    <t>Pit Covers for VREX Lifts  (32' Runway Version, kit is for both runways)</t>
  </si>
  <si>
    <t>VREX 36' PIT COVERS</t>
  </si>
  <si>
    <t>V40035WG</t>
  </si>
  <si>
    <t>Pit Covers for VREX Lifts  (36' Runway Version, kit is for both runways)</t>
  </si>
  <si>
    <t>VREX 48' PIT COVERS</t>
  </si>
  <si>
    <t>V40038WG</t>
  </si>
  <si>
    <t>Pit Covers for VREX Lifts  (48' Runway Version, kit is for both runways)</t>
  </si>
  <si>
    <t>V30100</t>
  </si>
  <si>
    <t xml:space="preserve">Laptop Programmer Cord for vertical rise (VRX) only. </t>
  </si>
  <si>
    <t>Cord Reel</t>
  </si>
  <si>
    <t>V40036</t>
  </si>
  <si>
    <t>VRX Cord Reel for the Pendant (sold seperately)</t>
  </si>
  <si>
    <t>V40010</t>
  </si>
  <si>
    <t>VRX Pendant</t>
  </si>
  <si>
    <t>V40011</t>
  </si>
  <si>
    <t>Stainless Steel remote panel for controlling washbay units.</t>
  </si>
  <si>
    <t>AP00405</t>
  </si>
  <si>
    <t>1/16" x 4" x 4" Finger Shims (1.53mm x 101.6mm x 101.6mm)</t>
  </si>
  <si>
    <t>AP00406</t>
  </si>
  <si>
    <t>1/8" x 4" x 4" Finger Shims (2.54mm x 101.6mm x 101.6mm)</t>
  </si>
  <si>
    <t>AP00407</t>
  </si>
  <si>
    <t>1/4" x 4" x 4" Finger Shims (6.35mm x 101.6mm x 101.6mm)</t>
  </si>
  <si>
    <t>AC100003</t>
  </si>
  <si>
    <t xml:space="preserve">Laptop Programmer Cord for parallelogram only. </t>
  </si>
  <si>
    <t>AC300016</t>
  </si>
  <si>
    <t xml:space="preserve">Stainless Steel remote panel for controlling washbay units. </t>
  </si>
  <si>
    <t>Junior-Jack2</t>
  </si>
  <si>
    <t>Portable high rise jack assembly for removal and transportation of fuel tanks, transmissions, transfer cases and other items. With air assist and foot pedal adjustment for ease in raising and lowering components, swivel caster wheels and patented corrosion protection on the cylinder piston assembly.</t>
  </si>
  <si>
    <t>JUNIOR-JAC</t>
  </si>
  <si>
    <t>GA4</t>
  </si>
  <si>
    <t>Flat style transmission and accessory table with large rubber supports, two straps and a 12 degree tilt. Easily mounts to any pit lift. (4,400 lb. capacity)</t>
  </si>
  <si>
    <t>BLITZ</t>
  </si>
  <si>
    <t>R12</t>
  </si>
  <si>
    <t>Rear of AT1012, AT1212</t>
  </si>
  <si>
    <t>FD6690EGBK</t>
  </si>
  <si>
    <t>Totally contained steel enclosure and protected with Enviroguard inside and outside</t>
  </si>
  <si>
    <t>FD6690</t>
  </si>
  <si>
    <t>R1150</t>
  </si>
  <si>
    <t>RWC1150.30IB</t>
  </si>
  <si>
    <t>Premium Leverless Center Post Clamping Tire Changer</t>
  </si>
  <si>
    <t>RWC1150.30</t>
  </si>
  <si>
    <t>R247D.CL</t>
  </si>
  <si>
    <t>RWC247D.CLIB</t>
  </si>
  <si>
    <t>Center Post Swing Arm</t>
  </si>
  <si>
    <t>RWC247</t>
  </si>
  <si>
    <t>R145D</t>
  </si>
  <si>
    <t>RWC645D.26IHRB</t>
  </si>
  <si>
    <t>Tilt Back High Performance Tire Changer</t>
  </si>
  <si>
    <t>RWC645</t>
  </si>
  <si>
    <t>R148 Pro 2D</t>
  </si>
  <si>
    <t>RWB348DB</t>
  </si>
  <si>
    <t>Pro 2D Collets Computer Balancer With Self Calibration and Self Diagnostics</t>
  </si>
  <si>
    <t>R146R</t>
  </si>
  <si>
    <t>RWC246.26IRB</t>
  </si>
  <si>
    <t>Swing Arm Pro High Performance Tire Changer</t>
  </si>
  <si>
    <t>RWC246</t>
  </si>
  <si>
    <t>R146RP</t>
  </si>
  <si>
    <t>RWC246.26IRP</t>
  </si>
  <si>
    <t>Swing Arm Pro High Performance Tire Changer With Helper Arm</t>
  </si>
  <si>
    <t>RW246</t>
  </si>
  <si>
    <t>R140i</t>
  </si>
  <si>
    <t>RWC240.22IB</t>
  </si>
  <si>
    <t>Swing Arm Pro</t>
  </si>
  <si>
    <t>RWC240.22I</t>
  </si>
  <si>
    <t>PLUS91N</t>
  </si>
  <si>
    <t>Air-Driven Helper With Following Arm and Lower Bead Roller for Model R140i Swing Arm Changer</t>
  </si>
  <si>
    <t>R511</t>
  </si>
  <si>
    <t>RWC11EISB</t>
  </si>
  <si>
    <t>Heavy Duty Truck Tire Changer Leverless HD</t>
  </si>
  <si>
    <t>R501N</t>
  </si>
  <si>
    <t>RWC101B</t>
  </si>
  <si>
    <t>Heavy Duty Truck Tire Changer Speed Changer HD</t>
  </si>
  <si>
    <t>R560</t>
  </si>
  <si>
    <t>RWC26HWSB</t>
  </si>
  <si>
    <t>Heavy Duty Truck Tire Changer Mobile HD</t>
  </si>
  <si>
    <t>RWC26</t>
  </si>
  <si>
    <t>VSG1000A102</t>
  </si>
  <si>
    <t>5 Stud Kit 110mm Long for Reverse Rims Used on VSG1000A87</t>
  </si>
  <si>
    <t>VSG1000A10</t>
  </si>
  <si>
    <t>VSG1000A86</t>
  </si>
  <si>
    <t>Mirror for R1150</t>
  </si>
  <si>
    <t>VSG1000A118</t>
  </si>
  <si>
    <t>Match Mounting Roller for R1150</t>
  </si>
  <si>
    <t>VSG1000A11</t>
  </si>
  <si>
    <t>VSG800A35</t>
  </si>
  <si>
    <t>Pneumatic Wheel Lift for Tire Changers</t>
  </si>
  <si>
    <t>PLUS91SA</t>
  </si>
  <si>
    <t>Air Driven Helper With Following Arm and Lower Bead Roller for Model R146 Swing Arm Changer</t>
  </si>
  <si>
    <t>VSG800A69</t>
  </si>
  <si>
    <t>Wheel Lift Attachment That Works With PLUS91SA Helper</t>
  </si>
  <si>
    <t>VSG800A58</t>
  </si>
  <si>
    <t>Traction Point for PLUS91SA and PLUS91N Helper Arms</t>
  </si>
  <si>
    <t>VSG800A77</t>
  </si>
  <si>
    <t>Storage Tray for R145D, R145 and R146</t>
  </si>
  <si>
    <t>VSG800A18</t>
  </si>
  <si>
    <t>Bead Pushing Roller for R145D, R145, R146 and R140i</t>
  </si>
  <si>
    <t xml:space="preserve">VSG1000A11 </t>
  </si>
  <si>
    <t>Half Moon Bead Lever Performance Tire Lever</t>
  </si>
  <si>
    <t>VSG800A126</t>
  </si>
  <si>
    <t>Plastic Tool Head W/Support for Tilt Back Units Included With Tilt Back Tire Changer</t>
  </si>
  <si>
    <t>VSG800A60</t>
  </si>
  <si>
    <t>Plastic Tool Head W/Support for Swing Arm Units Included With All Swing Arm Tire Changers</t>
  </si>
  <si>
    <t>VSG800A99</t>
  </si>
  <si>
    <t>Motorcycle Adapters for 20-22" Tables</t>
  </si>
  <si>
    <t>VSG800A107</t>
  </si>
  <si>
    <t>Motorcycle Adapters for 24-26" Tables</t>
  </si>
  <si>
    <t>VSG800A111</t>
  </si>
  <si>
    <t>VSG800A111KIT</t>
  </si>
  <si>
    <t>Reducing Clamp to 8" Requires VSG800A107 or VSG800A99</t>
  </si>
  <si>
    <t>VSG108A25</t>
  </si>
  <si>
    <t>OptionaL Clamp for Earth Moving Wheels for All Heavy Duty Tire Changers</t>
  </si>
  <si>
    <t>VSG90A6</t>
  </si>
  <si>
    <t>Optional Aluminum Rim Clamp for All Heavy Duty Tire Changers</t>
  </si>
  <si>
    <t>VSG108A22</t>
  </si>
  <si>
    <t>Disc for Wheels With Lock Ring for Model R560</t>
  </si>
  <si>
    <t>VSG108A24</t>
  </si>
  <si>
    <t>Disc for Wheels With Lock Ring and Agricultural Wheel for Model R501N</t>
  </si>
  <si>
    <t>VSG800A117KIT</t>
  </si>
  <si>
    <t xml:space="preserve">Tool Protection Kit for Models R145, R145D, R146 and R140 </t>
  </si>
  <si>
    <t>VSG800A117</t>
  </si>
  <si>
    <t>WP</t>
  </si>
  <si>
    <t>VSG800A11</t>
  </si>
  <si>
    <t>Bead Breaker Protection for Models R145/D, R146 &amp; R140i</t>
  </si>
  <si>
    <t>VSG800A6KIT</t>
  </si>
  <si>
    <t>Replacement 4 Clamp Protectors for Models R145, R145D and R146</t>
  </si>
  <si>
    <t>VSG800A6KI</t>
  </si>
  <si>
    <t>VSG800A98</t>
  </si>
  <si>
    <t>Replacement 4 Clamp Protector for Models R140 and R140i.</t>
  </si>
  <si>
    <t>VSG1000A117</t>
  </si>
  <si>
    <t xml:space="preserve">Replacement Upper Tool Used On R1150 Leverless </t>
  </si>
  <si>
    <t>VSG1000A117K</t>
  </si>
  <si>
    <t>VS710013421</t>
  </si>
  <si>
    <t>Replacement Hook</t>
  </si>
  <si>
    <t>VS71001342</t>
  </si>
  <si>
    <t>VSG108A9</t>
  </si>
  <si>
    <t>Replacement Plastic Tool Protection for R501 Tire Changer</t>
  </si>
  <si>
    <t>VS770011650</t>
  </si>
  <si>
    <t>Replacement Plastic Tool for VSG800A60 Swing Arm Units</t>
  </si>
  <si>
    <t>VS77001165</t>
  </si>
  <si>
    <t>VSG800A37</t>
  </si>
  <si>
    <t>Tire Paste for Tire Changers</t>
  </si>
  <si>
    <t>R180</t>
  </si>
  <si>
    <t>RWB380.3DTECB</t>
  </si>
  <si>
    <t>Pro 3D Auto Wheel Balancer</t>
  </si>
  <si>
    <t>RWB380</t>
  </si>
  <si>
    <t>R155</t>
  </si>
  <si>
    <t>RWB355SB</t>
  </si>
  <si>
    <t>Pro 3D Wheel Balancer</t>
  </si>
  <si>
    <t>RWB355</t>
  </si>
  <si>
    <t>R138</t>
  </si>
  <si>
    <t>RWB338FMDB</t>
  </si>
  <si>
    <t>Pro 2D Wheel Balancer</t>
  </si>
  <si>
    <t>RWB338</t>
  </si>
  <si>
    <t>R544</t>
  </si>
  <si>
    <t>RWB280PLUSB</t>
  </si>
  <si>
    <t>Pro Truck 2D Wheel Balancer</t>
  </si>
  <si>
    <t>RWB280PLUS</t>
  </si>
  <si>
    <t>GAR345</t>
  </si>
  <si>
    <t>Large Quick Nut Replacement For GAR101</t>
  </si>
  <si>
    <t>GAR324</t>
  </si>
  <si>
    <t>Wheel Lift With Automatic Compensation of Wheel Weight</t>
  </si>
  <si>
    <t>GAR325</t>
  </si>
  <si>
    <t>Wheel Lift Standard Version</t>
  </si>
  <si>
    <t>VS129580500</t>
  </si>
  <si>
    <t>Rubber Protection</t>
  </si>
  <si>
    <t>VS12958050</t>
  </si>
  <si>
    <t>VS129580191</t>
  </si>
  <si>
    <t>Pressure Cap</t>
  </si>
  <si>
    <t>VS12958019</t>
  </si>
  <si>
    <t>GAR102</t>
  </si>
  <si>
    <t>Handwheel Quick Fit Nut Optional Accessory for R122</t>
  </si>
  <si>
    <t>GAR351</t>
  </si>
  <si>
    <t>Standard Air Lock for Model R544</t>
  </si>
  <si>
    <t>GAR111</t>
  </si>
  <si>
    <t>Optional Passenger Cone Kit for R544</t>
  </si>
  <si>
    <t>GAR112</t>
  </si>
  <si>
    <t>Optional Small Light Truck Cone for R544</t>
  </si>
  <si>
    <t>GAR113</t>
  </si>
  <si>
    <t>Optional for All Wheel Balancers Dually Kit Double Sided Cone With Metal Backing Plate for Vans and Light Trucks</t>
  </si>
  <si>
    <t>GAR124</t>
  </si>
  <si>
    <t>Spacer for All Balancers</t>
  </si>
  <si>
    <t>HW190E400045</t>
  </si>
  <si>
    <t>Distance Spacer Donut 40mm</t>
  </si>
  <si>
    <t>HW190E4000</t>
  </si>
  <si>
    <t>HW150400110</t>
  </si>
  <si>
    <t>Pro Collet Kit 40mm</t>
  </si>
  <si>
    <t>HW15040011</t>
  </si>
  <si>
    <t>HW150400123</t>
  </si>
  <si>
    <t>Low Taper Collect #10 40mm</t>
  </si>
  <si>
    <t>HW15040012</t>
  </si>
  <si>
    <t>HW150400139</t>
  </si>
  <si>
    <t>Low Taper Collet #11 40mm</t>
  </si>
  <si>
    <t>HW15040013</t>
  </si>
  <si>
    <t>HW210400002</t>
  </si>
  <si>
    <t>Series IV Quick Plate Kit 40mm</t>
  </si>
  <si>
    <t>HW21040000</t>
  </si>
  <si>
    <t>HW200299409</t>
  </si>
  <si>
    <t>North American Flange Plate Kit 40mm</t>
  </si>
  <si>
    <t>HW20029940</t>
  </si>
  <si>
    <t>HW280400172</t>
  </si>
  <si>
    <t>Pro Centering System</t>
  </si>
  <si>
    <t>HW28040017</t>
  </si>
  <si>
    <t>HW900008205</t>
  </si>
  <si>
    <t>Adapter Tree</t>
  </si>
  <si>
    <t>HW90000820</t>
  </si>
  <si>
    <t>GAR346</t>
  </si>
  <si>
    <t>Laser Calibration Device</t>
  </si>
  <si>
    <t>VS129580160</t>
  </si>
  <si>
    <t>Pressure Ring</t>
  </si>
  <si>
    <t>VS12958016</t>
  </si>
  <si>
    <t>GAR122</t>
  </si>
  <si>
    <t>Truck Spacer Standard With R544</t>
  </si>
  <si>
    <t>GAR114</t>
  </si>
  <si>
    <t>GAR114 Cones (2) (7.9"-8.7"-11")</t>
  </si>
  <si>
    <t>GAR172</t>
  </si>
  <si>
    <t>Four Finger Adapter</t>
  </si>
  <si>
    <t>GAR171</t>
  </si>
  <si>
    <t>For Model R544 3 Finger Adapter</t>
  </si>
  <si>
    <t>GAR173</t>
  </si>
  <si>
    <t>Five Finger Adapter</t>
  </si>
  <si>
    <t>HW700008006</t>
  </si>
  <si>
    <t>HD Centering Stud Aluminum Wheels</t>
  </si>
  <si>
    <t>HW70000800</t>
  </si>
  <si>
    <t>HW700008004</t>
  </si>
  <si>
    <t>Centering Stud Turcks/Buses w/Larger Stud Holes</t>
  </si>
  <si>
    <t>HW700008005</t>
  </si>
  <si>
    <t>Centering Stud Short Flat Head</t>
  </si>
  <si>
    <t>GAR266T</t>
  </si>
  <si>
    <t>For Model R544 3D Wheel Tire Sensor Caliper for Automatic Measure of Rim Width</t>
  </si>
  <si>
    <t>HW280400139</t>
  </si>
  <si>
    <t>ProMax MD 40mm Centering Solutions for All 8 &amp; 10 Lug MD Vehicles</t>
  </si>
  <si>
    <t>HW28040013</t>
  </si>
  <si>
    <t>R1080Plus</t>
  </si>
  <si>
    <t>RWATD3000HPR</t>
  </si>
  <si>
    <t>RWATD3000</t>
  </si>
  <si>
    <t>R1070</t>
  </si>
  <si>
    <t>Pro CCD 8-CCD Sensor Wheel Alignment System</t>
  </si>
  <si>
    <t>R5000HD</t>
  </si>
  <si>
    <t>CTA Pro 6-CCD Heavy Duty Commercial Truck Aligner</t>
  </si>
  <si>
    <t>STDA29L</t>
  </si>
  <si>
    <t>Pair of Heavy Duty Turntables</t>
  </si>
  <si>
    <t>STDA128</t>
  </si>
  <si>
    <t>Battery Set of 2 for Model R1080 Sensors</t>
  </si>
  <si>
    <t>STDA101</t>
  </si>
  <si>
    <t>Set of 4 Clamping Arms 34" to 44"</t>
  </si>
  <si>
    <t>STDA46EU</t>
  </si>
  <si>
    <t>Set of 2 Self Centering 4 Point Clamps With Quick Locking Units and ABS Claws</t>
  </si>
  <si>
    <t>STDA35E</t>
  </si>
  <si>
    <t>Set of 2 Self Centering 3 Point Clamps With Quick Locking Units and ABS Claws</t>
  </si>
  <si>
    <t>STDA33EU</t>
  </si>
  <si>
    <t>Set of 2 Self Centering 4 Point Clamps With Removable Claws Clamps 10" to 24" Wheels</t>
  </si>
  <si>
    <t>STDA92</t>
  </si>
  <si>
    <t>Patented Set of 2 Non-Run Out Quick Adapters for Model R5000HD</t>
  </si>
  <si>
    <t>STDA49N</t>
  </si>
  <si>
    <t>Truck Trailer Alignment Fixture for R5000HD</t>
  </si>
  <si>
    <t>STDA39</t>
  </si>
  <si>
    <t>8 Tips Cone Style</t>
  </si>
  <si>
    <t>VS14000AA</t>
  </si>
  <si>
    <t>One Standard Depth ABS Claw for 3 Point Quick Clamps</t>
  </si>
  <si>
    <t>STDA3D/QC</t>
  </si>
  <si>
    <t>Kit of Two Stands for Model R1080</t>
  </si>
  <si>
    <t>STDA14</t>
  </si>
  <si>
    <t>CCD Calibration Kit</t>
  </si>
  <si>
    <t>Z100039BK</t>
  </si>
  <si>
    <t>Camera Brackets for Rotary YA12 Lift</t>
  </si>
  <si>
    <t>BP9</t>
  </si>
  <si>
    <t>BP9113000BL</t>
  </si>
  <si>
    <t>Symmetric Arms &amp; Columns, Chain Driven 9,000lb Capacity</t>
  </si>
  <si>
    <t>FORWARD</t>
  </si>
  <si>
    <t>FL</t>
  </si>
  <si>
    <t>I10</t>
  </si>
  <si>
    <t>I10N500MBL</t>
  </si>
  <si>
    <t>Three Stage Front Spot-Rite Arms Symmetric Columns 10,000lb Capacity 2 Post Lift</t>
  </si>
  <si>
    <t>I12N300</t>
  </si>
  <si>
    <t>I12N300BL</t>
  </si>
  <si>
    <t>3 Stage Symmetric Overall Height 166"</t>
  </si>
  <si>
    <t>I12T</t>
  </si>
  <si>
    <t>I12N301</t>
  </si>
  <si>
    <t>I12N301BL</t>
  </si>
  <si>
    <t>3 Stage Symmetric Overall Height 178"</t>
  </si>
  <si>
    <t>I12N302</t>
  </si>
  <si>
    <t>I12N302BL</t>
  </si>
  <si>
    <t>3 Stage Symmetric Overall Height 154"</t>
  </si>
  <si>
    <t>I12N303</t>
  </si>
  <si>
    <t>I12N303BL</t>
  </si>
  <si>
    <t>3 Stage Symmetric Overall Height 143"</t>
  </si>
  <si>
    <t>F12N300</t>
  </si>
  <si>
    <t>F12N300TYBL</t>
  </si>
  <si>
    <t>2 Stage Symmetric Overall Height 166"</t>
  </si>
  <si>
    <t>F12T</t>
  </si>
  <si>
    <t>F12N301</t>
  </si>
  <si>
    <t>F12N301TYBL</t>
  </si>
  <si>
    <t>2 Stage Symmetric Overall Height 178"</t>
  </si>
  <si>
    <t>F12N302</t>
  </si>
  <si>
    <t>F12N302TYBL</t>
  </si>
  <si>
    <t>2 Stage Symmetric Overall Height 154"</t>
  </si>
  <si>
    <t>F12N303</t>
  </si>
  <si>
    <t>F12N303TYBL</t>
  </si>
  <si>
    <t>2 Stage Symmetric Overall Height 143"</t>
  </si>
  <si>
    <t>DP15N000</t>
  </si>
  <si>
    <t>DP15N000BL</t>
  </si>
  <si>
    <t>Symmetric Screw Type Adjustable Adapters Pads 2 Post Lift 15,000lb Capacity Overall Height 12' 10 3/4"</t>
  </si>
  <si>
    <t>DP15</t>
  </si>
  <si>
    <t>DP15N001</t>
  </si>
  <si>
    <t>DP15N001BL</t>
  </si>
  <si>
    <t>Symmetric Screw Type Adjustable Adapters Pads 2 Post Lift 15,000lb Capacity Overall Height 14' 7"</t>
  </si>
  <si>
    <t>DP15N002</t>
  </si>
  <si>
    <t>DP15N002BL</t>
  </si>
  <si>
    <t>Symmetric Screw Type Adjustable Adapters Pads 2 Post Lift 15,000lb Capacity Overall Height 16' 7"</t>
  </si>
  <si>
    <t>DP18N000</t>
  </si>
  <si>
    <t>DP18PN000BL</t>
  </si>
  <si>
    <t>Symmetric Arms &amp; Columns Screw Type Adjustable Adapter Pads 2 Post Lift 18,000lb Capacity Overall Height 12' 10 3/4"</t>
  </si>
  <si>
    <t>DP18</t>
  </si>
  <si>
    <t>DP18N001</t>
  </si>
  <si>
    <t>DP18PN001BL</t>
  </si>
  <si>
    <t>DP18N002</t>
  </si>
  <si>
    <t>DP18PN002BL</t>
  </si>
  <si>
    <t>CR14</t>
  </si>
  <si>
    <t>CR14N201YBL</t>
  </si>
  <si>
    <t>General Service 4 Post Lift 14,000lb Capacity 182.5" Wheelbase</t>
  </si>
  <si>
    <t>CR14T</t>
  </si>
  <si>
    <t>CR14 EL</t>
  </si>
  <si>
    <t>CR14N202YBL</t>
  </si>
  <si>
    <t>General Service 4 Post Lift 14,000lb Capacity 215" Wheelbase</t>
  </si>
  <si>
    <t>S100136M</t>
  </si>
  <si>
    <t xml:space="preserve">Bolt On Alignment Kit </t>
  </si>
  <si>
    <t>S100137M</t>
  </si>
  <si>
    <t>Bolt On Alignment Kit EL2</t>
  </si>
  <si>
    <t>S100183</t>
  </si>
  <si>
    <t>Efficiency Kit For CR14/CRO14</t>
  </si>
  <si>
    <t>CRA14</t>
  </si>
  <si>
    <t>CRA14N201YBL</t>
  </si>
  <si>
    <t>Alignment Rack 4 Post 14,000lb Capacity 182.5" Wheelbase</t>
  </si>
  <si>
    <t>CRA14T</t>
  </si>
  <si>
    <t>CRA14 EL</t>
  </si>
  <si>
    <t>CRA14N202YBL</t>
  </si>
  <si>
    <t>Alignment Rack 4 Post 14,000lb Capacity 215" Wheelbase</t>
  </si>
  <si>
    <t>S100138</t>
  </si>
  <si>
    <t>S100138BL</t>
  </si>
  <si>
    <t>Bolt On Alignment Kit for CR18</t>
  </si>
  <si>
    <t>S100139</t>
  </si>
  <si>
    <t>S100139BL</t>
  </si>
  <si>
    <t>Bolt On Alignment Kit for CR18-3</t>
  </si>
  <si>
    <t>S100184</t>
  </si>
  <si>
    <t>Efficiency Kit For CR18 Includes (2) Rolling Jacks and Internal Airline Kit</t>
  </si>
  <si>
    <t>M140130</t>
  </si>
  <si>
    <t>M140130RD</t>
  </si>
  <si>
    <t>Drive On Runway Assembly Includes Airline Kit for use with FCH 25' Length</t>
  </si>
  <si>
    <t>FCH218</t>
  </si>
  <si>
    <t>FCH218U200RDYL</t>
  </si>
  <si>
    <t>Portable (2) Column Lift Battery Operated With Adjustable Forks 36,000lb Capacity</t>
  </si>
  <si>
    <t>FM</t>
  </si>
  <si>
    <t>FCH418</t>
  </si>
  <si>
    <t>FCH418U200RDYL</t>
  </si>
  <si>
    <t>Portable (4) Column Lift Battery Operated With Adjustable Forks 72,000lb Capacity</t>
  </si>
  <si>
    <t>FCH618</t>
  </si>
  <si>
    <t>FCH618U200RDYL</t>
  </si>
  <si>
    <t>Portable (6) Column Lift Battery Operated With Adjustable Forks 108,000lb Capacity</t>
  </si>
  <si>
    <t>M140101</t>
  </si>
  <si>
    <t>M140101KITRD</t>
  </si>
  <si>
    <t>Drive On Runway Assembly for FCH418</t>
  </si>
  <si>
    <t>M140101KIT</t>
  </si>
  <si>
    <t>M140166</t>
  </si>
  <si>
    <t>M140166RD</t>
  </si>
  <si>
    <t>Bolt Down Kit For FCH13</t>
  </si>
  <si>
    <t>M140165</t>
  </si>
  <si>
    <t>M140165RD</t>
  </si>
  <si>
    <t>Bolt Down Kit For FCH18</t>
  </si>
  <si>
    <t>M140071</t>
  </si>
  <si>
    <t>M140071YL</t>
  </si>
  <si>
    <t>Wheel Adapters</t>
  </si>
  <si>
    <t>EFP8</t>
  </si>
  <si>
    <t>EFP8P000MBK</t>
  </si>
  <si>
    <t>4 Post Enthusiast Lift 8,000lb Capacity</t>
  </si>
  <si>
    <t>EFP9</t>
  </si>
  <si>
    <t>EFP9P000MBK</t>
  </si>
  <si>
    <t>4 Post Enthusiast Lift 9,000lb Capacity</t>
  </si>
  <si>
    <t>6000MRL</t>
  </si>
  <si>
    <t>6000MRLFBK</t>
  </si>
  <si>
    <t>Portable Mid Rise Lift 6,000lb Capacity</t>
  </si>
  <si>
    <t>BJ10</t>
  </si>
  <si>
    <t>BJ10BK</t>
  </si>
  <si>
    <t>Jack For Motorcycle Lift</t>
  </si>
  <si>
    <t>RRJ70G</t>
  </si>
  <si>
    <t>RRJ71GFWD</t>
  </si>
  <si>
    <t>Pneumatic Hydraulic Rolling Bridge Jack 7,000lb Capacity</t>
  </si>
  <si>
    <t>RJ901000</t>
  </si>
  <si>
    <t>RJ901000YBK</t>
  </si>
  <si>
    <t>Pneumatic Hydraulic Rolling Bridge Jack 9,000lb Capacity</t>
  </si>
  <si>
    <t>RJ901000Y</t>
  </si>
  <si>
    <t>RJ153BK</t>
  </si>
  <si>
    <t>Ramp Kits</t>
  </si>
  <si>
    <t>RJ22L</t>
  </si>
  <si>
    <t>Pneumatic Hydraulic Rolling Bridge Jack 22,000lb Capacity</t>
  </si>
  <si>
    <t>FJ6263</t>
  </si>
  <si>
    <t>Wide Drop In Adapter for DP10/I10 Lifts With 1 1/4" Diameter Pilot for Lifting</t>
  </si>
  <si>
    <t>Wide Drop In Adapter for DP10/I10 Lifts With 1 1/2" Diameter Pilot for Lifting</t>
  </si>
  <si>
    <t>FJ6245KIT</t>
  </si>
  <si>
    <t>FJ6245Y</t>
  </si>
  <si>
    <t>Kit of Four Round Adapters Bracket and Hardware</t>
  </si>
  <si>
    <t>2800929BL</t>
  </si>
  <si>
    <t>24" Wide 47" Long Mounted Approach Drive Thru Ramps Set of Two</t>
  </si>
  <si>
    <t>134K01</t>
  </si>
  <si>
    <t>134K01BL</t>
  </si>
  <si>
    <t>24" Wide 72" Long Floor Mounted Approach Drive Thru Ramps Set of Two</t>
  </si>
  <si>
    <t>TT1000YKIT</t>
  </si>
  <si>
    <t>Standard Turning Radius Gauge Kit</t>
  </si>
  <si>
    <t>F10</t>
  </si>
  <si>
    <t>F10N500MBL</t>
  </si>
  <si>
    <t>EFX60</t>
  </si>
  <si>
    <t>EFX-60-S</t>
  </si>
  <si>
    <t>Flush stationary scissor, 48” pocket opening, not equipped with adapter kits.</t>
  </si>
  <si>
    <t>EFX90</t>
  </si>
  <si>
    <t>EFX-90-S</t>
  </si>
  <si>
    <t>XA12</t>
  </si>
  <si>
    <t>XA12N000RD</t>
  </si>
  <si>
    <t>Scissor alignment</t>
  </si>
  <si>
    <t>V44-28 F</t>
  </si>
  <si>
    <t>VRX44-28LF00RD</t>
  </si>
  <si>
    <t>4-Leg Flush Mounted Clear Floor Open Base Vertical Rise Lift 44,000lb Capacity With 300" Max Wheelbase</t>
  </si>
  <si>
    <t>V44-30 F</t>
  </si>
  <si>
    <t>VRX44-30CF00RD</t>
  </si>
  <si>
    <t>4-Leg Flush Mounted Clear Floor Open Base Vertical Rise Lift 44,000lb Capacity With 324" Max Wheelbase</t>
  </si>
  <si>
    <t>V44-32 F</t>
  </si>
  <si>
    <t>VRX44-32LF00RD</t>
  </si>
  <si>
    <t>4-Leg Flush Mounted Clear Floor Open Base Vertical Rise Lift 44,000lb Capacity With 348" Max Wheelbase</t>
  </si>
  <si>
    <t>V44-36 F</t>
  </si>
  <si>
    <t>VRX44-36CF00RD</t>
  </si>
  <si>
    <t>4-Leg Flush Mounted Clear Floor Open Base Vertical Rise Lift 44,000lb Capacity With 396" Max Wheelbase</t>
  </si>
  <si>
    <t>V64-28 F</t>
  </si>
  <si>
    <t>VRX64-28LF00RD</t>
  </si>
  <si>
    <t>4-Leg Flush Mounted Clear Floor Open Base Vertical Rise Lift 64,000lb Capacity With 300" Max Wheelbase</t>
  </si>
  <si>
    <t>V64-30 F</t>
  </si>
  <si>
    <t>VRX64-30LF00RD</t>
  </si>
  <si>
    <t>4-Leg Flush Mounted Clear Floor Open Base Vertical Rise Lift 64,000lb Capacity With 324" Max Wheelbase</t>
  </si>
  <si>
    <t>V64-32 F</t>
  </si>
  <si>
    <t>VRX64-32LF00RD</t>
  </si>
  <si>
    <t>4-Leg Flush Mounted Clear Floor Open Base Vertical Rise Lift 64,000lb Capacity With 348" Max Wheelbase</t>
  </si>
  <si>
    <t>V64-36 F</t>
  </si>
  <si>
    <t>VRX64-36CF00RD</t>
  </si>
  <si>
    <t>4-Leg Flush Mounted Clear Floor Open Base Vertical Rise Lift 64,000lb Capacity With 396" Max Wheelbase</t>
  </si>
  <si>
    <t>V64-48 F</t>
  </si>
  <si>
    <t>VRX64-48LF00RD</t>
  </si>
  <si>
    <t>4-Leg Flush Mounted Clear Floor Open Base Vertical Rise Lift 64,000lb Capacity With 540" Max Wheelbase</t>
  </si>
  <si>
    <t>4-Leg Flush Mounted Clear Floor Open Base Vertical Rise Lift 80,000lb Capacity With 300" Max Wheelbase</t>
  </si>
  <si>
    <t>4-Leg Flush Mounted Clear Floor Open Base Vertical Rise Lift 80,000lb Capacity With 324" Max Wheelbase</t>
  </si>
  <si>
    <t>4-Leg Flush Mounted Clear Floor Open Base Vertical Rise Lift 80,000lb Capacity With 348" Max Wheelbase</t>
  </si>
  <si>
    <t>4-Leg Flush Mounted Clear Floor Open Base Vertical Rise Lift 80,000lb Capacity With 540" Max Wheelbase</t>
  </si>
  <si>
    <t>SPO10-TRIO-FA</t>
  </si>
  <si>
    <t>SPO10N1600BL</t>
  </si>
  <si>
    <t>2 Post Symmetric Lift With TRIO Flip Up Adapters</t>
  </si>
  <si>
    <t>SPO10-TRIO-FA EH1</t>
  </si>
  <si>
    <t>SPO10N1605BL</t>
  </si>
  <si>
    <t>2 Post Symmetric Lift With TRIO Flip Up Adapters EH1</t>
  </si>
  <si>
    <t>SPO10-TRIO-FA EH2</t>
  </si>
  <si>
    <t>SPO10N1607BL</t>
  </si>
  <si>
    <t>2 Post Symmetric Lift With TRIO Flip Up Adapters EH2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</si>
</sst>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000_);_(&quot;$&quot;* \(#,##0.000\);_(&quot;$&quot;* &quot;-&quot;???_);_(@_)"/>
    <numFmt numFmtId="166" formatCode="0.0%"/>
  </numFmts>
  <fonts count="8"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color rgb="FF9C0006"/>
      <name val="Calibri"/>
      <family val="2"/>
      <scheme val="minor"/>
    </font>
  </fonts>
  <fills count="5">
    <fill>
      <patternFill patternType="none"/>
    </fill>
    <fill>
      <patternFill patternType="gray125"/>
    </fill>
    <fill>
      <patternFill patternType="solid">
        <fgColor rgb="FFFFC7CE"/>
      </patternFill>
    </fill>
    <fill>
      <patternFill patternType="solid">
        <fgColor theme="4"/>
        <bgColor theme="4"/>
      </patternFill>
    </fill>
    <fill>
      <patternFill patternType="solid">
        <fgColor theme="5" tint="0.79998168889431442"/>
        <bgColor indexed="64"/>
      </patternFill>
    </fill>
  </fills>
  <borders count="5">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theme="4" tint="0.39997558519241921"/>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7" fillId="2" borderId="0" applyNumberFormat="0" applyBorder="0" applyAlignment="0" applyProtection="0"/>
  </cellStyleXfs>
  <cellXfs count="48">
    <xf numFmtId="0" fontId="0" fillId="0" borderId="0" xfId="0"/>
    <xf numFmtId="0" fontId="2" fillId="3" borderId="1" xfId="4" applyFont="1" applyFill="1" applyBorder="1" applyAlignment="1">
      <alignment horizontal="center" vertical="center" wrapText="1"/>
    </xf>
    <xf numFmtId="0" fontId="2" fillId="3" borderId="2" xfId="4" applyFont="1" applyFill="1" applyBorder="1" applyAlignment="1">
      <alignment horizontal="center" vertical="center" wrapText="1"/>
    </xf>
    <xf numFmtId="0" fontId="2" fillId="3" borderId="2" xfId="4" applyFont="1" applyFill="1" applyBorder="1" applyAlignment="1">
      <alignment vertical="center"/>
    </xf>
    <xf numFmtId="0" fontId="2" fillId="3" borderId="2" xfId="4" applyFont="1" applyFill="1" applyBorder="1" applyAlignment="1">
      <alignment horizontal="right" vertical="center"/>
    </xf>
    <xf numFmtId="4" fontId="2" fillId="3" borderId="2" xfId="5" applyNumberFormat="1" applyFont="1" applyFill="1" applyBorder="1" applyAlignment="1">
      <alignment horizontal="right" vertical="center" wrapText="1"/>
    </xf>
    <xf numFmtId="0" fontId="5" fillId="0" borderId="3" xfId="5" applyFont="1" applyBorder="1" applyAlignment="1">
      <alignment horizontal="left" vertical="center" wrapText="1"/>
    </xf>
    <xf numFmtId="0" fontId="5" fillId="0" borderId="2" xfId="5" applyFont="1" applyBorder="1" applyAlignment="1">
      <alignment horizontal="left" vertical="center" wrapText="1"/>
    </xf>
    <xf numFmtId="0" fontId="6" fillId="0" borderId="2" xfId="5" applyFont="1" applyBorder="1" applyAlignment="1">
      <alignment vertical="center" wrapText="1"/>
    </xf>
    <xf numFmtId="0" fontId="6" fillId="0" borderId="2" xfId="5" applyFont="1" applyBorder="1" applyAlignment="1">
      <alignment horizontal="right" vertical="center" wrapText="1"/>
    </xf>
    <xf numFmtId="4" fontId="0" fillId="0" borderId="2" xfId="5" applyNumberFormat="1" applyFont="1" applyBorder="1" applyAlignment="1">
      <alignment horizontal="center" vertical="center"/>
    </xf>
    <xf numFmtId="44" fontId="6" fillId="0" borderId="2" xfId="2" applyFont="1" applyFill="1" applyBorder="1" applyAlignment="1">
      <alignment horizontal="center" vertical="center" wrapText="1"/>
    </xf>
    <xf numFmtId="0" fontId="5" fillId="0" borderId="3" xfId="5" applyFont="1" applyBorder="1" applyAlignment="1">
      <alignment horizontal="left" vertical="center"/>
    </xf>
    <xf numFmtId="0" fontId="5" fillId="0" borderId="2" xfId="5" applyFont="1" applyBorder="1" applyAlignment="1">
      <alignment horizontal="left" vertical="center"/>
    </xf>
    <xf numFmtId="0" fontId="5" fillId="0" borderId="3" xfId="6" applyFont="1" applyFill="1" applyBorder="1" applyAlignment="1">
      <alignment vertical="center"/>
    </xf>
    <xf numFmtId="0" fontId="5" fillId="0" borderId="2" xfId="6" applyFont="1" applyFill="1" applyBorder="1" applyAlignment="1">
      <alignment horizontal="left" vertical="center"/>
    </xf>
    <xf numFmtId="0" fontId="6" fillId="0" borderId="2" xfId="5" applyFont="1" applyBorder="1" applyAlignment="1">
      <alignment vertical="center"/>
    </xf>
    <xf numFmtId="0" fontId="6" fillId="0" borderId="2" xfId="5" applyFont="1" applyBorder="1" applyAlignment="1">
      <alignment horizontal="right" vertical="center"/>
    </xf>
    <xf numFmtId="4" fontId="6" fillId="0" borderId="2" xfId="5" applyNumberFormat="1" applyFont="1" applyBorder="1" applyAlignment="1">
      <alignment horizontal="center"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0" fontId="0" fillId="0" borderId="2" xfId="5" applyFont="1" applyBorder="1" applyAlignment="1">
      <alignment vertical="center" wrapText="1"/>
    </xf>
    <xf numFmtId="0" fontId="3" fillId="0" borderId="3" xfId="5" applyFont="1" applyBorder="1" applyAlignment="1">
      <alignment horizontal="left" vertical="center" wrapText="1"/>
    </xf>
    <xf numFmtId="0" fontId="3" fillId="0" borderId="2" xfId="5" applyFont="1" applyBorder="1" applyAlignment="1">
      <alignment horizontal="left" vertical="center" wrapText="1"/>
    </xf>
    <xf numFmtId="0" fontId="0" fillId="0" borderId="2" xfId="5" applyFont="1" applyBorder="1" applyAlignment="1">
      <alignment horizontal="right" vertical="center" wrapText="1"/>
    </xf>
    <xf numFmtId="0" fontId="0" fillId="0" borderId="2" xfId="5" applyFont="1" applyBorder="1" applyAlignment="1">
      <alignment vertical="center"/>
    </xf>
    <xf numFmtId="0" fontId="0" fillId="0" borderId="2" xfId="5" applyFont="1" applyBorder="1" applyAlignment="1">
      <alignment horizontal="right" vertical="center"/>
    </xf>
    <xf numFmtId="0" fontId="3" fillId="0" borderId="4" xfId="5" applyFont="1" applyBorder="1" applyAlignment="1">
      <alignment horizontal="left" vertical="center"/>
    </xf>
    <xf numFmtId="0" fontId="3" fillId="0" borderId="3" xfId="4" applyFont="1" applyBorder="1"/>
    <xf numFmtId="0" fontId="3" fillId="0" borderId="2" xfId="4" applyFont="1" applyBorder="1"/>
    <xf numFmtId="0" fontId="0" fillId="0" borderId="2" xfId="4" applyFont="1" applyBorder="1" applyAlignment="1">
      <alignment vertical="center" wrapText="1"/>
    </xf>
    <xf numFmtId="0" fontId="0" fillId="0" borderId="2" xfId="4" applyFont="1" applyBorder="1" applyAlignment="1">
      <alignment horizontal="right" vertical="center" wrapText="1"/>
    </xf>
    <xf numFmtId="4" fontId="0" fillId="0" borderId="2" xfId="4" applyNumberFormat="1" applyFont="1" applyBorder="1" applyAlignment="1">
      <alignment horizontal="center" vertical="center"/>
    </xf>
    <xf numFmtId="0" fontId="1" fillId="0" borderId="2" xfId="5" applyFont="1" applyBorder="1" applyAlignment="1">
      <alignment horizontal="right" vertical="center"/>
    </xf>
    <xf numFmtId="9" fontId="0" fillId="0" borderId="0" xfId="0" applyNumberFormat="1"/>
    <xf numFmtId="166" fontId="0" fillId="0" borderId="2" xfId="0" applyNumberFormat="1" applyBorder="1"/>
    <xf numFmtId="166" fontId="0" fillId="4" borderId="0" xfId="0" applyNumberFormat="1" applyFill="1"/>
    <xf numFmtId="166" fontId="0" fillId="0" borderId="0" xfId="0" applyNumberFormat="1"/>
    <xf numFmtId="43" fontId="0" fillId="0" borderId="0" xfId="1" applyFont="1"/>
    <xf numFmtId="166" fontId="0" fillId="0" borderId="0" xfId="3" applyNumberFormat="1" applyFont="1"/>
    <xf numFmtId="164" fontId="0" fillId="0" borderId="0" xfId="1" applyNumberFormat="1" applyFont="1"/>
    <xf numFmtId="166" fontId="0" fillId="0" borderId="2" xfId="0" applyNumberFormat="1" applyBorder="1" applyAlignment="1">
      <alignment horizontal="right" vertical="center" wrapText="1"/>
    </xf>
    <xf numFmtId="44" fontId="0" fillId="0" borderId="2" xfId="0" applyNumberFormat="1" applyBorder="1"/>
    <xf numFmtId="164" fontId="0" fillId="0" borderId="2" xfId="1" applyNumberFormat="1" applyFont="1" applyFill="1" applyBorder="1"/>
    <xf numFmtId="165" fontId="0" fillId="0" borderId="2" xfId="0" applyNumberFormat="1" applyBorder="1"/>
    <xf numFmtId="0" fontId="0" fillId="0" borderId="3" xfId="0" applyBorder="1" applyAlignment="1">
      <alignment wrapText="1"/>
    </xf>
    <xf numFmtId="0" fontId="0" fillId="0" borderId="2" xfId="0" applyBorder="1" applyAlignment="1">
      <alignment wrapText="1"/>
    </xf>
    <xf numFmtId="4" fontId="2" fillId="3" borderId="2" xfId="4" applyNumberFormat="1" applyFont="1" applyFill="1" applyBorder="1" applyAlignment="1">
      <alignment horizontal="right" vertical="center"/>
    </xf>
  </cellXfs>
  <cellStyles count="7">
    <cellStyle name="Bad 2" xfId="6" xr:uid="{00000000-0005-0000-0000-000000000000}"/>
    <cellStyle name="Comma" xfId="1" builtinId="3"/>
    <cellStyle name="Currency" xfId="2" builtinId="4"/>
    <cellStyle name="Normal" xfId="0" builtinId="0"/>
    <cellStyle name="Normal 2" xfId="5" xr:uid="{00000000-0005-0000-0000-000004000000}"/>
    <cellStyle name="Normal 3" xfId="4" xr:uid="{00000000-0005-0000-0000-000005000000}"/>
    <cellStyle name="Percent" xfId="3" builtinId="5"/>
  </cellStyles>
  <dxfs count="12">
    <dxf>
      <numFmt numFmtId="34" formatCode="_(&quot;$&quot;* #,##0.00_);_(&quot;$&quot;* \(#,##0.00\);_(&quot;$&quot;*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theme="4" tint="0.39997558519241921"/>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8" displayName="Table8" ref="A2:J631" totalsRowShown="0" headerRowBorderDxfId="11" tableBorderDxfId="10" totalsRowBorderDxfId="9">
  <autoFilter ref="A2:J631" xr:uid="{00000000-0009-0000-0100-000001000000}"/>
  <tableColumns count="10">
    <tableColumn id="1" xr3:uid="{00000000-0010-0000-0000-000001000000}" name="Manufacturer Part #" dataDxfId="8" dataCellStyle="Normal 2"/>
    <tableColumn id="2" xr3:uid="{00000000-0010-0000-0000-000002000000}" name="MODEL" dataDxfId="7" dataCellStyle="Normal 2"/>
    <tableColumn id="3" xr3:uid="{00000000-0010-0000-0000-000003000000}" name="Product Description" dataDxfId="6" dataCellStyle="Normal 2"/>
    <tableColumn id="5" xr3:uid="{00000000-0010-0000-0000-000005000000}" name="Alpha Code" dataDxfId="5" dataCellStyle="Normal 2"/>
    <tableColumn id="6" xr3:uid="{00000000-0010-0000-0000-000006000000}" name="Product Type" dataDxfId="4" dataCellStyle="Normal 2"/>
    <tableColumn id="7" xr3:uid="{00000000-0010-0000-0000-000007000000}" name="Product Discount Code" dataDxfId="3" dataCellStyle="Normal 2"/>
    <tableColumn id="9" xr3:uid="{00000000-0010-0000-0000-000009000000}" name="GOV List Price" dataDxfId="2" dataCellStyle="Normal 2"/>
    <tableColumn id="12" xr3:uid="{00000000-0010-0000-0000-00000C000000}" name="NASPO Discount" dataDxfId="1">
      <calculatedColumnFormula>$H$1</calculatedColumnFormula>
    </tableColumn>
    <tableColumn id="13" xr3:uid="{00000000-0010-0000-0000-00000D000000}" name="NASPO Net Price" dataDxfId="0">
      <calculatedColumnFormula>Table8[[#This Row],[GOV List Price]]*(1-Table8[[#This Row],[NASPO Discount]])</calculatedColumnFormula>
    </tableColumn>
    <tableColumn id="4" xr3:uid="{00000000-0010-0000-0000-000004000000}" name="Meets Buy Americ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1"/>
  <sheetViews>
    <sheetView tabSelected="1" topLeftCell="A535" workbookViewId="0">
      <selection activeCell="J615" sqref="J615"/>
    </sheetView>
  </sheetViews>
  <sheetFormatPr defaultRowHeight="15.75" x14ac:dyDescent="0.25"/>
  <cols>
    <col min="1" max="1" width="20.5" customWidth="1"/>
    <col min="2" max="2" width="28.5" customWidth="1"/>
    <col min="3" max="3" width="71.75" bestFit="1" customWidth="1"/>
    <col min="4" max="7" width="15.625" customWidth="1"/>
    <col min="8" max="8" width="12.875" style="37" customWidth="1"/>
    <col min="9" max="9" width="12" customWidth="1"/>
    <col min="10" max="10" width="13" customWidth="1"/>
    <col min="11" max="11" width="11.25" bestFit="1" customWidth="1"/>
  </cols>
  <sheetData>
    <row r="1" spans="1:11" x14ac:dyDescent="0.25">
      <c r="H1" s="36">
        <v>0.41</v>
      </c>
    </row>
    <row r="2" spans="1:11" ht="31.5" x14ac:dyDescent="0.25">
      <c r="A2" s="1" t="s">
        <v>0</v>
      </c>
      <c r="B2" s="2" t="s">
        <v>1</v>
      </c>
      <c r="C2" s="3" t="s">
        <v>2</v>
      </c>
      <c r="D2" s="4" t="s">
        <v>3</v>
      </c>
      <c r="E2" s="4" t="s">
        <v>4</v>
      </c>
      <c r="F2" s="5" t="s">
        <v>5</v>
      </c>
      <c r="G2" s="47" t="s">
        <v>6</v>
      </c>
      <c r="H2" s="41" t="s">
        <v>7</v>
      </c>
      <c r="I2" s="46" t="s">
        <v>8</v>
      </c>
      <c r="J2" s="45" t="s">
        <v>9</v>
      </c>
    </row>
    <row r="3" spans="1:11" x14ac:dyDescent="0.25">
      <c r="A3" s="6" t="s">
        <v>10</v>
      </c>
      <c r="B3" s="7" t="s">
        <v>11</v>
      </c>
      <c r="C3" s="8" t="s">
        <v>12</v>
      </c>
      <c r="D3" s="9" t="s">
        <v>10</v>
      </c>
      <c r="E3" s="9" t="s">
        <v>13</v>
      </c>
      <c r="F3" s="10" t="s">
        <v>14</v>
      </c>
      <c r="G3" s="11">
        <v>8922</v>
      </c>
      <c r="H3" s="35">
        <f t="shared" ref="H3:H30" si="0">$H$1</f>
        <v>0.41</v>
      </c>
      <c r="I3" s="42">
        <f>Table8[[#This Row],[GOV List Price]]*(1-Table8[[#This Row],[NASPO Discount]])</f>
        <v>5263.9800000000005</v>
      </c>
      <c r="J3" t="s">
        <v>15</v>
      </c>
      <c r="K3" s="34"/>
    </row>
    <row r="4" spans="1:11" x14ac:dyDescent="0.25">
      <c r="A4" s="6" t="s">
        <v>16</v>
      </c>
      <c r="B4" s="7" t="s">
        <v>17</v>
      </c>
      <c r="C4" s="8" t="s">
        <v>18</v>
      </c>
      <c r="D4" s="9" t="s">
        <v>10</v>
      </c>
      <c r="E4" s="9" t="s">
        <v>13</v>
      </c>
      <c r="F4" s="10" t="s">
        <v>14</v>
      </c>
      <c r="G4" s="11">
        <v>9294</v>
      </c>
      <c r="H4" s="35">
        <f t="shared" si="0"/>
        <v>0.41</v>
      </c>
      <c r="I4" s="42">
        <f>Table8[[#This Row],[GOV List Price]]*(1-Table8[[#This Row],[NASPO Discount]])</f>
        <v>5483.4600000000009</v>
      </c>
      <c r="J4" t="s">
        <v>15</v>
      </c>
      <c r="K4" s="34"/>
    </row>
    <row r="5" spans="1:11" x14ac:dyDescent="0.25">
      <c r="A5" s="6" t="s">
        <v>19</v>
      </c>
      <c r="B5" s="7" t="s">
        <v>20</v>
      </c>
      <c r="C5" s="8" t="s">
        <v>21</v>
      </c>
      <c r="D5" s="9" t="s">
        <v>10</v>
      </c>
      <c r="E5" s="9" t="s">
        <v>13</v>
      </c>
      <c r="F5" s="10" t="s">
        <v>14</v>
      </c>
      <c r="G5" s="11">
        <v>10095</v>
      </c>
      <c r="H5" s="35">
        <f t="shared" si="0"/>
        <v>0.41</v>
      </c>
      <c r="I5" s="42">
        <f>Table8[[#This Row],[GOV List Price]]*(1-Table8[[#This Row],[NASPO Discount]])</f>
        <v>5956.0500000000011</v>
      </c>
      <c r="J5" t="s">
        <v>15</v>
      </c>
      <c r="K5" s="34"/>
    </row>
    <row r="6" spans="1:11" ht="31.5" x14ac:dyDescent="0.25">
      <c r="A6" s="6" t="s">
        <v>22</v>
      </c>
      <c r="B6" s="7" t="s">
        <v>23</v>
      </c>
      <c r="C6" s="8" t="s">
        <v>24</v>
      </c>
      <c r="D6" s="9" t="s">
        <v>10</v>
      </c>
      <c r="E6" s="9" t="s">
        <v>13</v>
      </c>
      <c r="F6" s="10" t="s">
        <v>25</v>
      </c>
      <c r="G6" s="11">
        <v>11435</v>
      </c>
      <c r="H6" s="35">
        <f t="shared" si="0"/>
        <v>0.41</v>
      </c>
      <c r="I6" s="42">
        <f>Table8[[#This Row],[GOV List Price]]*(1-Table8[[#This Row],[NASPO Discount]])</f>
        <v>6746.6500000000005</v>
      </c>
      <c r="J6" t="s">
        <v>15</v>
      </c>
      <c r="K6" s="34"/>
    </row>
    <row r="7" spans="1:11" x14ac:dyDescent="0.25">
      <c r="A7" s="6" t="s">
        <v>26</v>
      </c>
      <c r="B7" s="7" t="s">
        <v>27</v>
      </c>
      <c r="C7" s="8" t="s">
        <v>28</v>
      </c>
      <c r="D7" s="9" t="s">
        <v>10</v>
      </c>
      <c r="E7" s="9" t="s">
        <v>13</v>
      </c>
      <c r="F7" s="10" t="s">
        <v>25</v>
      </c>
      <c r="G7" s="11">
        <v>11877</v>
      </c>
      <c r="H7" s="35">
        <f t="shared" si="0"/>
        <v>0.41</v>
      </c>
      <c r="I7" s="42">
        <f>Table8[[#This Row],[GOV List Price]]*(1-Table8[[#This Row],[NASPO Discount]])</f>
        <v>7007.4300000000012</v>
      </c>
      <c r="J7" t="s">
        <v>15</v>
      </c>
      <c r="K7" s="34"/>
    </row>
    <row r="8" spans="1:11" x14ac:dyDescent="0.25">
      <c r="A8" s="6" t="s">
        <v>29</v>
      </c>
      <c r="B8" s="7" t="s">
        <v>30</v>
      </c>
      <c r="C8" s="8" t="s">
        <v>31</v>
      </c>
      <c r="D8" s="9" t="s">
        <v>10</v>
      </c>
      <c r="E8" s="9" t="s">
        <v>13</v>
      </c>
      <c r="F8" s="10" t="s">
        <v>25</v>
      </c>
      <c r="G8" s="11">
        <v>12816</v>
      </c>
      <c r="H8" s="35">
        <f t="shared" si="0"/>
        <v>0.41</v>
      </c>
      <c r="I8" s="42">
        <f>Table8[[#This Row],[GOV List Price]]*(1-Table8[[#This Row],[NASPO Discount]])</f>
        <v>7561.4400000000014</v>
      </c>
      <c r="J8" t="s">
        <v>15</v>
      </c>
      <c r="K8" s="34"/>
    </row>
    <row r="9" spans="1:11" ht="31.5" x14ac:dyDescent="0.25">
      <c r="A9" s="6" t="s">
        <v>32</v>
      </c>
      <c r="B9" s="7" t="s">
        <v>33</v>
      </c>
      <c r="C9" s="8" t="s">
        <v>34</v>
      </c>
      <c r="D9" s="9" t="s">
        <v>10</v>
      </c>
      <c r="E9" s="9" t="s">
        <v>13</v>
      </c>
      <c r="F9" s="10" t="s">
        <v>25</v>
      </c>
      <c r="G9" s="11">
        <v>11435</v>
      </c>
      <c r="H9" s="35">
        <f t="shared" si="0"/>
        <v>0.41</v>
      </c>
      <c r="I9" s="42">
        <f>Table8[[#This Row],[GOV List Price]]*(1-Table8[[#This Row],[NASPO Discount]])</f>
        <v>6746.6500000000005</v>
      </c>
      <c r="J9" t="s">
        <v>15</v>
      </c>
      <c r="K9" s="34"/>
    </row>
    <row r="10" spans="1:11" x14ac:dyDescent="0.25">
      <c r="A10" s="6" t="s">
        <v>35</v>
      </c>
      <c r="B10" s="7" t="s">
        <v>36</v>
      </c>
      <c r="C10" s="8" t="s">
        <v>37</v>
      </c>
      <c r="D10" s="9" t="s">
        <v>10</v>
      </c>
      <c r="E10" s="9" t="s">
        <v>13</v>
      </c>
      <c r="F10" s="10" t="s">
        <v>25</v>
      </c>
      <c r="G10" s="11">
        <v>11877</v>
      </c>
      <c r="H10" s="35">
        <f t="shared" si="0"/>
        <v>0.41</v>
      </c>
      <c r="I10" s="42">
        <f>Table8[[#This Row],[GOV List Price]]*(1-Table8[[#This Row],[NASPO Discount]])</f>
        <v>7007.4300000000012</v>
      </c>
      <c r="J10" t="s">
        <v>15</v>
      </c>
      <c r="K10" s="34"/>
    </row>
    <row r="11" spans="1:11" x14ac:dyDescent="0.25">
      <c r="A11" s="6" t="s">
        <v>38</v>
      </c>
      <c r="B11" s="7" t="s">
        <v>39</v>
      </c>
      <c r="C11" s="8" t="s">
        <v>40</v>
      </c>
      <c r="D11" s="9" t="s">
        <v>10</v>
      </c>
      <c r="E11" s="9" t="s">
        <v>13</v>
      </c>
      <c r="F11" s="10" t="s">
        <v>25</v>
      </c>
      <c r="G11" s="11">
        <v>12816</v>
      </c>
      <c r="H11" s="35">
        <f t="shared" si="0"/>
        <v>0.41</v>
      </c>
      <c r="I11" s="42">
        <f>Table8[[#This Row],[GOV List Price]]*(1-Table8[[#This Row],[NASPO Discount]])</f>
        <v>7561.4400000000014</v>
      </c>
      <c r="J11" t="s">
        <v>15</v>
      </c>
      <c r="K11" s="34"/>
    </row>
    <row r="12" spans="1:11" x14ac:dyDescent="0.25">
      <c r="A12" s="6" t="s">
        <v>41</v>
      </c>
      <c r="B12" s="7" t="s">
        <v>42</v>
      </c>
      <c r="C12" s="8" t="s">
        <v>43</v>
      </c>
      <c r="D12" s="9" t="s">
        <v>10</v>
      </c>
      <c r="E12" s="9" t="s">
        <v>13</v>
      </c>
      <c r="F12" s="10" t="s">
        <v>25</v>
      </c>
      <c r="G12" s="11">
        <v>11435</v>
      </c>
      <c r="H12" s="35">
        <f t="shared" si="0"/>
        <v>0.41</v>
      </c>
      <c r="I12" s="42">
        <f>Table8[[#This Row],[GOV List Price]]*(1-Table8[[#This Row],[NASPO Discount]])</f>
        <v>6746.6500000000005</v>
      </c>
      <c r="J12" t="s">
        <v>15</v>
      </c>
      <c r="K12" s="34"/>
    </row>
    <row r="13" spans="1:11" x14ac:dyDescent="0.25">
      <c r="A13" s="6" t="s">
        <v>44</v>
      </c>
      <c r="B13" s="7" t="s">
        <v>45</v>
      </c>
      <c r="C13" s="8" t="s">
        <v>46</v>
      </c>
      <c r="D13" s="9" t="s">
        <v>10</v>
      </c>
      <c r="E13" s="9" t="s">
        <v>13</v>
      </c>
      <c r="F13" s="10" t="s">
        <v>25</v>
      </c>
      <c r="G13" s="11">
        <v>11877</v>
      </c>
      <c r="H13" s="35">
        <f t="shared" si="0"/>
        <v>0.41</v>
      </c>
      <c r="I13" s="42">
        <f>Table8[[#This Row],[GOV List Price]]*(1-Table8[[#This Row],[NASPO Discount]])</f>
        <v>7007.4300000000012</v>
      </c>
      <c r="J13" t="s">
        <v>15</v>
      </c>
      <c r="K13" s="34"/>
    </row>
    <row r="14" spans="1:11" x14ac:dyDescent="0.25">
      <c r="A14" s="6" t="s">
        <v>47</v>
      </c>
      <c r="B14" s="7" t="s">
        <v>48</v>
      </c>
      <c r="C14" s="8" t="s">
        <v>49</v>
      </c>
      <c r="D14" s="9" t="s">
        <v>10</v>
      </c>
      <c r="E14" s="9" t="s">
        <v>13</v>
      </c>
      <c r="F14" s="10" t="s">
        <v>25</v>
      </c>
      <c r="G14" s="11">
        <v>12816</v>
      </c>
      <c r="H14" s="35">
        <f t="shared" si="0"/>
        <v>0.41</v>
      </c>
      <c r="I14" s="42">
        <f>Table8[[#This Row],[GOV List Price]]*(1-Table8[[#This Row],[NASPO Discount]])</f>
        <v>7561.4400000000014</v>
      </c>
      <c r="J14" t="s">
        <v>15</v>
      </c>
      <c r="K14" s="34"/>
    </row>
    <row r="15" spans="1:11" x14ac:dyDescent="0.25">
      <c r="A15" s="6" t="s">
        <v>50</v>
      </c>
      <c r="B15" s="7" t="s">
        <v>51</v>
      </c>
      <c r="C15" s="8" t="s">
        <v>52</v>
      </c>
      <c r="D15" s="9" t="s">
        <v>53</v>
      </c>
      <c r="E15" s="9" t="s">
        <v>13</v>
      </c>
      <c r="F15" s="10" t="s">
        <v>14</v>
      </c>
      <c r="G15" s="11">
        <v>9877</v>
      </c>
      <c r="H15" s="35">
        <f t="shared" si="0"/>
        <v>0.41</v>
      </c>
      <c r="I15" s="42">
        <f>Table8[[#This Row],[GOV List Price]]*(1-Table8[[#This Row],[NASPO Discount]])</f>
        <v>5827.4300000000012</v>
      </c>
      <c r="J15" t="s">
        <v>15</v>
      </c>
      <c r="K15" s="34"/>
    </row>
    <row r="16" spans="1:11" x14ac:dyDescent="0.25">
      <c r="A16" s="6" t="s">
        <v>54</v>
      </c>
      <c r="B16" s="7" t="s">
        <v>55</v>
      </c>
      <c r="C16" s="8" t="s">
        <v>56</v>
      </c>
      <c r="D16" s="9" t="s">
        <v>53</v>
      </c>
      <c r="E16" s="9" t="s">
        <v>13</v>
      </c>
      <c r="F16" s="10" t="s">
        <v>14</v>
      </c>
      <c r="G16" s="11">
        <v>10256</v>
      </c>
      <c r="H16" s="35">
        <f t="shared" si="0"/>
        <v>0.41</v>
      </c>
      <c r="I16" s="42">
        <f>Table8[[#This Row],[GOV List Price]]*(1-Table8[[#This Row],[NASPO Discount]])</f>
        <v>6051.0400000000009</v>
      </c>
      <c r="J16" t="s">
        <v>15</v>
      </c>
      <c r="K16" s="34"/>
    </row>
    <row r="17" spans="1:11" x14ac:dyDescent="0.25">
      <c r="A17" s="6" t="s">
        <v>57</v>
      </c>
      <c r="B17" s="7" t="s">
        <v>58</v>
      </c>
      <c r="C17" s="8" t="s">
        <v>59</v>
      </c>
      <c r="D17" s="9" t="s">
        <v>53</v>
      </c>
      <c r="E17" s="9">
        <v>0</v>
      </c>
      <c r="F17" s="10">
        <v>0</v>
      </c>
      <c r="G17" s="11">
        <v>11067</v>
      </c>
      <c r="H17" s="35">
        <f t="shared" si="0"/>
        <v>0.41</v>
      </c>
      <c r="I17" s="42">
        <f>Table8[[#This Row],[GOV List Price]]*(1-Table8[[#This Row],[NASPO Discount]])</f>
        <v>6529.5300000000007</v>
      </c>
      <c r="J17" t="s">
        <v>15</v>
      </c>
      <c r="K17" s="34"/>
    </row>
    <row r="18" spans="1:11" ht="31.5" x14ac:dyDescent="0.25">
      <c r="A18" s="6" t="s">
        <v>60</v>
      </c>
      <c r="B18" s="7" t="s">
        <v>61</v>
      </c>
      <c r="C18" s="8" t="s">
        <v>62</v>
      </c>
      <c r="D18" s="9" t="s">
        <v>53</v>
      </c>
      <c r="E18" s="9" t="s">
        <v>13</v>
      </c>
      <c r="F18" s="10" t="s">
        <v>25</v>
      </c>
      <c r="G18" s="11">
        <v>13347</v>
      </c>
      <c r="H18" s="35">
        <f t="shared" si="0"/>
        <v>0.41</v>
      </c>
      <c r="I18" s="42">
        <f>Table8[[#This Row],[GOV List Price]]*(1-Table8[[#This Row],[NASPO Discount]])</f>
        <v>7874.7300000000014</v>
      </c>
      <c r="J18" t="s">
        <v>15</v>
      </c>
      <c r="K18" s="34"/>
    </row>
    <row r="19" spans="1:11" x14ac:dyDescent="0.25">
      <c r="A19" s="6" t="s">
        <v>63</v>
      </c>
      <c r="B19" s="7" t="s">
        <v>64</v>
      </c>
      <c r="C19" s="8" t="s">
        <v>65</v>
      </c>
      <c r="D19" s="9" t="s">
        <v>53</v>
      </c>
      <c r="E19" s="9" t="s">
        <v>13</v>
      </c>
      <c r="F19" s="10" t="s">
        <v>25</v>
      </c>
      <c r="G19" s="11">
        <v>15884</v>
      </c>
      <c r="H19" s="35">
        <f t="shared" si="0"/>
        <v>0.41</v>
      </c>
      <c r="I19" s="42">
        <f>Table8[[#This Row],[GOV List Price]]*(1-Table8[[#This Row],[NASPO Discount]])</f>
        <v>9371.5600000000013</v>
      </c>
      <c r="J19" t="s">
        <v>15</v>
      </c>
      <c r="K19" s="34"/>
    </row>
    <row r="20" spans="1:11" x14ac:dyDescent="0.25">
      <c r="A20" s="6" t="s">
        <v>66</v>
      </c>
      <c r="B20" s="7" t="s">
        <v>67</v>
      </c>
      <c r="C20" s="8" t="s">
        <v>68</v>
      </c>
      <c r="D20" s="9" t="s">
        <v>53</v>
      </c>
      <c r="E20" s="9" t="s">
        <v>13</v>
      </c>
      <c r="F20" s="10" t="s">
        <v>25</v>
      </c>
      <c r="G20" s="11">
        <v>14518</v>
      </c>
      <c r="H20" s="35">
        <f t="shared" si="0"/>
        <v>0.41</v>
      </c>
      <c r="I20" s="42">
        <f>Table8[[#This Row],[GOV List Price]]*(1-Table8[[#This Row],[NASPO Discount]])</f>
        <v>8565.6200000000008</v>
      </c>
      <c r="J20" t="s">
        <v>15</v>
      </c>
      <c r="K20" s="34"/>
    </row>
    <row r="21" spans="1:11" x14ac:dyDescent="0.25">
      <c r="A21" s="6" t="s">
        <v>69</v>
      </c>
      <c r="B21" s="7" t="s">
        <v>70</v>
      </c>
      <c r="C21" s="8" t="s">
        <v>71</v>
      </c>
      <c r="D21" s="9" t="s">
        <v>69</v>
      </c>
      <c r="E21" s="9" t="s">
        <v>13</v>
      </c>
      <c r="F21" s="10" t="s">
        <v>14</v>
      </c>
      <c r="G21" s="11">
        <v>8922</v>
      </c>
      <c r="H21" s="35">
        <f t="shared" si="0"/>
        <v>0.41</v>
      </c>
      <c r="I21" s="42">
        <f>Table8[[#This Row],[GOV List Price]]*(1-Table8[[#This Row],[NASPO Discount]])</f>
        <v>5263.9800000000005</v>
      </c>
      <c r="J21" t="s">
        <v>15</v>
      </c>
      <c r="K21" s="34"/>
    </row>
    <row r="22" spans="1:11" x14ac:dyDescent="0.25">
      <c r="A22" s="6" t="s">
        <v>72</v>
      </c>
      <c r="B22" s="7" t="s">
        <v>73</v>
      </c>
      <c r="C22" s="8" t="s">
        <v>74</v>
      </c>
      <c r="D22" s="9" t="s">
        <v>69</v>
      </c>
      <c r="E22" s="9" t="s">
        <v>13</v>
      </c>
      <c r="F22" s="10" t="s">
        <v>14</v>
      </c>
      <c r="G22" s="11">
        <v>9294</v>
      </c>
      <c r="H22" s="35">
        <f t="shared" si="0"/>
        <v>0.41</v>
      </c>
      <c r="I22" s="42">
        <f>Table8[[#This Row],[GOV List Price]]*(1-Table8[[#This Row],[NASPO Discount]])</f>
        <v>5483.4600000000009</v>
      </c>
      <c r="J22" t="s">
        <v>15</v>
      </c>
      <c r="K22" s="34"/>
    </row>
    <row r="23" spans="1:11" x14ac:dyDescent="0.25">
      <c r="A23" s="6" t="s">
        <v>75</v>
      </c>
      <c r="B23" s="7" t="s">
        <v>76</v>
      </c>
      <c r="C23" s="8" t="s">
        <v>77</v>
      </c>
      <c r="D23" s="9" t="s">
        <v>69</v>
      </c>
      <c r="E23" s="9" t="s">
        <v>13</v>
      </c>
      <c r="F23" s="10" t="s">
        <v>14</v>
      </c>
      <c r="G23" s="11">
        <v>10095</v>
      </c>
      <c r="H23" s="35">
        <f t="shared" si="0"/>
        <v>0.41</v>
      </c>
      <c r="I23" s="42">
        <f>Table8[[#This Row],[GOV List Price]]*(1-Table8[[#This Row],[NASPO Discount]])</f>
        <v>5956.0500000000011</v>
      </c>
      <c r="J23" t="s">
        <v>15</v>
      </c>
      <c r="K23" s="34"/>
    </row>
    <row r="24" spans="1:11" ht="31.5" x14ac:dyDescent="0.25">
      <c r="A24" s="6" t="s">
        <v>78</v>
      </c>
      <c r="B24" s="7" t="s">
        <v>79</v>
      </c>
      <c r="C24" s="8" t="s">
        <v>80</v>
      </c>
      <c r="D24" s="9" t="s">
        <v>81</v>
      </c>
      <c r="E24" s="9" t="s">
        <v>13</v>
      </c>
      <c r="F24" s="10" t="s">
        <v>25</v>
      </c>
      <c r="G24" s="11">
        <v>14472</v>
      </c>
      <c r="H24" s="35">
        <f t="shared" si="0"/>
        <v>0.41</v>
      </c>
      <c r="I24" s="42">
        <f>Table8[[#This Row],[GOV List Price]]*(1-Table8[[#This Row],[NASPO Discount]])</f>
        <v>8538.4800000000014</v>
      </c>
      <c r="J24" t="s">
        <v>15</v>
      </c>
      <c r="K24" s="34"/>
    </row>
    <row r="25" spans="1:11" x14ac:dyDescent="0.25">
      <c r="A25" s="6" t="s">
        <v>82</v>
      </c>
      <c r="B25" s="7" t="s">
        <v>83</v>
      </c>
      <c r="C25" s="8" t="s">
        <v>84</v>
      </c>
      <c r="D25" s="9" t="s">
        <v>81</v>
      </c>
      <c r="E25" s="9" t="s">
        <v>13</v>
      </c>
      <c r="F25" s="10" t="s">
        <v>25</v>
      </c>
      <c r="G25" s="11">
        <v>15663</v>
      </c>
      <c r="H25" s="35">
        <f t="shared" si="0"/>
        <v>0.41</v>
      </c>
      <c r="I25" s="42">
        <f>Table8[[#This Row],[GOV List Price]]*(1-Table8[[#This Row],[NASPO Discount]])</f>
        <v>9241.1700000000019</v>
      </c>
      <c r="J25" t="s">
        <v>15</v>
      </c>
      <c r="K25" s="34"/>
    </row>
    <row r="26" spans="1:11" x14ac:dyDescent="0.25">
      <c r="A26" s="6" t="s">
        <v>85</v>
      </c>
      <c r="B26" s="7" t="s">
        <v>86</v>
      </c>
      <c r="C26" s="8" t="s">
        <v>87</v>
      </c>
      <c r="D26" s="9" t="s">
        <v>81</v>
      </c>
      <c r="E26" s="9" t="s">
        <v>13</v>
      </c>
      <c r="F26" s="10" t="s">
        <v>25</v>
      </c>
      <c r="G26" s="11">
        <v>16096</v>
      </c>
      <c r="H26" s="35">
        <f t="shared" si="0"/>
        <v>0.41</v>
      </c>
      <c r="I26" s="42">
        <f>Table8[[#This Row],[GOV List Price]]*(1-Table8[[#This Row],[NASPO Discount]])</f>
        <v>9496.6400000000012</v>
      </c>
      <c r="J26" t="s">
        <v>15</v>
      </c>
      <c r="K26" s="34"/>
    </row>
    <row r="27" spans="1:11" x14ac:dyDescent="0.25">
      <c r="A27" s="6" t="s">
        <v>88</v>
      </c>
      <c r="B27" s="7" t="s">
        <v>89</v>
      </c>
      <c r="C27" s="8" t="s">
        <v>90</v>
      </c>
      <c r="D27" s="9" t="s">
        <v>81</v>
      </c>
      <c r="E27" s="9" t="s">
        <v>13</v>
      </c>
      <c r="F27" s="10" t="s">
        <v>25</v>
      </c>
      <c r="G27" s="11">
        <v>16910</v>
      </c>
      <c r="H27" s="35">
        <f t="shared" si="0"/>
        <v>0.41</v>
      </c>
      <c r="I27" s="42">
        <f>Table8[[#This Row],[GOV List Price]]*(1-Table8[[#This Row],[NASPO Discount]])</f>
        <v>9976.9000000000015</v>
      </c>
      <c r="J27" t="s">
        <v>15</v>
      </c>
      <c r="K27" s="34"/>
    </row>
    <row r="28" spans="1:11" x14ac:dyDescent="0.25">
      <c r="A28" s="6" t="s">
        <v>91</v>
      </c>
      <c r="B28" s="7" t="s">
        <v>92</v>
      </c>
      <c r="C28" s="8" t="s">
        <v>93</v>
      </c>
      <c r="D28" s="9" t="s">
        <v>81</v>
      </c>
      <c r="E28" s="9" t="s">
        <v>13</v>
      </c>
      <c r="F28" s="10" t="s">
        <v>25</v>
      </c>
      <c r="G28" s="11">
        <v>15170</v>
      </c>
      <c r="H28" s="35">
        <f t="shared" si="0"/>
        <v>0.41</v>
      </c>
      <c r="I28" s="42">
        <f>Table8[[#This Row],[GOV List Price]]*(1-Table8[[#This Row],[NASPO Discount]])</f>
        <v>8950.3000000000011</v>
      </c>
      <c r="J28" t="s">
        <v>15</v>
      </c>
      <c r="K28" s="34"/>
    </row>
    <row r="29" spans="1:11" x14ac:dyDescent="0.25">
      <c r="A29" s="6" t="s">
        <v>94</v>
      </c>
      <c r="B29" s="7" t="s">
        <v>95</v>
      </c>
      <c r="C29" s="8" t="s">
        <v>96</v>
      </c>
      <c r="D29" s="9" t="s">
        <v>81</v>
      </c>
      <c r="E29" s="9" t="s">
        <v>13</v>
      </c>
      <c r="F29" s="10" t="s">
        <v>25</v>
      </c>
      <c r="G29" s="11">
        <v>16217</v>
      </c>
      <c r="H29" s="35">
        <f t="shared" si="0"/>
        <v>0.41</v>
      </c>
      <c r="I29" s="42">
        <f>Table8[[#This Row],[GOV List Price]]*(1-Table8[[#This Row],[NASPO Discount]])</f>
        <v>9568.0300000000007</v>
      </c>
      <c r="J29" t="s">
        <v>15</v>
      </c>
      <c r="K29" s="34"/>
    </row>
    <row r="30" spans="1:11" x14ac:dyDescent="0.25">
      <c r="A30" s="6" t="s">
        <v>97</v>
      </c>
      <c r="B30" s="7" t="s">
        <v>98</v>
      </c>
      <c r="C30" s="8" t="s">
        <v>99</v>
      </c>
      <c r="D30" s="9" t="s">
        <v>81</v>
      </c>
      <c r="E30" s="9" t="s">
        <v>13</v>
      </c>
      <c r="F30" s="10" t="s">
        <v>25</v>
      </c>
      <c r="G30" s="11">
        <v>17012</v>
      </c>
      <c r="H30" s="35">
        <f t="shared" si="0"/>
        <v>0.41</v>
      </c>
      <c r="I30" s="42">
        <f>Table8[[#This Row],[GOV List Price]]*(1-Table8[[#This Row],[NASPO Discount]])</f>
        <v>10037.080000000002</v>
      </c>
      <c r="J30" t="s">
        <v>15</v>
      </c>
      <c r="K30" s="34"/>
    </row>
    <row r="31" spans="1:11" x14ac:dyDescent="0.25">
      <c r="A31" s="6" t="s">
        <v>100</v>
      </c>
      <c r="B31" s="7" t="s">
        <v>101</v>
      </c>
      <c r="C31" s="8" t="s">
        <v>102</v>
      </c>
      <c r="D31" s="9" t="s">
        <v>103</v>
      </c>
      <c r="E31" s="9" t="s">
        <v>104</v>
      </c>
      <c r="F31" s="10" t="s">
        <v>105</v>
      </c>
      <c r="G31" s="11">
        <v>723</v>
      </c>
      <c r="H31" s="35">
        <v>0.25</v>
      </c>
      <c r="I31" s="42">
        <f>Table8[[#This Row],[GOV List Price]]*(1-Table8[[#This Row],[NASPO Discount]])</f>
        <v>542.25</v>
      </c>
      <c r="J31" t="s">
        <v>15</v>
      </c>
      <c r="K31" s="34"/>
    </row>
    <row r="32" spans="1:11" ht="63" x14ac:dyDescent="0.25">
      <c r="A32" s="12" t="s">
        <v>106</v>
      </c>
      <c r="B32" s="13" t="s">
        <v>107</v>
      </c>
      <c r="C32" s="8" t="s">
        <v>108</v>
      </c>
      <c r="D32" s="9" t="s">
        <v>106</v>
      </c>
      <c r="E32" s="9" t="s">
        <v>109</v>
      </c>
      <c r="F32" s="10" t="s">
        <v>110</v>
      </c>
      <c r="G32" s="11">
        <v>36768</v>
      </c>
      <c r="H32" s="35">
        <f t="shared" ref="H32:H45" si="1">$H$1</f>
        <v>0.41</v>
      </c>
      <c r="I32" s="42">
        <f>Table8[[#This Row],[GOV List Price]]*(1-Table8[[#This Row],[NASPO Discount]])</f>
        <v>21693.120000000003</v>
      </c>
      <c r="J32" t="s">
        <v>15</v>
      </c>
      <c r="K32" s="34"/>
    </row>
    <row r="33" spans="1:11" x14ac:dyDescent="0.25">
      <c r="A33" s="12" t="s">
        <v>111</v>
      </c>
      <c r="B33" s="13" t="s">
        <v>112</v>
      </c>
      <c r="C33" s="8" t="s">
        <v>113</v>
      </c>
      <c r="D33" s="9" t="s">
        <v>106</v>
      </c>
      <c r="E33" s="9" t="s">
        <v>109</v>
      </c>
      <c r="F33" s="10" t="s">
        <v>110</v>
      </c>
      <c r="G33" s="11">
        <v>36768</v>
      </c>
      <c r="H33" s="35">
        <f t="shared" si="1"/>
        <v>0.41</v>
      </c>
      <c r="I33" s="42">
        <f>Table8[[#This Row],[GOV List Price]]*(1-Table8[[#This Row],[NASPO Discount]])</f>
        <v>21693.120000000003</v>
      </c>
      <c r="J33" t="s">
        <v>15</v>
      </c>
      <c r="K33" s="34"/>
    </row>
    <row r="34" spans="1:11" ht="31.5" x14ac:dyDescent="0.25">
      <c r="A34" s="12" t="s">
        <v>114</v>
      </c>
      <c r="B34" s="13" t="s">
        <v>115</v>
      </c>
      <c r="C34" s="8" t="s">
        <v>116</v>
      </c>
      <c r="D34" s="9" t="s">
        <v>106</v>
      </c>
      <c r="E34" s="9" t="s">
        <v>109</v>
      </c>
      <c r="F34" s="10" t="s">
        <v>110</v>
      </c>
      <c r="G34" s="11">
        <v>36768</v>
      </c>
      <c r="H34" s="35">
        <f t="shared" si="1"/>
        <v>0.41</v>
      </c>
      <c r="I34" s="42">
        <f>Table8[[#This Row],[GOV List Price]]*(1-Table8[[#This Row],[NASPO Discount]])</f>
        <v>21693.120000000003</v>
      </c>
      <c r="J34" t="s">
        <v>15</v>
      </c>
      <c r="K34" s="34"/>
    </row>
    <row r="35" spans="1:11" ht="31.5" x14ac:dyDescent="0.25">
      <c r="A35" s="12" t="s">
        <v>117</v>
      </c>
      <c r="B35" s="13" t="s">
        <v>118</v>
      </c>
      <c r="C35" s="8" t="s">
        <v>119</v>
      </c>
      <c r="D35" s="9" t="s">
        <v>106</v>
      </c>
      <c r="E35" s="9" t="s">
        <v>109</v>
      </c>
      <c r="F35" s="10" t="s">
        <v>110</v>
      </c>
      <c r="G35" s="11">
        <v>36768</v>
      </c>
      <c r="H35" s="35">
        <f t="shared" si="1"/>
        <v>0.41</v>
      </c>
      <c r="I35" s="42">
        <f>Table8[[#This Row],[GOV List Price]]*(1-Table8[[#This Row],[NASPO Discount]])</f>
        <v>21693.120000000003</v>
      </c>
      <c r="J35" t="s">
        <v>15</v>
      </c>
      <c r="K35" s="34"/>
    </row>
    <row r="36" spans="1:11" ht="63" x14ac:dyDescent="0.25">
      <c r="A36" s="12" t="s">
        <v>120</v>
      </c>
      <c r="B36" s="13" t="s">
        <v>121</v>
      </c>
      <c r="C36" s="8" t="s">
        <v>122</v>
      </c>
      <c r="D36" s="9" t="s">
        <v>120</v>
      </c>
      <c r="E36" s="9" t="s">
        <v>109</v>
      </c>
      <c r="F36" s="10" t="s">
        <v>110</v>
      </c>
      <c r="G36" s="11">
        <v>45584</v>
      </c>
      <c r="H36" s="35">
        <f t="shared" si="1"/>
        <v>0.41</v>
      </c>
      <c r="I36" s="42">
        <f>Table8[[#This Row],[GOV List Price]]*(1-Table8[[#This Row],[NASPO Discount]])</f>
        <v>26894.560000000005</v>
      </c>
      <c r="J36" t="s">
        <v>15</v>
      </c>
      <c r="K36" s="34"/>
    </row>
    <row r="37" spans="1:11" ht="31.5" x14ac:dyDescent="0.25">
      <c r="A37" s="12" t="s">
        <v>123</v>
      </c>
      <c r="B37" s="13" t="s">
        <v>124</v>
      </c>
      <c r="C37" s="8" t="s">
        <v>125</v>
      </c>
      <c r="D37" s="9" t="s">
        <v>120</v>
      </c>
      <c r="E37" s="9" t="s">
        <v>109</v>
      </c>
      <c r="F37" s="10" t="s">
        <v>110</v>
      </c>
      <c r="G37" s="11">
        <v>45584</v>
      </c>
      <c r="H37" s="35">
        <f t="shared" si="1"/>
        <v>0.41</v>
      </c>
      <c r="I37" s="42">
        <f>Table8[[#This Row],[GOV List Price]]*(1-Table8[[#This Row],[NASPO Discount]])</f>
        <v>26894.560000000005</v>
      </c>
      <c r="J37" t="s">
        <v>15</v>
      </c>
      <c r="K37" s="34"/>
    </row>
    <row r="38" spans="1:11" ht="31.5" x14ac:dyDescent="0.25">
      <c r="A38" s="6" t="s">
        <v>126</v>
      </c>
      <c r="B38" s="13" t="s">
        <v>127</v>
      </c>
      <c r="C38" s="8" t="s">
        <v>128</v>
      </c>
      <c r="D38" s="9" t="s">
        <v>10</v>
      </c>
      <c r="E38" s="9">
        <v>0</v>
      </c>
      <c r="F38" s="10">
        <v>0</v>
      </c>
      <c r="G38" s="11">
        <v>15657</v>
      </c>
      <c r="H38" s="35">
        <f t="shared" si="1"/>
        <v>0.41</v>
      </c>
      <c r="I38" s="42">
        <f>Table8[[#This Row],[GOV List Price]]*(1-Table8[[#This Row],[NASPO Discount]])</f>
        <v>9237.630000000001</v>
      </c>
      <c r="J38" t="s">
        <v>15</v>
      </c>
      <c r="K38" s="34"/>
    </row>
    <row r="39" spans="1:11" x14ac:dyDescent="0.25">
      <c r="A39" s="6" t="s">
        <v>129</v>
      </c>
      <c r="B39" s="13" t="s">
        <v>130</v>
      </c>
      <c r="C39" s="8" t="s">
        <v>131</v>
      </c>
      <c r="D39" s="9" t="s">
        <v>10</v>
      </c>
      <c r="E39" s="9">
        <v>0</v>
      </c>
      <c r="F39" s="10">
        <v>0</v>
      </c>
      <c r="G39" s="11">
        <v>17032</v>
      </c>
      <c r="H39" s="35">
        <f t="shared" si="1"/>
        <v>0.41</v>
      </c>
      <c r="I39" s="42">
        <f>Table8[[#This Row],[GOV List Price]]*(1-Table8[[#This Row],[NASPO Discount]])</f>
        <v>10048.880000000001</v>
      </c>
      <c r="J39" t="s">
        <v>15</v>
      </c>
      <c r="K39" s="34"/>
    </row>
    <row r="40" spans="1:11" x14ac:dyDescent="0.25">
      <c r="A40" s="6" t="s">
        <v>132</v>
      </c>
      <c r="B40" s="13" t="s">
        <v>133</v>
      </c>
      <c r="C40" s="8" t="s">
        <v>134</v>
      </c>
      <c r="D40" s="9" t="s">
        <v>10</v>
      </c>
      <c r="E40" s="9">
        <v>0</v>
      </c>
      <c r="F40" s="10">
        <v>0</v>
      </c>
      <c r="G40" s="11">
        <v>15657</v>
      </c>
      <c r="H40" s="35">
        <f t="shared" si="1"/>
        <v>0.41</v>
      </c>
      <c r="I40" s="42">
        <f>Table8[[#This Row],[GOV List Price]]*(1-Table8[[#This Row],[NASPO Discount]])</f>
        <v>9237.630000000001</v>
      </c>
      <c r="J40" t="s">
        <v>15</v>
      </c>
      <c r="K40" s="34"/>
    </row>
    <row r="41" spans="1:11" ht="31.5" x14ac:dyDescent="0.25">
      <c r="A41" s="6" t="s">
        <v>135</v>
      </c>
      <c r="B41" s="13" t="s">
        <v>136</v>
      </c>
      <c r="C41" s="8" t="s">
        <v>137</v>
      </c>
      <c r="D41" s="9" t="s">
        <v>53</v>
      </c>
      <c r="E41" s="9">
        <v>0</v>
      </c>
      <c r="F41" s="10">
        <v>0</v>
      </c>
      <c r="G41" s="11">
        <v>18975</v>
      </c>
      <c r="H41" s="35">
        <f t="shared" si="1"/>
        <v>0.41</v>
      </c>
      <c r="I41" s="42">
        <f>Table8[[#This Row],[GOV List Price]]*(1-Table8[[#This Row],[NASPO Discount]])</f>
        <v>11195.250000000002</v>
      </c>
      <c r="J41" t="s">
        <v>15</v>
      </c>
      <c r="K41" s="34"/>
    </row>
    <row r="42" spans="1:11" ht="31.5" x14ac:dyDescent="0.25">
      <c r="A42" s="6" t="s">
        <v>138</v>
      </c>
      <c r="B42" s="13" t="s">
        <v>139</v>
      </c>
      <c r="C42" s="8" t="s">
        <v>140</v>
      </c>
      <c r="D42" s="9" t="s">
        <v>81</v>
      </c>
      <c r="E42" s="9">
        <v>0</v>
      </c>
      <c r="F42" s="10">
        <v>0</v>
      </c>
      <c r="G42" s="11">
        <v>18090</v>
      </c>
      <c r="H42" s="35">
        <f t="shared" si="1"/>
        <v>0.41</v>
      </c>
      <c r="I42" s="42">
        <f>Table8[[#This Row],[GOV List Price]]*(1-Table8[[#This Row],[NASPO Discount]])</f>
        <v>10673.100000000002</v>
      </c>
      <c r="J42" t="s">
        <v>15</v>
      </c>
      <c r="K42" s="34"/>
    </row>
    <row r="43" spans="1:11" x14ac:dyDescent="0.25">
      <c r="A43" s="6" t="s">
        <v>141</v>
      </c>
      <c r="B43" s="7" t="s">
        <v>142</v>
      </c>
      <c r="C43" s="8" t="s">
        <v>143</v>
      </c>
      <c r="D43" s="9" t="s">
        <v>81</v>
      </c>
      <c r="E43" s="9">
        <v>0</v>
      </c>
      <c r="F43" s="10">
        <v>0</v>
      </c>
      <c r="G43" s="11">
        <v>19713</v>
      </c>
      <c r="H43" s="35">
        <f t="shared" si="1"/>
        <v>0.41</v>
      </c>
      <c r="I43" s="42">
        <f>Table8[[#This Row],[GOV List Price]]*(1-Table8[[#This Row],[NASPO Discount]])</f>
        <v>11630.670000000002</v>
      </c>
      <c r="J43" t="s">
        <v>15</v>
      </c>
      <c r="K43" s="34"/>
    </row>
    <row r="44" spans="1:11" x14ac:dyDescent="0.25">
      <c r="A44" s="6" t="s">
        <v>144</v>
      </c>
      <c r="B44" s="13" t="s">
        <v>145</v>
      </c>
      <c r="C44" s="8" t="s">
        <v>146</v>
      </c>
      <c r="D44" s="9" t="s">
        <v>106</v>
      </c>
      <c r="E44" s="9" t="s">
        <v>109</v>
      </c>
      <c r="F44" s="10" t="s">
        <v>110</v>
      </c>
      <c r="G44" s="11">
        <v>42456</v>
      </c>
      <c r="H44" s="35">
        <f t="shared" si="1"/>
        <v>0.41</v>
      </c>
      <c r="I44" s="42">
        <f>Table8[[#This Row],[GOV List Price]]*(1-Table8[[#This Row],[NASPO Discount]])</f>
        <v>25049.040000000005</v>
      </c>
      <c r="J44" t="s">
        <v>15</v>
      </c>
      <c r="K44" s="34"/>
    </row>
    <row r="45" spans="1:11" x14ac:dyDescent="0.25">
      <c r="A45" s="6" t="s">
        <v>147</v>
      </c>
      <c r="B45" s="13" t="s">
        <v>148</v>
      </c>
      <c r="C45" s="8" t="s">
        <v>149</v>
      </c>
      <c r="D45" s="9" t="s">
        <v>120</v>
      </c>
      <c r="E45" s="9" t="s">
        <v>109</v>
      </c>
      <c r="F45" s="10" t="s">
        <v>110</v>
      </c>
      <c r="G45" s="11">
        <v>50782</v>
      </c>
      <c r="H45" s="35">
        <f t="shared" si="1"/>
        <v>0.41</v>
      </c>
      <c r="I45" s="42">
        <f>Table8[[#This Row],[GOV List Price]]*(1-Table8[[#This Row],[NASPO Discount]])</f>
        <v>29961.380000000005</v>
      </c>
      <c r="J45" t="s">
        <v>15</v>
      </c>
      <c r="K45" s="34"/>
    </row>
    <row r="46" spans="1:11" x14ac:dyDescent="0.25">
      <c r="A46" s="12" t="s">
        <v>150</v>
      </c>
      <c r="B46" s="13" t="s">
        <v>150</v>
      </c>
      <c r="C46" s="8" t="s">
        <v>151</v>
      </c>
      <c r="D46" s="9" t="s">
        <v>150</v>
      </c>
      <c r="E46" s="9" t="s">
        <v>104</v>
      </c>
      <c r="F46" s="10" t="s">
        <v>105</v>
      </c>
      <c r="G46" s="11">
        <v>102</v>
      </c>
      <c r="H46" s="35">
        <v>0.25</v>
      </c>
      <c r="I46" s="42">
        <f>Table8[[#This Row],[GOV List Price]]*(1-Table8[[#This Row],[NASPO Discount]])</f>
        <v>76.5</v>
      </c>
      <c r="J46" t="s">
        <v>15</v>
      </c>
      <c r="K46" s="34"/>
    </row>
    <row r="47" spans="1:11" x14ac:dyDescent="0.25">
      <c r="A47" s="12" t="s">
        <v>152</v>
      </c>
      <c r="B47" s="13" t="s">
        <v>153</v>
      </c>
      <c r="C47" s="8" t="s">
        <v>154</v>
      </c>
      <c r="D47" s="9" t="s">
        <v>152</v>
      </c>
      <c r="E47" s="9" t="s">
        <v>104</v>
      </c>
      <c r="F47" s="10" t="s">
        <v>105</v>
      </c>
      <c r="G47" s="11">
        <v>133</v>
      </c>
      <c r="H47" s="35">
        <v>0.25</v>
      </c>
      <c r="I47" s="42">
        <f>Table8[[#This Row],[GOV List Price]]*(1-Table8[[#This Row],[NASPO Discount]])</f>
        <v>99.75</v>
      </c>
      <c r="J47" t="s">
        <v>15</v>
      </c>
      <c r="K47" s="34"/>
    </row>
    <row r="48" spans="1:11" x14ac:dyDescent="0.25">
      <c r="A48" s="12" t="s">
        <v>155</v>
      </c>
      <c r="B48" s="13" t="s">
        <v>156</v>
      </c>
      <c r="C48" s="8" t="s">
        <v>157</v>
      </c>
      <c r="D48" s="9" t="s">
        <v>156</v>
      </c>
      <c r="E48" s="9" t="s">
        <v>104</v>
      </c>
      <c r="F48" s="10" t="s">
        <v>105</v>
      </c>
      <c r="G48" s="11">
        <v>87</v>
      </c>
      <c r="H48" s="35">
        <v>0.25</v>
      </c>
      <c r="I48" s="42">
        <f>Table8[[#This Row],[GOV List Price]]*(1-Table8[[#This Row],[NASPO Discount]])</f>
        <v>65.25</v>
      </c>
      <c r="J48" t="s">
        <v>15</v>
      </c>
      <c r="K48" s="34"/>
    </row>
    <row r="49" spans="1:11" x14ac:dyDescent="0.25">
      <c r="A49" s="14" t="s">
        <v>158</v>
      </c>
      <c r="B49" s="15" t="s">
        <v>159</v>
      </c>
      <c r="C49" s="16" t="s">
        <v>160</v>
      </c>
      <c r="D49" s="17" t="s">
        <v>159</v>
      </c>
      <c r="E49" s="17" t="s">
        <v>104</v>
      </c>
      <c r="F49" s="10" t="s">
        <v>105</v>
      </c>
      <c r="G49" s="11">
        <v>568</v>
      </c>
      <c r="H49" s="35">
        <v>0.25</v>
      </c>
      <c r="I49" s="42">
        <f>Table8[[#This Row],[GOV List Price]]*(1-Table8[[#This Row],[NASPO Discount]])</f>
        <v>426</v>
      </c>
      <c r="J49" t="s">
        <v>15</v>
      </c>
      <c r="K49" s="34"/>
    </row>
    <row r="50" spans="1:11" x14ac:dyDescent="0.25">
      <c r="A50" s="6" t="s">
        <v>161</v>
      </c>
      <c r="B50" s="7" t="s">
        <v>161</v>
      </c>
      <c r="C50" s="8" t="s">
        <v>162</v>
      </c>
      <c r="D50" s="9" t="s">
        <v>163</v>
      </c>
      <c r="E50" s="9" t="s">
        <v>104</v>
      </c>
      <c r="F50" s="10" t="s">
        <v>105</v>
      </c>
      <c r="G50" s="11">
        <v>3202</v>
      </c>
      <c r="H50" s="35">
        <v>0.25</v>
      </c>
      <c r="I50" s="42">
        <f>Table8[[#This Row],[GOV List Price]]*(1-Table8[[#This Row],[NASPO Discount]])</f>
        <v>2401.5</v>
      </c>
      <c r="J50" t="s">
        <v>15</v>
      </c>
      <c r="K50" s="34"/>
    </row>
    <row r="51" spans="1:11" ht="31.5" x14ac:dyDescent="0.25">
      <c r="A51" s="6" t="s">
        <v>164</v>
      </c>
      <c r="B51" s="7" t="s">
        <v>165</v>
      </c>
      <c r="C51" s="8" t="s">
        <v>166</v>
      </c>
      <c r="D51" s="9" t="s">
        <v>165</v>
      </c>
      <c r="E51" s="9" t="s">
        <v>104</v>
      </c>
      <c r="F51" s="10" t="s">
        <v>105</v>
      </c>
      <c r="G51" s="11">
        <v>8310</v>
      </c>
      <c r="H51" s="35">
        <v>0.25</v>
      </c>
      <c r="I51" s="42">
        <f>Table8[[#This Row],[GOV List Price]]*(1-Table8[[#This Row],[NASPO Discount]])</f>
        <v>6232.5</v>
      </c>
      <c r="J51" t="s">
        <v>15</v>
      </c>
      <c r="K51" s="34"/>
    </row>
    <row r="52" spans="1:11" x14ac:dyDescent="0.25">
      <c r="A52" s="6" t="s">
        <v>167</v>
      </c>
      <c r="B52" s="7" t="s">
        <v>168</v>
      </c>
      <c r="C52" s="8" t="s">
        <v>169</v>
      </c>
      <c r="D52" s="9" t="s">
        <v>170</v>
      </c>
      <c r="E52" s="9">
        <v>0</v>
      </c>
      <c r="F52" s="10">
        <v>0</v>
      </c>
      <c r="G52" s="11">
        <v>19573</v>
      </c>
      <c r="H52" s="35">
        <f t="shared" ref="H52:H67" si="2">$H$1</f>
        <v>0.41</v>
      </c>
      <c r="I52" s="42">
        <f>Table8[[#This Row],[GOV List Price]]*(1-Table8[[#This Row],[NASPO Discount]])</f>
        <v>11548.070000000002</v>
      </c>
      <c r="J52" t="s">
        <v>171</v>
      </c>
      <c r="K52" s="34"/>
    </row>
    <row r="53" spans="1:11" x14ac:dyDescent="0.25">
      <c r="A53" s="6" t="s">
        <v>172</v>
      </c>
      <c r="B53" s="7" t="s">
        <v>173</v>
      </c>
      <c r="C53" s="8" t="s">
        <v>174</v>
      </c>
      <c r="D53" s="9" t="s">
        <v>170</v>
      </c>
      <c r="E53" s="9" t="s">
        <v>13</v>
      </c>
      <c r="F53" s="10" t="s">
        <v>14</v>
      </c>
      <c r="G53" s="11">
        <v>20571</v>
      </c>
      <c r="H53" s="35">
        <f t="shared" si="2"/>
        <v>0.41</v>
      </c>
      <c r="I53" s="42">
        <f>Table8[[#This Row],[GOV List Price]]*(1-Table8[[#This Row],[NASPO Discount]])</f>
        <v>12136.890000000001</v>
      </c>
      <c r="J53" t="s">
        <v>171</v>
      </c>
      <c r="K53" s="34"/>
    </row>
    <row r="54" spans="1:11" x14ac:dyDescent="0.25">
      <c r="A54" s="6" t="s">
        <v>175</v>
      </c>
      <c r="B54" s="7" t="s">
        <v>176</v>
      </c>
      <c r="C54" s="8" t="s">
        <v>177</v>
      </c>
      <c r="D54" s="9" t="s">
        <v>178</v>
      </c>
      <c r="E54" s="9" t="s">
        <v>13</v>
      </c>
      <c r="F54" s="10" t="s">
        <v>14</v>
      </c>
      <c r="G54" s="11">
        <v>15052</v>
      </c>
      <c r="H54" s="35">
        <f t="shared" si="2"/>
        <v>0.41</v>
      </c>
      <c r="I54" s="42">
        <f>Table8[[#This Row],[GOV List Price]]*(1-Table8[[#This Row],[NASPO Discount]])</f>
        <v>8880.6800000000021</v>
      </c>
      <c r="J54" t="s">
        <v>171</v>
      </c>
      <c r="K54" s="34"/>
    </row>
    <row r="55" spans="1:11" x14ac:dyDescent="0.25">
      <c r="A55" s="6" t="s">
        <v>179</v>
      </c>
      <c r="B55" s="7" t="s">
        <v>180</v>
      </c>
      <c r="C55" s="8" t="s">
        <v>181</v>
      </c>
      <c r="D55" s="9" t="s">
        <v>178</v>
      </c>
      <c r="E55" s="9" t="s">
        <v>13</v>
      </c>
      <c r="F55" s="10" t="s">
        <v>14</v>
      </c>
      <c r="G55" s="11">
        <v>16023</v>
      </c>
      <c r="H55" s="35">
        <f t="shared" si="2"/>
        <v>0.41</v>
      </c>
      <c r="I55" s="42">
        <f>Table8[[#This Row],[GOV List Price]]*(1-Table8[[#This Row],[NASPO Discount]])</f>
        <v>9453.5700000000015</v>
      </c>
      <c r="J55" t="s">
        <v>171</v>
      </c>
      <c r="K55" s="34"/>
    </row>
    <row r="56" spans="1:11" x14ac:dyDescent="0.25">
      <c r="A56" s="6" t="s">
        <v>182</v>
      </c>
      <c r="B56" s="7" t="s">
        <v>183</v>
      </c>
      <c r="C56" s="8" t="s">
        <v>184</v>
      </c>
      <c r="D56" s="9" t="s">
        <v>182</v>
      </c>
      <c r="E56" s="9" t="s">
        <v>109</v>
      </c>
      <c r="F56" s="10" t="s">
        <v>185</v>
      </c>
      <c r="G56" s="11">
        <v>24847</v>
      </c>
      <c r="H56" s="35">
        <f t="shared" si="2"/>
        <v>0.41</v>
      </c>
      <c r="I56" s="42">
        <f>Table8[[#This Row],[GOV List Price]]*(1-Table8[[#This Row],[NASPO Discount]])</f>
        <v>14659.730000000001</v>
      </c>
      <c r="J56" t="s">
        <v>171</v>
      </c>
      <c r="K56" s="34"/>
    </row>
    <row r="57" spans="1:11" x14ac:dyDescent="0.25">
      <c r="A57" s="6" t="s">
        <v>186</v>
      </c>
      <c r="B57" s="7" t="s">
        <v>187</v>
      </c>
      <c r="C57" s="8" t="s">
        <v>188</v>
      </c>
      <c r="D57" s="9" t="s">
        <v>182</v>
      </c>
      <c r="E57" s="9" t="s">
        <v>109</v>
      </c>
      <c r="F57" s="10" t="s">
        <v>185</v>
      </c>
      <c r="G57" s="11">
        <v>27220</v>
      </c>
      <c r="H57" s="35">
        <f t="shared" si="2"/>
        <v>0.41</v>
      </c>
      <c r="I57" s="42">
        <f>Table8[[#This Row],[GOV List Price]]*(1-Table8[[#This Row],[NASPO Discount]])</f>
        <v>16059.800000000003</v>
      </c>
      <c r="J57" t="s">
        <v>171</v>
      </c>
      <c r="K57" s="34"/>
    </row>
    <row r="58" spans="1:11" x14ac:dyDescent="0.25">
      <c r="A58" s="6" t="s">
        <v>189</v>
      </c>
      <c r="B58" s="7" t="s">
        <v>190</v>
      </c>
      <c r="C58" s="8" t="s">
        <v>191</v>
      </c>
      <c r="D58" s="9" t="s">
        <v>189</v>
      </c>
      <c r="E58" s="9" t="s">
        <v>109</v>
      </c>
      <c r="F58" s="10" t="s">
        <v>185</v>
      </c>
      <c r="G58" s="11">
        <v>61684</v>
      </c>
      <c r="H58" s="35">
        <f t="shared" si="2"/>
        <v>0.41</v>
      </c>
      <c r="I58" s="42">
        <f>Table8[[#This Row],[GOV List Price]]*(1-Table8[[#This Row],[NASPO Discount]])</f>
        <v>36393.560000000005</v>
      </c>
      <c r="J58" t="s">
        <v>171</v>
      </c>
      <c r="K58" s="34"/>
    </row>
    <row r="59" spans="1:11" x14ac:dyDescent="0.25">
      <c r="A59" s="6" t="s">
        <v>192</v>
      </c>
      <c r="B59" s="7" t="s">
        <v>193</v>
      </c>
      <c r="C59" s="8" t="s">
        <v>194</v>
      </c>
      <c r="D59" s="9" t="s">
        <v>195</v>
      </c>
      <c r="E59" s="9" t="s">
        <v>109</v>
      </c>
      <c r="F59" s="10" t="s">
        <v>185</v>
      </c>
      <c r="G59" s="11">
        <v>46396</v>
      </c>
      <c r="H59" s="35">
        <f t="shared" si="2"/>
        <v>0.41</v>
      </c>
      <c r="I59" s="42">
        <f>Table8[[#This Row],[GOV List Price]]*(1-Table8[[#This Row],[NASPO Discount]])</f>
        <v>27373.640000000003</v>
      </c>
      <c r="J59" t="s">
        <v>171</v>
      </c>
      <c r="K59" s="34"/>
    </row>
    <row r="60" spans="1:11" x14ac:dyDescent="0.25">
      <c r="A60" s="6" t="s">
        <v>196</v>
      </c>
      <c r="B60" s="7" t="s">
        <v>197</v>
      </c>
      <c r="C60" s="8" t="s">
        <v>198</v>
      </c>
      <c r="D60" s="9" t="s">
        <v>195</v>
      </c>
      <c r="E60" s="9" t="s">
        <v>109</v>
      </c>
      <c r="F60" s="10" t="s">
        <v>185</v>
      </c>
      <c r="G60" s="11">
        <v>50617</v>
      </c>
      <c r="H60" s="35">
        <f t="shared" si="2"/>
        <v>0.41</v>
      </c>
      <c r="I60" s="42">
        <f>Table8[[#This Row],[GOV List Price]]*(1-Table8[[#This Row],[NASPO Discount]])</f>
        <v>29864.030000000002</v>
      </c>
      <c r="J60" t="s">
        <v>171</v>
      </c>
      <c r="K60" s="34"/>
    </row>
    <row r="61" spans="1:11" x14ac:dyDescent="0.25">
      <c r="A61" s="6" t="s">
        <v>199</v>
      </c>
      <c r="B61" s="7" t="s">
        <v>200</v>
      </c>
      <c r="C61" s="8" t="s">
        <v>201</v>
      </c>
      <c r="D61" s="9" t="s">
        <v>195</v>
      </c>
      <c r="E61" s="9" t="s">
        <v>109</v>
      </c>
      <c r="F61" s="10" t="s">
        <v>185</v>
      </c>
      <c r="G61" s="11">
        <v>54836</v>
      </c>
      <c r="H61" s="35">
        <f t="shared" si="2"/>
        <v>0.41</v>
      </c>
      <c r="I61" s="42">
        <f>Table8[[#This Row],[GOV List Price]]*(1-Table8[[#This Row],[NASPO Discount]])</f>
        <v>32353.240000000005</v>
      </c>
      <c r="J61" t="s">
        <v>171</v>
      </c>
      <c r="K61" s="34"/>
    </row>
    <row r="62" spans="1:11" x14ac:dyDescent="0.25">
      <c r="A62" s="6" t="s">
        <v>202</v>
      </c>
      <c r="B62" s="7" t="s">
        <v>203</v>
      </c>
      <c r="C62" s="8" t="s">
        <v>204</v>
      </c>
      <c r="D62" s="9" t="s">
        <v>170</v>
      </c>
      <c r="E62" s="9">
        <v>0</v>
      </c>
      <c r="F62" s="10">
        <v>0</v>
      </c>
      <c r="G62" s="11">
        <v>23427</v>
      </c>
      <c r="H62" s="35">
        <f t="shared" si="2"/>
        <v>0.41</v>
      </c>
      <c r="I62" s="42">
        <f>Table8[[#This Row],[GOV List Price]]*(1-Table8[[#This Row],[NASPO Discount]])</f>
        <v>13821.930000000002</v>
      </c>
      <c r="J62" t="s">
        <v>171</v>
      </c>
      <c r="K62" s="34"/>
    </row>
    <row r="63" spans="1:11" x14ac:dyDescent="0.25">
      <c r="A63" s="6" t="s">
        <v>205</v>
      </c>
      <c r="B63" s="7" t="s">
        <v>206</v>
      </c>
      <c r="C63" s="8" t="s">
        <v>207</v>
      </c>
      <c r="D63" s="9" t="s">
        <v>170</v>
      </c>
      <c r="E63" s="9" t="s">
        <v>13</v>
      </c>
      <c r="F63" s="10" t="s">
        <v>25</v>
      </c>
      <c r="G63" s="11">
        <v>24426</v>
      </c>
      <c r="H63" s="35">
        <f t="shared" si="2"/>
        <v>0.41</v>
      </c>
      <c r="I63" s="42">
        <f>Table8[[#This Row],[GOV List Price]]*(1-Table8[[#This Row],[NASPO Discount]])</f>
        <v>14411.340000000002</v>
      </c>
      <c r="J63" t="s">
        <v>171</v>
      </c>
      <c r="K63" s="34"/>
    </row>
    <row r="64" spans="1:11" x14ac:dyDescent="0.25">
      <c r="A64" s="6" t="s">
        <v>208</v>
      </c>
      <c r="B64" s="7" t="s">
        <v>209</v>
      </c>
      <c r="C64" s="8" t="s">
        <v>210</v>
      </c>
      <c r="D64" s="9" t="s">
        <v>178</v>
      </c>
      <c r="E64" s="9" t="s">
        <v>13</v>
      </c>
      <c r="F64" s="10" t="s">
        <v>25</v>
      </c>
      <c r="G64" s="11">
        <v>19109</v>
      </c>
      <c r="H64" s="35">
        <f t="shared" si="2"/>
        <v>0.41</v>
      </c>
      <c r="I64" s="42">
        <f>Table8[[#This Row],[GOV List Price]]*(1-Table8[[#This Row],[NASPO Discount]])</f>
        <v>11274.310000000001</v>
      </c>
      <c r="J64" t="s">
        <v>171</v>
      </c>
      <c r="K64" s="34"/>
    </row>
    <row r="65" spans="1:11" x14ac:dyDescent="0.25">
      <c r="A65" s="6" t="s">
        <v>211</v>
      </c>
      <c r="B65" s="7" t="s">
        <v>212</v>
      </c>
      <c r="C65" s="8" t="s">
        <v>213</v>
      </c>
      <c r="D65" s="9" t="s">
        <v>178</v>
      </c>
      <c r="E65" s="9" t="s">
        <v>13</v>
      </c>
      <c r="F65" s="10" t="s">
        <v>214</v>
      </c>
      <c r="G65" s="11">
        <v>20077</v>
      </c>
      <c r="H65" s="35">
        <f t="shared" si="2"/>
        <v>0.41</v>
      </c>
      <c r="I65" s="42">
        <f>Table8[[#This Row],[GOV List Price]]*(1-Table8[[#This Row],[NASPO Discount]])</f>
        <v>11845.430000000002</v>
      </c>
      <c r="J65" t="s">
        <v>171</v>
      </c>
      <c r="K65" s="34"/>
    </row>
    <row r="66" spans="1:11" ht="31.5" x14ac:dyDescent="0.25">
      <c r="A66" s="6" t="s">
        <v>215</v>
      </c>
      <c r="B66" s="7" t="s">
        <v>216</v>
      </c>
      <c r="C66" s="8" t="s">
        <v>217</v>
      </c>
      <c r="D66" s="9">
        <v>0</v>
      </c>
      <c r="E66" s="9">
        <v>0</v>
      </c>
      <c r="F66" s="10">
        <v>0</v>
      </c>
      <c r="G66" s="11">
        <v>41106</v>
      </c>
      <c r="H66" s="35">
        <f t="shared" si="2"/>
        <v>0.41</v>
      </c>
      <c r="I66" s="42">
        <f>Table8[[#This Row],[GOV List Price]]*(1-Table8[[#This Row],[NASPO Discount]])</f>
        <v>24252.540000000005</v>
      </c>
      <c r="J66" t="s">
        <v>15</v>
      </c>
      <c r="K66" s="34"/>
    </row>
    <row r="67" spans="1:11" ht="31.5" x14ac:dyDescent="0.25">
      <c r="A67" s="6" t="s">
        <v>218</v>
      </c>
      <c r="B67" s="7" t="s">
        <v>219</v>
      </c>
      <c r="C67" s="8" t="s">
        <v>220</v>
      </c>
      <c r="D67" s="9">
        <v>0</v>
      </c>
      <c r="E67" s="9">
        <v>0</v>
      </c>
      <c r="F67" s="10">
        <v>0</v>
      </c>
      <c r="G67" s="11">
        <v>41106</v>
      </c>
      <c r="H67" s="35">
        <f t="shared" si="2"/>
        <v>0.41</v>
      </c>
      <c r="I67" s="42">
        <f>Table8[[#This Row],[GOV List Price]]*(1-Table8[[#This Row],[NASPO Discount]])</f>
        <v>24252.540000000005</v>
      </c>
      <c r="J67" t="s">
        <v>15</v>
      </c>
      <c r="K67" s="34"/>
    </row>
    <row r="68" spans="1:11" x14ac:dyDescent="0.25">
      <c r="A68" s="6" t="s">
        <v>221</v>
      </c>
      <c r="B68" s="7" t="s">
        <v>222</v>
      </c>
      <c r="C68" s="8" t="s">
        <v>223</v>
      </c>
      <c r="D68" s="9" t="s">
        <v>222</v>
      </c>
      <c r="E68" s="9" t="s">
        <v>104</v>
      </c>
      <c r="F68" s="10" t="s">
        <v>105</v>
      </c>
      <c r="G68" s="11">
        <v>512</v>
      </c>
      <c r="H68" s="35">
        <v>0.25</v>
      </c>
      <c r="I68" s="42">
        <f>Table8[[#This Row],[GOV List Price]]*(1-Table8[[#This Row],[NASPO Discount]])</f>
        <v>384</v>
      </c>
      <c r="J68" t="s">
        <v>15</v>
      </c>
      <c r="K68" s="34"/>
    </row>
    <row r="69" spans="1:11" x14ac:dyDescent="0.25">
      <c r="A69" s="12" t="s">
        <v>224</v>
      </c>
      <c r="B69" s="13" t="s">
        <v>225</v>
      </c>
      <c r="C69" s="8" t="s">
        <v>226</v>
      </c>
      <c r="D69" s="9" t="s">
        <v>224</v>
      </c>
      <c r="E69" s="9" t="s">
        <v>104</v>
      </c>
      <c r="F69" s="10" t="s">
        <v>105</v>
      </c>
      <c r="G69" s="11">
        <v>431</v>
      </c>
      <c r="H69" s="35">
        <v>0.25</v>
      </c>
      <c r="I69" s="42">
        <f>Table8[[#This Row],[GOV List Price]]*(1-Table8[[#This Row],[NASPO Discount]])</f>
        <v>323.25</v>
      </c>
      <c r="J69" t="s">
        <v>15</v>
      </c>
      <c r="K69" s="34"/>
    </row>
    <row r="70" spans="1:11" x14ac:dyDescent="0.25">
      <c r="A70" s="12" t="s">
        <v>227</v>
      </c>
      <c r="B70" s="13" t="s">
        <v>228</v>
      </c>
      <c r="C70" s="8" t="s">
        <v>229</v>
      </c>
      <c r="D70" s="9" t="s">
        <v>228</v>
      </c>
      <c r="E70" s="9" t="s">
        <v>104</v>
      </c>
      <c r="F70" s="10" t="s">
        <v>105</v>
      </c>
      <c r="G70" s="11">
        <v>6395</v>
      </c>
      <c r="H70" s="35">
        <v>0.25</v>
      </c>
      <c r="I70" s="42">
        <f>Table8[[#This Row],[GOV List Price]]*(1-Table8[[#This Row],[NASPO Discount]])</f>
        <v>4796.25</v>
      </c>
      <c r="J70" t="s">
        <v>15</v>
      </c>
      <c r="K70" s="34"/>
    </row>
    <row r="71" spans="1:11" ht="31.5" x14ac:dyDescent="0.25">
      <c r="A71" s="12" t="s">
        <v>230</v>
      </c>
      <c r="B71" s="13" t="s">
        <v>231</v>
      </c>
      <c r="C71" s="8" t="s">
        <v>232</v>
      </c>
      <c r="D71" s="9" t="s">
        <v>231</v>
      </c>
      <c r="E71" s="9" t="s">
        <v>104</v>
      </c>
      <c r="F71" s="10" t="s">
        <v>105</v>
      </c>
      <c r="G71" s="11">
        <v>7047</v>
      </c>
      <c r="H71" s="35">
        <v>0.25</v>
      </c>
      <c r="I71" s="42">
        <f>Table8[[#This Row],[GOV List Price]]*(1-Table8[[#This Row],[NASPO Discount]])</f>
        <v>5285.25</v>
      </c>
      <c r="J71" t="s">
        <v>15</v>
      </c>
      <c r="K71" s="34"/>
    </row>
    <row r="72" spans="1:11" ht="31.5" x14ac:dyDescent="0.25">
      <c r="A72" s="12" t="s">
        <v>233</v>
      </c>
      <c r="B72" s="13" t="s">
        <v>234</v>
      </c>
      <c r="C72" s="8" t="s">
        <v>235</v>
      </c>
      <c r="D72" s="9" t="s">
        <v>234</v>
      </c>
      <c r="E72" s="9" t="s">
        <v>104</v>
      </c>
      <c r="F72" s="10" t="s">
        <v>105</v>
      </c>
      <c r="G72" s="11">
        <v>8024</v>
      </c>
      <c r="H72" s="35">
        <v>0.25</v>
      </c>
      <c r="I72" s="42">
        <f>Table8[[#This Row],[GOV List Price]]*(1-Table8[[#This Row],[NASPO Discount]])</f>
        <v>6018</v>
      </c>
      <c r="J72" t="s">
        <v>15</v>
      </c>
      <c r="K72" s="34"/>
    </row>
    <row r="73" spans="1:11" x14ac:dyDescent="0.25">
      <c r="A73" s="12" t="s">
        <v>236</v>
      </c>
      <c r="B73" s="13" t="s">
        <v>236</v>
      </c>
      <c r="C73" s="8" t="s">
        <v>237</v>
      </c>
      <c r="D73" s="9" t="s">
        <v>238</v>
      </c>
      <c r="E73" s="9" t="s">
        <v>104</v>
      </c>
      <c r="F73" s="10" t="s">
        <v>105</v>
      </c>
      <c r="G73" s="11">
        <v>7988</v>
      </c>
      <c r="H73" s="35">
        <v>0.25</v>
      </c>
      <c r="I73" s="42">
        <f>Table8[[#This Row],[GOV List Price]]*(1-Table8[[#This Row],[NASPO Discount]])</f>
        <v>5991</v>
      </c>
      <c r="J73" t="s">
        <v>15</v>
      </c>
      <c r="K73" s="34"/>
    </row>
    <row r="74" spans="1:11" x14ac:dyDescent="0.25">
      <c r="A74" s="12" t="s">
        <v>239</v>
      </c>
      <c r="B74" s="13" t="s">
        <v>239</v>
      </c>
      <c r="C74" s="8" t="s">
        <v>240</v>
      </c>
      <c r="D74" s="9" t="s">
        <v>241</v>
      </c>
      <c r="E74" s="9" t="s">
        <v>104</v>
      </c>
      <c r="F74" s="10" t="s">
        <v>105</v>
      </c>
      <c r="G74" s="11">
        <v>8907</v>
      </c>
      <c r="H74" s="35">
        <v>0.25</v>
      </c>
      <c r="I74" s="42">
        <f>Table8[[#This Row],[GOV List Price]]*(1-Table8[[#This Row],[NASPO Discount]])</f>
        <v>6680.25</v>
      </c>
      <c r="J74" t="s">
        <v>15</v>
      </c>
      <c r="K74" s="34"/>
    </row>
    <row r="75" spans="1:11" x14ac:dyDescent="0.25">
      <c r="A75" s="12" t="s">
        <v>242</v>
      </c>
      <c r="B75" s="13" t="s">
        <v>243</v>
      </c>
      <c r="C75" s="8" t="s">
        <v>244</v>
      </c>
      <c r="D75" s="9" t="s">
        <v>243</v>
      </c>
      <c r="E75" s="9" t="s">
        <v>245</v>
      </c>
      <c r="F75" s="10" t="s">
        <v>246</v>
      </c>
      <c r="G75" s="11">
        <v>7194</v>
      </c>
      <c r="H75" s="35">
        <v>0.25</v>
      </c>
      <c r="I75" s="42">
        <f>Table8[[#This Row],[GOV List Price]]*(1-Table8[[#This Row],[NASPO Discount]])</f>
        <v>5395.5</v>
      </c>
      <c r="J75" t="s">
        <v>15</v>
      </c>
      <c r="K75" s="34"/>
    </row>
    <row r="76" spans="1:11" ht="31.5" x14ac:dyDescent="0.25">
      <c r="A76" s="12" t="s">
        <v>247</v>
      </c>
      <c r="B76" s="13" t="s">
        <v>247</v>
      </c>
      <c r="C76" s="8" t="s">
        <v>248</v>
      </c>
      <c r="D76" s="9" t="s">
        <v>247</v>
      </c>
      <c r="E76" s="9" t="s">
        <v>104</v>
      </c>
      <c r="F76" s="10" t="s">
        <v>105</v>
      </c>
      <c r="G76" s="11">
        <v>18464</v>
      </c>
      <c r="H76" s="35">
        <v>0.25</v>
      </c>
      <c r="I76" s="42">
        <f>Table8[[#This Row],[GOV List Price]]*(1-Table8[[#This Row],[NASPO Discount]])</f>
        <v>13848</v>
      </c>
      <c r="J76" t="s">
        <v>15</v>
      </c>
      <c r="K76" s="34"/>
    </row>
    <row r="77" spans="1:11" x14ac:dyDescent="0.25">
      <c r="A77" s="12" t="s">
        <v>249</v>
      </c>
      <c r="B77" s="13" t="s">
        <v>249</v>
      </c>
      <c r="C77" s="8" t="s">
        <v>250</v>
      </c>
      <c r="D77" s="9" t="s">
        <v>251</v>
      </c>
      <c r="E77" s="9" t="s">
        <v>104</v>
      </c>
      <c r="F77" s="10" t="s">
        <v>105</v>
      </c>
      <c r="G77" s="11">
        <v>14912</v>
      </c>
      <c r="H77" s="35">
        <v>0.25</v>
      </c>
      <c r="I77" s="42">
        <f>Table8[[#This Row],[GOV List Price]]*(1-Table8[[#This Row],[NASPO Discount]])</f>
        <v>11184</v>
      </c>
      <c r="J77" t="s">
        <v>15</v>
      </c>
      <c r="K77" s="34"/>
    </row>
    <row r="78" spans="1:11" ht="31.5" x14ac:dyDescent="0.25">
      <c r="A78" s="6" t="s">
        <v>252</v>
      </c>
      <c r="B78" s="7" t="s">
        <v>253</v>
      </c>
      <c r="C78" s="8" t="s">
        <v>254</v>
      </c>
      <c r="D78" s="9" t="s">
        <v>252</v>
      </c>
      <c r="E78" s="9" t="s">
        <v>104</v>
      </c>
      <c r="F78" s="10" t="s">
        <v>105</v>
      </c>
      <c r="G78" s="11">
        <v>19323</v>
      </c>
      <c r="H78" s="35">
        <v>0.25</v>
      </c>
      <c r="I78" s="42">
        <f>Table8[[#This Row],[GOV List Price]]*(1-Table8[[#This Row],[NASPO Discount]])</f>
        <v>14492.25</v>
      </c>
      <c r="J78" t="s">
        <v>15</v>
      </c>
      <c r="K78" s="34"/>
    </row>
    <row r="79" spans="1:11" ht="31.5" x14ac:dyDescent="0.25">
      <c r="A79" s="6" t="s">
        <v>255</v>
      </c>
      <c r="B79" s="7" t="s">
        <v>256</v>
      </c>
      <c r="C79" s="8" t="s">
        <v>257</v>
      </c>
      <c r="D79" s="9" t="s">
        <v>255</v>
      </c>
      <c r="E79" s="9" t="s">
        <v>104</v>
      </c>
      <c r="F79" s="10" t="s">
        <v>105</v>
      </c>
      <c r="G79" s="11">
        <v>21450</v>
      </c>
      <c r="H79" s="35">
        <v>0.25</v>
      </c>
      <c r="I79" s="42">
        <f>Table8[[#This Row],[GOV List Price]]*(1-Table8[[#This Row],[NASPO Discount]])</f>
        <v>16087.5</v>
      </c>
      <c r="J79" t="s">
        <v>15</v>
      </c>
      <c r="K79" s="34"/>
    </row>
    <row r="80" spans="1:11" x14ac:dyDescent="0.25">
      <c r="A80" s="12" t="s">
        <v>258</v>
      </c>
      <c r="B80" s="13" t="s">
        <v>258</v>
      </c>
      <c r="C80" s="8" t="s">
        <v>259</v>
      </c>
      <c r="D80" s="9" t="s">
        <v>258</v>
      </c>
      <c r="E80" s="9" t="s">
        <v>104</v>
      </c>
      <c r="F80" s="10" t="s">
        <v>105</v>
      </c>
      <c r="G80" s="11">
        <v>32</v>
      </c>
      <c r="H80" s="35">
        <v>0.25</v>
      </c>
      <c r="I80" s="42">
        <f>Table8[[#This Row],[GOV List Price]]*(1-Table8[[#This Row],[NASPO Discount]])</f>
        <v>24</v>
      </c>
      <c r="J80" t="s">
        <v>15</v>
      </c>
      <c r="K80" s="34"/>
    </row>
    <row r="81" spans="1:11" x14ac:dyDescent="0.25">
      <c r="A81" s="12" t="s">
        <v>260</v>
      </c>
      <c r="B81" s="13" t="s">
        <v>260</v>
      </c>
      <c r="C81" s="8" t="s">
        <v>261</v>
      </c>
      <c r="D81" s="9" t="s">
        <v>260</v>
      </c>
      <c r="E81" s="9" t="s">
        <v>104</v>
      </c>
      <c r="F81" s="10" t="s">
        <v>105</v>
      </c>
      <c r="G81" s="11">
        <v>40</v>
      </c>
      <c r="H81" s="35">
        <v>0.25</v>
      </c>
      <c r="I81" s="42">
        <f>Table8[[#This Row],[GOV List Price]]*(1-Table8[[#This Row],[NASPO Discount]])</f>
        <v>30</v>
      </c>
      <c r="J81" t="s">
        <v>15</v>
      </c>
      <c r="K81" s="34"/>
    </row>
    <row r="82" spans="1:11" x14ac:dyDescent="0.25">
      <c r="A82" s="12" t="s">
        <v>262</v>
      </c>
      <c r="B82" s="13" t="s">
        <v>262</v>
      </c>
      <c r="C82" s="8" t="s">
        <v>263</v>
      </c>
      <c r="D82" s="9" t="s">
        <v>262</v>
      </c>
      <c r="E82" s="9" t="s">
        <v>104</v>
      </c>
      <c r="F82" s="10" t="s">
        <v>105</v>
      </c>
      <c r="G82" s="11">
        <v>54</v>
      </c>
      <c r="H82" s="35">
        <v>0.25</v>
      </c>
      <c r="I82" s="42">
        <f>Table8[[#This Row],[GOV List Price]]*(1-Table8[[#This Row],[NASPO Discount]])</f>
        <v>40.5</v>
      </c>
      <c r="J82" t="s">
        <v>15</v>
      </c>
      <c r="K82" s="34"/>
    </row>
    <row r="83" spans="1:11" ht="31.5" x14ac:dyDescent="0.25">
      <c r="A83" s="12" t="s">
        <v>264</v>
      </c>
      <c r="B83" s="13" t="s">
        <v>264</v>
      </c>
      <c r="C83" s="8" t="s">
        <v>265</v>
      </c>
      <c r="D83" s="9" t="s">
        <v>264</v>
      </c>
      <c r="E83" s="9" t="s">
        <v>104</v>
      </c>
      <c r="F83" s="10" t="s">
        <v>105</v>
      </c>
      <c r="G83" s="11">
        <v>282</v>
      </c>
      <c r="H83" s="35">
        <v>0.25</v>
      </c>
      <c r="I83" s="42">
        <f>Table8[[#This Row],[GOV List Price]]*(1-Table8[[#This Row],[NASPO Discount]])</f>
        <v>211.5</v>
      </c>
      <c r="J83" t="s">
        <v>15</v>
      </c>
      <c r="K83" s="34"/>
    </row>
    <row r="84" spans="1:11" ht="31.5" x14ac:dyDescent="0.25">
      <c r="A84" s="12" t="s">
        <v>266</v>
      </c>
      <c r="B84" s="13" t="s">
        <v>266</v>
      </c>
      <c r="C84" s="8" t="s">
        <v>267</v>
      </c>
      <c r="D84" s="9" t="s">
        <v>268</v>
      </c>
      <c r="E84" s="9" t="s">
        <v>104</v>
      </c>
      <c r="F84" s="10" t="s">
        <v>105</v>
      </c>
      <c r="G84" s="11">
        <v>282</v>
      </c>
      <c r="H84" s="35">
        <v>0.25</v>
      </c>
      <c r="I84" s="42">
        <f>Table8[[#This Row],[GOV List Price]]*(1-Table8[[#This Row],[NASPO Discount]])</f>
        <v>211.5</v>
      </c>
      <c r="J84" t="s">
        <v>15</v>
      </c>
      <c r="K84" s="34"/>
    </row>
    <row r="85" spans="1:11" ht="31.5" x14ac:dyDescent="0.25">
      <c r="A85" s="12" t="s">
        <v>269</v>
      </c>
      <c r="B85" s="13" t="s">
        <v>269</v>
      </c>
      <c r="C85" s="8" t="s">
        <v>270</v>
      </c>
      <c r="D85" s="9" t="s">
        <v>271</v>
      </c>
      <c r="E85" s="9" t="s">
        <v>104</v>
      </c>
      <c r="F85" s="10" t="s">
        <v>105</v>
      </c>
      <c r="G85" s="11">
        <v>282</v>
      </c>
      <c r="H85" s="35">
        <v>0.25</v>
      </c>
      <c r="I85" s="42">
        <f>Table8[[#This Row],[GOV List Price]]*(1-Table8[[#This Row],[NASPO Discount]])</f>
        <v>211.5</v>
      </c>
      <c r="J85" t="s">
        <v>15</v>
      </c>
      <c r="K85" s="34"/>
    </row>
    <row r="86" spans="1:11" x14ac:dyDescent="0.25">
      <c r="A86" s="12" t="s">
        <v>272</v>
      </c>
      <c r="B86" s="13" t="s">
        <v>272</v>
      </c>
      <c r="C86" s="8" t="s">
        <v>273</v>
      </c>
      <c r="D86" s="9" t="s">
        <v>274</v>
      </c>
      <c r="E86" s="9" t="s">
        <v>104</v>
      </c>
      <c r="F86" s="10" t="s">
        <v>105</v>
      </c>
      <c r="G86" s="11">
        <v>622</v>
      </c>
      <c r="H86" s="35">
        <v>0.25</v>
      </c>
      <c r="I86" s="42">
        <f>Table8[[#This Row],[GOV List Price]]*(1-Table8[[#This Row],[NASPO Discount]])</f>
        <v>466.5</v>
      </c>
      <c r="J86" t="s">
        <v>15</v>
      </c>
      <c r="K86" s="34"/>
    </row>
    <row r="87" spans="1:11" ht="31.5" x14ac:dyDescent="0.25">
      <c r="A87" s="12" t="s">
        <v>275</v>
      </c>
      <c r="B87" s="13" t="s">
        <v>276</v>
      </c>
      <c r="C87" s="8" t="s">
        <v>277</v>
      </c>
      <c r="D87" s="9" t="s">
        <v>276</v>
      </c>
      <c r="E87" s="9" t="s">
        <v>104</v>
      </c>
      <c r="F87" s="10" t="s">
        <v>105</v>
      </c>
      <c r="G87" s="11">
        <v>1238</v>
      </c>
      <c r="H87" s="35">
        <v>0.25</v>
      </c>
      <c r="I87" s="42">
        <f>Table8[[#This Row],[GOV List Price]]*(1-Table8[[#This Row],[NASPO Discount]])</f>
        <v>928.5</v>
      </c>
      <c r="J87" t="s">
        <v>15</v>
      </c>
      <c r="K87" s="34"/>
    </row>
    <row r="88" spans="1:11" ht="47.25" x14ac:dyDescent="0.25">
      <c r="A88" s="12" t="s">
        <v>278</v>
      </c>
      <c r="B88" s="13" t="s">
        <v>279</v>
      </c>
      <c r="C88" s="8" t="s">
        <v>280</v>
      </c>
      <c r="D88" s="9" t="s">
        <v>279</v>
      </c>
      <c r="E88" s="9" t="s">
        <v>104</v>
      </c>
      <c r="F88" s="10" t="s">
        <v>105</v>
      </c>
      <c r="G88" s="11">
        <v>1274</v>
      </c>
      <c r="H88" s="35">
        <v>0.25</v>
      </c>
      <c r="I88" s="42">
        <f>Table8[[#This Row],[GOV List Price]]*(1-Table8[[#This Row],[NASPO Discount]])</f>
        <v>955.5</v>
      </c>
      <c r="J88" t="s">
        <v>15</v>
      </c>
      <c r="K88" s="34"/>
    </row>
    <row r="89" spans="1:11" ht="47.25" x14ac:dyDescent="0.25">
      <c r="A89" s="12" t="s">
        <v>281</v>
      </c>
      <c r="B89" s="13" t="s">
        <v>282</v>
      </c>
      <c r="C89" s="8" t="s">
        <v>283</v>
      </c>
      <c r="D89" s="9" t="s">
        <v>281</v>
      </c>
      <c r="E89" s="9" t="s">
        <v>104</v>
      </c>
      <c r="F89" s="10" t="s">
        <v>105</v>
      </c>
      <c r="G89" s="11">
        <v>1760</v>
      </c>
      <c r="H89" s="35">
        <v>0.25</v>
      </c>
      <c r="I89" s="42">
        <f>Table8[[#This Row],[GOV List Price]]*(1-Table8[[#This Row],[NASPO Discount]])</f>
        <v>1320</v>
      </c>
      <c r="J89" t="s">
        <v>15</v>
      </c>
      <c r="K89" s="34"/>
    </row>
    <row r="90" spans="1:11" ht="31.5" x14ac:dyDescent="0.25">
      <c r="A90" s="12" t="s">
        <v>284</v>
      </c>
      <c r="B90" s="13" t="s">
        <v>284</v>
      </c>
      <c r="C90" s="8" t="s">
        <v>285</v>
      </c>
      <c r="D90" s="9" t="s">
        <v>286</v>
      </c>
      <c r="E90" s="9" t="s">
        <v>104</v>
      </c>
      <c r="F90" s="10" t="s">
        <v>105</v>
      </c>
      <c r="G90" s="11">
        <v>1622</v>
      </c>
      <c r="H90" s="35">
        <v>0.25</v>
      </c>
      <c r="I90" s="42">
        <f>Table8[[#This Row],[GOV List Price]]*(1-Table8[[#This Row],[NASPO Discount]])</f>
        <v>1216.5</v>
      </c>
      <c r="J90" t="s">
        <v>15</v>
      </c>
      <c r="K90" s="34"/>
    </row>
    <row r="91" spans="1:11" x14ac:dyDescent="0.25">
      <c r="A91" s="12" t="s">
        <v>287</v>
      </c>
      <c r="B91" s="13" t="s">
        <v>288</v>
      </c>
      <c r="C91" s="8" t="s">
        <v>289</v>
      </c>
      <c r="D91" s="9" t="s">
        <v>287</v>
      </c>
      <c r="E91" s="9" t="s">
        <v>104</v>
      </c>
      <c r="F91" s="10" t="s">
        <v>105</v>
      </c>
      <c r="G91" s="11">
        <v>996</v>
      </c>
      <c r="H91" s="35">
        <v>0.25</v>
      </c>
      <c r="I91" s="42">
        <f>Table8[[#This Row],[GOV List Price]]*(1-Table8[[#This Row],[NASPO Discount]])</f>
        <v>747</v>
      </c>
      <c r="J91" t="s">
        <v>15</v>
      </c>
      <c r="K91" s="34"/>
    </row>
    <row r="92" spans="1:11" ht="31.5" x14ac:dyDescent="0.25">
      <c r="A92" s="12" t="s">
        <v>290</v>
      </c>
      <c r="B92" s="13" t="s">
        <v>291</v>
      </c>
      <c r="C92" s="8" t="s">
        <v>292</v>
      </c>
      <c r="D92" s="9" t="s">
        <v>290</v>
      </c>
      <c r="E92" s="9" t="s">
        <v>104</v>
      </c>
      <c r="F92" s="10" t="s">
        <v>105</v>
      </c>
      <c r="G92" s="11">
        <v>1609</v>
      </c>
      <c r="H92" s="35">
        <v>0.25</v>
      </c>
      <c r="I92" s="42">
        <f>Table8[[#This Row],[GOV List Price]]*(1-Table8[[#This Row],[NASPO Discount]])</f>
        <v>1206.75</v>
      </c>
      <c r="J92" t="s">
        <v>15</v>
      </c>
      <c r="K92" s="34"/>
    </row>
    <row r="93" spans="1:11" ht="31.5" x14ac:dyDescent="0.25">
      <c r="A93" s="12" t="s">
        <v>293</v>
      </c>
      <c r="B93" s="13" t="s">
        <v>293</v>
      </c>
      <c r="C93" s="8" t="s">
        <v>294</v>
      </c>
      <c r="D93" s="9" t="s">
        <v>295</v>
      </c>
      <c r="E93" s="9" t="s">
        <v>104</v>
      </c>
      <c r="F93" s="10" t="s">
        <v>105</v>
      </c>
      <c r="G93" s="11">
        <v>1178</v>
      </c>
      <c r="H93" s="35">
        <v>0.25</v>
      </c>
      <c r="I93" s="42">
        <f>Table8[[#This Row],[GOV List Price]]*(1-Table8[[#This Row],[NASPO Discount]])</f>
        <v>883.5</v>
      </c>
      <c r="J93" t="s">
        <v>15</v>
      </c>
      <c r="K93" s="34"/>
    </row>
    <row r="94" spans="1:11" x14ac:dyDescent="0.25">
      <c r="A94" s="6" t="s">
        <v>296</v>
      </c>
      <c r="B94" s="7" t="s">
        <v>296</v>
      </c>
      <c r="C94" s="8" t="s">
        <v>297</v>
      </c>
      <c r="D94" s="9" t="s">
        <v>298</v>
      </c>
      <c r="E94" s="9" t="s">
        <v>104</v>
      </c>
      <c r="F94" s="10" t="s">
        <v>105</v>
      </c>
      <c r="G94" s="11">
        <v>6121</v>
      </c>
      <c r="H94" s="35">
        <v>0.25</v>
      </c>
      <c r="I94" s="42">
        <f>Table8[[#This Row],[GOV List Price]]*(1-Table8[[#This Row],[NASPO Discount]])</f>
        <v>4590.75</v>
      </c>
      <c r="J94" t="s">
        <v>15</v>
      </c>
      <c r="K94" s="34"/>
    </row>
    <row r="95" spans="1:11" x14ac:dyDescent="0.25">
      <c r="A95" s="12" t="s">
        <v>299</v>
      </c>
      <c r="B95" s="13" t="s">
        <v>299</v>
      </c>
      <c r="C95" s="8" t="s">
        <v>300</v>
      </c>
      <c r="D95" s="9" t="s">
        <v>301</v>
      </c>
      <c r="E95" s="9" t="s">
        <v>104</v>
      </c>
      <c r="F95" s="10" t="s">
        <v>105</v>
      </c>
      <c r="G95" s="11">
        <v>1184</v>
      </c>
      <c r="H95" s="35">
        <v>0.25</v>
      </c>
      <c r="I95" s="42">
        <f>Table8[[#This Row],[GOV List Price]]*(1-Table8[[#This Row],[NASPO Discount]])</f>
        <v>888</v>
      </c>
      <c r="J95" t="s">
        <v>15</v>
      </c>
      <c r="K95" s="34"/>
    </row>
    <row r="96" spans="1:11" ht="31.5" x14ac:dyDescent="0.25">
      <c r="A96" s="12" t="s">
        <v>302</v>
      </c>
      <c r="B96" s="13" t="s">
        <v>302</v>
      </c>
      <c r="C96" s="8" t="s">
        <v>303</v>
      </c>
      <c r="D96" s="9" t="s">
        <v>304</v>
      </c>
      <c r="E96" s="9" t="s">
        <v>104</v>
      </c>
      <c r="F96" s="10" t="s">
        <v>105</v>
      </c>
      <c r="G96" s="11">
        <v>1830</v>
      </c>
      <c r="H96" s="35">
        <v>0.25</v>
      </c>
      <c r="I96" s="42">
        <f>Table8[[#This Row],[GOV List Price]]*(1-Table8[[#This Row],[NASPO Discount]])</f>
        <v>1372.5</v>
      </c>
      <c r="J96" t="s">
        <v>15</v>
      </c>
      <c r="K96" s="34"/>
    </row>
    <row r="97" spans="1:11" x14ac:dyDescent="0.25">
      <c r="A97" s="12" t="s">
        <v>305</v>
      </c>
      <c r="B97" s="13" t="s">
        <v>305</v>
      </c>
      <c r="C97" s="8" t="s">
        <v>306</v>
      </c>
      <c r="D97" s="9" t="s">
        <v>305</v>
      </c>
      <c r="E97" s="9" t="s">
        <v>104</v>
      </c>
      <c r="F97" s="10" t="s">
        <v>105</v>
      </c>
      <c r="G97" s="11">
        <v>2378</v>
      </c>
      <c r="H97" s="35">
        <v>0.25</v>
      </c>
      <c r="I97" s="42">
        <f>Table8[[#This Row],[GOV List Price]]*(1-Table8[[#This Row],[NASPO Discount]])</f>
        <v>1783.5</v>
      </c>
      <c r="J97" t="s">
        <v>15</v>
      </c>
      <c r="K97" s="34"/>
    </row>
    <row r="98" spans="1:11" x14ac:dyDescent="0.25">
      <c r="A98" s="12" t="s">
        <v>307</v>
      </c>
      <c r="B98" s="13" t="s">
        <v>307</v>
      </c>
      <c r="C98" s="8" t="s">
        <v>308</v>
      </c>
      <c r="D98" s="9" t="s">
        <v>307</v>
      </c>
      <c r="E98" s="9" t="s">
        <v>104</v>
      </c>
      <c r="F98" s="10" t="s">
        <v>105</v>
      </c>
      <c r="G98" s="11">
        <v>234</v>
      </c>
      <c r="H98" s="35">
        <v>0.25</v>
      </c>
      <c r="I98" s="42">
        <f>Table8[[#This Row],[GOV List Price]]*(1-Table8[[#This Row],[NASPO Discount]])</f>
        <v>175.5</v>
      </c>
      <c r="J98" t="s">
        <v>15</v>
      </c>
      <c r="K98" s="34"/>
    </row>
    <row r="99" spans="1:11" x14ac:dyDescent="0.25">
      <c r="A99" s="12" t="s">
        <v>309</v>
      </c>
      <c r="B99" s="13" t="s">
        <v>309</v>
      </c>
      <c r="C99" s="8" t="s">
        <v>310</v>
      </c>
      <c r="D99" s="9" t="s">
        <v>309</v>
      </c>
      <c r="E99" s="9" t="s">
        <v>104</v>
      </c>
      <c r="F99" s="10" t="s">
        <v>105</v>
      </c>
      <c r="G99" s="11">
        <v>879</v>
      </c>
      <c r="H99" s="35">
        <v>0.25</v>
      </c>
      <c r="I99" s="42">
        <f>Table8[[#This Row],[GOV List Price]]*(1-Table8[[#This Row],[NASPO Discount]])</f>
        <v>659.25</v>
      </c>
      <c r="J99" t="s">
        <v>15</v>
      </c>
      <c r="K99" s="34"/>
    </row>
    <row r="100" spans="1:11" x14ac:dyDescent="0.25">
      <c r="A100" s="12" t="s">
        <v>311</v>
      </c>
      <c r="B100" s="13" t="s">
        <v>311</v>
      </c>
      <c r="C100" s="8" t="s">
        <v>312</v>
      </c>
      <c r="D100" s="9" t="s">
        <v>311</v>
      </c>
      <c r="E100" s="9" t="s">
        <v>104</v>
      </c>
      <c r="F100" s="10" t="s">
        <v>105</v>
      </c>
      <c r="G100" s="11">
        <v>901</v>
      </c>
      <c r="H100" s="35">
        <v>0.25</v>
      </c>
      <c r="I100" s="42">
        <f>Table8[[#This Row],[GOV List Price]]*(1-Table8[[#This Row],[NASPO Discount]])</f>
        <v>675.75</v>
      </c>
      <c r="J100" t="s">
        <v>15</v>
      </c>
      <c r="K100" s="34"/>
    </row>
    <row r="101" spans="1:11" x14ac:dyDescent="0.25">
      <c r="A101" s="12" t="s">
        <v>313</v>
      </c>
      <c r="B101" s="13" t="s">
        <v>314</v>
      </c>
      <c r="C101" s="8" t="s">
        <v>315</v>
      </c>
      <c r="D101" s="9" t="s">
        <v>316</v>
      </c>
      <c r="E101" s="9" t="s">
        <v>104</v>
      </c>
      <c r="F101" s="10" t="s">
        <v>105</v>
      </c>
      <c r="G101" s="11">
        <v>535</v>
      </c>
      <c r="H101" s="35">
        <v>0.25</v>
      </c>
      <c r="I101" s="42">
        <f>Table8[[#This Row],[GOV List Price]]*(1-Table8[[#This Row],[NASPO Discount]])</f>
        <v>401.25</v>
      </c>
      <c r="J101" t="s">
        <v>15</v>
      </c>
      <c r="K101" s="34"/>
    </row>
    <row r="102" spans="1:11" x14ac:dyDescent="0.25">
      <c r="A102" s="12" t="s">
        <v>317</v>
      </c>
      <c r="B102" s="13" t="s">
        <v>318</v>
      </c>
      <c r="C102" s="8" t="s">
        <v>319</v>
      </c>
      <c r="D102" s="9" t="s">
        <v>317</v>
      </c>
      <c r="E102" s="9" t="s">
        <v>104</v>
      </c>
      <c r="F102" s="10" t="s">
        <v>105</v>
      </c>
      <c r="G102" s="11">
        <v>775</v>
      </c>
      <c r="H102" s="35">
        <v>0.25</v>
      </c>
      <c r="I102" s="42">
        <f>Table8[[#This Row],[GOV List Price]]*(1-Table8[[#This Row],[NASPO Discount]])</f>
        <v>581.25</v>
      </c>
      <c r="J102" t="s">
        <v>15</v>
      </c>
      <c r="K102" s="34"/>
    </row>
    <row r="103" spans="1:11" x14ac:dyDescent="0.25">
      <c r="A103" s="12" t="s">
        <v>320</v>
      </c>
      <c r="B103" s="13" t="s">
        <v>321</v>
      </c>
      <c r="C103" s="8" t="s">
        <v>322</v>
      </c>
      <c r="D103" s="9" t="s">
        <v>321</v>
      </c>
      <c r="E103" s="9" t="s">
        <v>104</v>
      </c>
      <c r="F103" s="10" t="s">
        <v>105</v>
      </c>
      <c r="G103" s="11">
        <v>431</v>
      </c>
      <c r="H103" s="35">
        <v>0.25</v>
      </c>
      <c r="I103" s="42">
        <f>Table8[[#This Row],[GOV List Price]]*(1-Table8[[#This Row],[NASPO Discount]])</f>
        <v>323.25</v>
      </c>
      <c r="J103" t="s">
        <v>15</v>
      </c>
      <c r="K103" s="34"/>
    </row>
    <row r="104" spans="1:11" x14ac:dyDescent="0.25">
      <c r="A104" s="12" t="s">
        <v>323</v>
      </c>
      <c r="B104" s="13" t="s">
        <v>323</v>
      </c>
      <c r="C104" s="8" t="s">
        <v>324</v>
      </c>
      <c r="D104" s="9" t="s">
        <v>323</v>
      </c>
      <c r="E104" s="9" t="s">
        <v>104</v>
      </c>
      <c r="F104" s="10" t="s">
        <v>105</v>
      </c>
      <c r="G104" s="11">
        <v>2615</v>
      </c>
      <c r="H104" s="35">
        <v>0.25</v>
      </c>
      <c r="I104" s="42">
        <f>Table8[[#This Row],[GOV List Price]]*(1-Table8[[#This Row],[NASPO Discount]])</f>
        <v>1961.25</v>
      </c>
      <c r="J104" t="s">
        <v>15</v>
      </c>
      <c r="K104" s="34"/>
    </row>
    <row r="105" spans="1:11" x14ac:dyDescent="0.25">
      <c r="A105" s="12" t="s">
        <v>325</v>
      </c>
      <c r="B105" s="13" t="s">
        <v>325</v>
      </c>
      <c r="C105" s="8" t="s">
        <v>326</v>
      </c>
      <c r="D105" s="9" t="s">
        <v>325</v>
      </c>
      <c r="E105" s="9" t="s">
        <v>104</v>
      </c>
      <c r="F105" s="10" t="s">
        <v>105</v>
      </c>
      <c r="G105" s="11">
        <v>5101</v>
      </c>
      <c r="H105" s="35">
        <v>0.25</v>
      </c>
      <c r="I105" s="42">
        <f>Table8[[#This Row],[GOV List Price]]*(1-Table8[[#This Row],[NASPO Discount]])</f>
        <v>3825.75</v>
      </c>
      <c r="J105" t="s">
        <v>15</v>
      </c>
      <c r="K105" s="34"/>
    </row>
    <row r="106" spans="1:11" ht="31.5" x14ac:dyDescent="0.25">
      <c r="A106" s="12" t="s">
        <v>327</v>
      </c>
      <c r="B106" s="13" t="s">
        <v>328</v>
      </c>
      <c r="C106" s="8" t="s">
        <v>329</v>
      </c>
      <c r="D106" s="9" t="s">
        <v>328</v>
      </c>
      <c r="E106" s="9" t="s">
        <v>104</v>
      </c>
      <c r="F106" s="10" t="s">
        <v>105</v>
      </c>
      <c r="G106" s="11">
        <v>3363</v>
      </c>
      <c r="H106" s="35">
        <v>0.25</v>
      </c>
      <c r="I106" s="42">
        <f>Table8[[#This Row],[GOV List Price]]*(1-Table8[[#This Row],[NASPO Discount]])</f>
        <v>2522.25</v>
      </c>
      <c r="J106" t="s">
        <v>15</v>
      </c>
      <c r="K106" s="34"/>
    </row>
    <row r="107" spans="1:11" ht="31.5" x14ac:dyDescent="0.25">
      <c r="A107" s="12" t="s">
        <v>330</v>
      </c>
      <c r="B107" s="13" t="s">
        <v>330</v>
      </c>
      <c r="C107" s="8" t="s">
        <v>331</v>
      </c>
      <c r="D107" s="9" t="s">
        <v>332</v>
      </c>
      <c r="E107" s="9" t="s">
        <v>104</v>
      </c>
      <c r="F107" s="10" t="s">
        <v>105</v>
      </c>
      <c r="G107" s="11">
        <v>2345</v>
      </c>
      <c r="H107" s="35">
        <v>0.25</v>
      </c>
      <c r="I107" s="42">
        <f>Table8[[#This Row],[GOV List Price]]*(1-Table8[[#This Row],[NASPO Discount]])</f>
        <v>1758.75</v>
      </c>
      <c r="J107" t="s">
        <v>15</v>
      </c>
      <c r="K107" s="34"/>
    </row>
    <row r="108" spans="1:11" x14ac:dyDescent="0.25">
      <c r="A108" s="12" t="s">
        <v>333</v>
      </c>
      <c r="B108" s="13" t="s">
        <v>333</v>
      </c>
      <c r="C108" s="8" t="s">
        <v>334</v>
      </c>
      <c r="D108" s="9" t="s">
        <v>333</v>
      </c>
      <c r="E108" s="9" t="s">
        <v>104</v>
      </c>
      <c r="F108" s="10" t="s">
        <v>105</v>
      </c>
      <c r="G108" s="11">
        <v>1421</v>
      </c>
      <c r="H108" s="35">
        <v>0.25</v>
      </c>
      <c r="I108" s="42">
        <f>Table8[[#This Row],[GOV List Price]]*(1-Table8[[#This Row],[NASPO Discount]])</f>
        <v>1065.75</v>
      </c>
      <c r="J108" t="s">
        <v>15</v>
      </c>
      <c r="K108" s="34"/>
    </row>
    <row r="109" spans="1:11" x14ac:dyDescent="0.25">
      <c r="A109" s="12" t="s">
        <v>335</v>
      </c>
      <c r="B109" s="13" t="s">
        <v>335</v>
      </c>
      <c r="C109" s="8" t="s">
        <v>336</v>
      </c>
      <c r="D109" s="9" t="s">
        <v>335</v>
      </c>
      <c r="E109" s="9" t="s">
        <v>104</v>
      </c>
      <c r="F109" s="10" t="s">
        <v>105</v>
      </c>
      <c r="G109" s="11">
        <v>1670</v>
      </c>
      <c r="H109" s="35">
        <v>0.25</v>
      </c>
      <c r="I109" s="42">
        <f>Table8[[#This Row],[GOV List Price]]*(1-Table8[[#This Row],[NASPO Discount]])</f>
        <v>1252.5</v>
      </c>
      <c r="J109" t="s">
        <v>15</v>
      </c>
      <c r="K109" s="34"/>
    </row>
    <row r="110" spans="1:11" x14ac:dyDescent="0.25">
      <c r="A110" s="12" t="s">
        <v>337</v>
      </c>
      <c r="B110" s="13" t="s">
        <v>337</v>
      </c>
      <c r="C110" s="8" t="s">
        <v>338</v>
      </c>
      <c r="D110" s="9" t="s">
        <v>337</v>
      </c>
      <c r="E110" s="9" t="s">
        <v>104</v>
      </c>
      <c r="F110" s="18" t="s">
        <v>105</v>
      </c>
      <c r="G110" s="11">
        <v>2652</v>
      </c>
      <c r="H110" s="35">
        <v>0.25</v>
      </c>
      <c r="I110" s="42">
        <f>Table8[[#This Row],[GOV List Price]]*(1-Table8[[#This Row],[NASPO Discount]])</f>
        <v>1989</v>
      </c>
      <c r="J110" t="s">
        <v>15</v>
      </c>
      <c r="K110" s="34"/>
    </row>
    <row r="111" spans="1:11" x14ac:dyDescent="0.25">
      <c r="A111" s="12" t="s">
        <v>339</v>
      </c>
      <c r="B111" s="13" t="s">
        <v>339</v>
      </c>
      <c r="C111" s="8" t="s">
        <v>340</v>
      </c>
      <c r="D111" s="9" t="s">
        <v>339</v>
      </c>
      <c r="E111" s="9" t="s">
        <v>104</v>
      </c>
      <c r="F111" s="10" t="s">
        <v>105</v>
      </c>
      <c r="G111" s="11">
        <v>2380</v>
      </c>
      <c r="H111" s="35">
        <v>0.25</v>
      </c>
      <c r="I111" s="42">
        <f>Table8[[#This Row],[GOV List Price]]*(1-Table8[[#This Row],[NASPO Discount]])</f>
        <v>1785</v>
      </c>
      <c r="J111" t="s">
        <v>15</v>
      </c>
      <c r="K111" s="34"/>
    </row>
    <row r="112" spans="1:11" x14ac:dyDescent="0.25">
      <c r="A112" s="12" t="s">
        <v>341</v>
      </c>
      <c r="B112" s="13" t="s">
        <v>341</v>
      </c>
      <c r="C112" s="8" t="s">
        <v>342</v>
      </c>
      <c r="D112" s="9" t="s">
        <v>341</v>
      </c>
      <c r="E112" s="9" t="s">
        <v>104</v>
      </c>
      <c r="F112" s="10" t="s">
        <v>105</v>
      </c>
      <c r="G112" s="11">
        <v>2652</v>
      </c>
      <c r="H112" s="35">
        <v>0.25</v>
      </c>
      <c r="I112" s="42">
        <f>Table8[[#This Row],[GOV List Price]]*(1-Table8[[#This Row],[NASPO Discount]])</f>
        <v>1989</v>
      </c>
      <c r="J112" t="s">
        <v>15</v>
      </c>
      <c r="K112" s="34"/>
    </row>
    <row r="113" spans="1:11" x14ac:dyDescent="0.25">
      <c r="A113" s="12" t="s">
        <v>343</v>
      </c>
      <c r="B113" s="13" t="s">
        <v>343</v>
      </c>
      <c r="C113" s="8" t="s">
        <v>344</v>
      </c>
      <c r="D113" s="9" t="s">
        <v>343</v>
      </c>
      <c r="E113" s="9" t="s">
        <v>104</v>
      </c>
      <c r="F113" s="10" t="s">
        <v>105</v>
      </c>
      <c r="G113" s="11">
        <v>2380</v>
      </c>
      <c r="H113" s="35">
        <v>0.25</v>
      </c>
      <c r="I113" s="42">
        <f>Table8[[#This Row],[GOV List Price]]*(1-Table8[[#This Row],[NASPO Discount]])</f>
        <v>1785</v>
      </c>
      <c r="J113" t="s">
        <v>15</v>
      </c>
      <c r="K113" s="34"/>
    </row>
    <row r="114" spans="1:11" x14ac:dyDescent="0.25">
      <c r="A114" s="12" t="s">
        <v>345</v>
      </c>
      <c r="B114" s="13" t="s">
        <v>345</v>
      </c>
      <c r="C114" s="8" t="s">
        <v>346</v>
      </c>
      <c r="D114" s="9" t="s">
        <v>345</v>
      </c>
      <c r="E114" s="9" t="s">
        <v>104</v>
      </c>
      <c r="F114" s="10" t="s">
        <v>105</v>
      </c>
      <c r="G114" s="11">
        <v>2071</v>
      </c>
      <c r="H114" s="35">
        <v>0.25</v>
      </c>
      <c r="I114" s="42">
        <f>Table8[[#This Row],[GOV List Price]]*(1-Table8[[#This Row],[NASPO Discount]])</f>
        <v>1553.25</v>
      </c>
      <c r="J114" t="s">
        <v>15</v>
      </c>
      <c r="K114" s="34"/>
    </row>
    <row r="115" spans="1:11" x14ac:dyDescent="0.25">
      <c r="A115" s="12" t="s">
        <v>347</v>
      </c>
      <c r="B115" s="13" t="s">
        <v>347</v>
      </c>
      <c r="C115" s="8" t="s">
        <v>348</v>
      </c>
      <c r="D115" s="9" t="s">
        <v>347</v>
      </c>
      <c r="E115" s="9" t="s">
        <v>104</v>
      </c>
      <c r="F115" s="10" t="s">
        <v>105</v>
      </c>
      <c r="G115" s="11">
        <v>2380</v>
      </c>
      <c r="H115" s="35">
        <v>0.25</v>
      </c>
      <c r="I115" s="42">
        <f>Table8[[#This Row],[GOV List Price]]*(1-Table8[[#This Row],[NASPO Discount]])</f>
        <v>1785</v>
      </c>
      <c r="J115" t="s">
        <v>15</v>
      </c>
      <c r="K115" s="34"/>
    </row>
    <row r="116" spans="1:11" x14ac:dyDescent="0.25">
      <c r="A116" s="12" t="s">
        <v>349</v>
      </c>
      <c r="B116" s="13" t="s">
        <v>350</v>
      </c>
      <c r="C116" s="8" t="s">
        <v>351</v>
      </c>
      <c r="D116" s="9" t="s">
        <v>349</v>
      </c>
      <c r="E116" s="9" t="s">
        <v>104</v>
      </c>
      <c r="F116" s="10" t="s">
        <v>105</v>
      </c>
      <c r="G116" s="11">
        <v>1228</v>
      </c>
      <c r="H116" s="35">
        <v>0.25</v>
      </c>
      <c r="I116" s="42">
        <f>Table8[[#This Row],[GOV List Price]]*(1-Table8[[#This Row],[NASPO Discount]])</f>
        <v>921</v>
      </c>
      <c r="J116" t="s">
        <v>15</v>
      </c>
      <c r="K116" s="34"/>
    </row>
    <row r="117" spans="1:11" x14ac:dyDescent="0.25">
      <c r="A117" s="6" t="s">
        <v>352</v>
      </c>
      <c r="B117" s="7" t="s">
        <v>353</v>
      </c>
      <c r="C117" s="8" t="s">
        <v>354</v>
      </c>
      <c r="D117" s="9" t="s">
        <v>352</v>
      </c>
      <c r="E117" s="9" t="s">
        <v>104</v>
      </c>
      <c r="F117" s="10" t="s">
        <v>105</v>
      </c>
      <c r="G117" s="11">
        <v>1638</v>
      </c>
      <c r="H117" s="35">
        <v>0.25</v>
      </c>
      <c r="I117" s="42">
        <f>Table8[[#This Row],[GOV List Price]]*(1-Table8[[#This Row],[NASPO Discount]])</f>
        <v>1228.5</v>
      </c>
      <c r="J117" t="s">
        <v>15</v>
      </c>
      <c r="K117" s="34"/>
    </row>
    <row r="118" spans="1:11" x14ac:dyDescent="0.25">
      <c r="A118" s="6" t="s">
        <v>355</v>
      </c>
      <c r="B118" s="7" t="s">
        <v>355</v>
      </c>
      <c r="C118" s="8" t="s">
        <v>356</v>
      </c>
      <c r="D118" s="9" t="s">
        <v>355</v>
      </c>
      <c r="E118" s="9" t="s">
        <v>104</v>
      </c>
      <c r="F118" s="10" t="s">
        <v>105</v>
      </c>
      <c r="G118" s="11">
        <v>1638</v>
      </c>
      <c r="H118" s="35">
        <v>0.25</v>
      </c>
      <c r="I118" s="42">
        <f>Table8[[#This Row],[GOV List Price]]*(1-Table8[[#This Row],[NASPO Discount]])</f>
        <v>1228.5</v>
      </c>
      <c r="J118" t="s">
        <v>15</v>
      </c>
      <c r="K118" s="34"/>
    </row>
    <row r="119" spans="1:11" x14ac:dyDescent="0.25">
      <c r="A119" s="6" t="s">
        <v>357</v>
      </c>
      <c r="B119" s="7" t="s">
        <v>358</v>
      </c>
      <c r="C119" s="8" t="s">
        <v>359</v>
      </c>
      <c r="D119" s="9" t="s">
        <v>357</v>
      </c>
      <c r="E119" s="9" t="s">
        <v>104</v>
      </c>
      <c r="F119" s="10" t="s">
        <v>105</v>
      </c>
      <c r="G119" s="11">
        <v>1638</v>
      </c>
      <c r="H119" s="35">
        <v>0.25</v>
      </c>
      <c r="I119" s="42">
        <f>Table8[[#This Row],[GOV List Price]]*(1-Table8[[#This Row],[NASPO Discount]])</f>
        <v>1228.5</v>
      </c>
      <c r="J119" t="s">
        <v>15</v>
      </c>
      <c r="K119" s="34"/>
    </row>
    <row r="120" spans="1:11" x14ac:dyDescent="0.25">
      <c r="A120" s="6" t="s">
        <v>360</v>
      </c>
      <c r="B120" s="7" t="s">
        <v>361</v>
      </c>
      <c r="C120" s="8" t="s">
        <v>362</v>
      </c>
      <c r="D120" s="9" t="s">
        <v>360</v>
      </c>
      <c r="E120" s="9" t="s">
        <v>104</v>
      </c>
      <c r="F120" s="10" t="s">
        <v>105</v>
      </c>
      <c r="G120" s="11">
        <v>3455</v>
      </c>
      <c r="H120" s="35">
        <v>0.25</v>
      </c>
      <c r="I120" s="42">
        <f>Table8[[#This Row],[GOV List Price]]*(1-Table8[[#This Row],[NASPO Discount]])</f>
        <v>2591.25</v>
      </c>
      <c r="J120" t="s">
        <v>15</v>
      </c>
      <c r="K120" s="34"/>
    </row>
    <row r="121" spans="1:11" x14ac:dyDescent="0.25">
      <c r="A121" s="6" t="s">
        <v>363</v>
      </c>
      <c r="B121" s="7" t="s">
        <v>364</v>
      </c>
      <c r="C121" s="16" t="s">
        <v>365</v>
      </c>
      <c r="D121" s="17" t="s">
        <v>363</v>
      </c>
      <c r="E121" s="17" t="s">
        <v>104</v>
      </c>
      <c r="F121" s="10" t="s">
        <v>105</v>
      </c>
      <c r="G121" s="11">
        <v>4670</v>
      </c>
      <c r="H121" s="35">
        <v>0.25</v>
      </c>
      <c r="I121" s="42">
        <f>Table8[[#This Row],[GOV List Price]]*(1-Table8[[#This Row],[NASPO Discount]])</f>
        <v>3502.5</v>
      </c>
      <c r="J121" t="s">
        <v>15</v>
      </c>
      <c r="K121" s="34"/>
    </row>
    <row r="122" spans="1:11" x14ac:dyDescent="0.25">
      <c r="A122" s="6" t="s">
        <v>366</v>
      </c>
      <c r="B122" s="7" t="s">
        <v>367</v>
      </c>
      <c r="C122" s="8" t="s">
        <v>368</v>
      </c>
      <c r="D122" s="9" t="s">
        <v>369</v>
      </c>
      <c r="E122" s="9">
        <v>0</v>
      </c>
      <c r="F122" s="10">
        <v>0</v>
      </c>
      <c r="G122" s="11">
        <v>46818</v>
      </c>
      <c r="H122" s="35">
        <f t="shared" ref="H122:H127" si="3">$H$1</f>
        <v>0.41</v>
      </c>
      <c r="I122" s="42">
        <f>Table8[[#This Row],[GOV List Price]]*(1-Table8[[#This Row],[NASPO Discount]])</f>
        <v>27622.620000000003</v>
      </c>
      <c r="J122" t="s">
        <v>171</v>
      </c>
      <c r="K122" s="34"/>
    </row>
    <row r="123" spans="1:11" x14ac:dyDescent="0.25">
      <c r="A123" s="6" t="s">
        <v>370</v>
      </c>
      <c r="B123" s="7" t="s">
        <v>371</v>
      </c>
      <c r="C123" s="8" t="s">
        <v>372</v>
      </c>
      <c r="D123" s="9" t="s">
        <v>369</v>
      </c>
      <c r="E123" s="9" t="s">
        <v>13</v>
      </c>
      <c r="F123" s="10" t="s">
        <v>14</v>
      </c>
      <c r="G123" s="11">
        <v>47641</v>
      </c>
      <c r="H123" s="35">
        <f t="shared" si="3"/>
        <v>0.41</v>
      </c>
      <c r="I123" s="42">
        <f>Table8[[#This Row],[GOV List Price]]*(1-Table8[[#This Row],[NASPO Discount]])</f>
        <v>28108.190000000002</v>
      </c>
      <c r="J123" t="s">
        <v>171</v>
      </c>
      <c r="K123" s="34"/>
    </row>
    <row r="124" spans="1:11" x14ac:dyDescent="0.25">
      <c r="A124" s="6" t="s">
        <v>373</v>
      </c>
      <c r="B124" s="7" t="s">
        <v>374</v>
      </c>
      <c r="C124" s="8" t="s">
        <v>375</v>
      </c>
      <c r="D124" s="9" t="s">
        <v>373</v>
      </c>
      <c r="E124" s="9" t="s">
        <v>109</v>
      </c>
      <c r="F124" s="10" t="s">
        <v>185</v>
      </c>
      <c r="G124" s="11">
        <v>49770</v>
      </c>
      <c r="H124" s="35">
        <f t="shared" si="3"/>
        <v>0.41</v>
      </c>
      <c r="I124" s="42">
        <f>Table8[[#This Row],[GOV List Price]]*(1-Table8[[#This Row],[NASPO Discount]])</f>
        <v>29364.300000000003</v>
      </c>
      <c r="J124" t="s">
        <v>171</v>
      </c>
      <c r="K124" s="34"/>
    </row>
    <row r="125" spans="1:11" x14ac:dyDescent="0.25">
      <c r="A125" s="6" t="s">
        <v>376</v>
      </c>
      <c r="B125" s="7" t="s">
        <v>377</v>
      </c>
      <c r="C125" s="8" t="s">
        <v>378</v>
      </c>
      <c r="D125" s="9" t="s">
        <v>373</v>
      </c>
      <c r="E125" s="9" t="s">
        <v>109</v>
      </c>
      <c r="F125" s="10" t="s">
        <v>185</v>
      </c>
      <c r="G125" s="11">
        <v>53494</v>
      </c>
      <c r="H125" s="35">
        <f t="shared" si="3"/>
        <v>0.41</v>
      </c>
      <c r="I125" s="42">
        <f>Table8[[#This Row],[GOV List Price]]*(1-Table8[[#This Row],[NASPO Discount]])</f>
        <v>31561.460000000003</v>
      </c>
      <c r="J125" t="s">
        <v>171</v>
      </c>
      <c r="K125" s="34"/>
    </row>
    <row r="126" spans="1:11" x14ac:dyDescent="0.25">
      <c r="A126" s="6" t="s">
        <v>379</v>
      </c>
      <c r="B126" s="7" t="s">
        <v>380</v>
      </c>
      <c r="C126" s="8" t="s">
        <v>381</v>
      </c>
      <c r="D126" s="9" t="s">
        <v>369</v>
      </c>
      <c r="E126" s="9">
        <v>0</v>
      </c>
      <c r="F126" s="10">
        <v>0</v>
      </c>
      <c r="G126" s="11">
        <v>50163</v>
      </c>
      <c r="H126" s="35">
        <f t="shared" si="3"/>
        <v>0.41</v>
      </c>
      <c r="I126" s="42">
        <f>Table8[[#This Row],[GOV List Price]]*(1-Table8[[#This Row],[NASPO Discount]])</f>
        <v>29596.170000000006</v>
      </c>
      <c r="J126" t="s">
        <v>171</v>
      </c>
      <c r="K126" s="34"/>
    </row>
    <row r="127" spans="1:11" x14ac:dyDescent="0.25">
      <c r="A127" s="6" t="s">
        <v>382</v>
      </c>
      <c r="B127" s="7" t="s">
        <v>383</v>
      </c>
      <c r="C127" s="8" t="s">
        <v>384</v>
      </c>
      <c r="D127" s="9" t="s">
        <v>369</v>
      </c>
      <c r="E127" s="9" t="s">
        <v>13</v>
      </c>
      <c r="F127" s="10" t="s">
        <v>25</v>
      </c>
      <c r="G127" s="11">
        <v>50985</v>
      </c>
      <c r="H127" s="35">
        <f t="shared" si="3"/>
        <v>0.41</v>
      </c>
      <c r="I127" s="42">
        <f>Table8[[#This Row],[GOV List Price]]*(1-Table8[[#This Row],[NASPO Discount]])</f>
        <v>30081.150000000005</v>
      </c>
      <c r="J127" t="s">
        <v>171</v>
      </c>
      <c r="K127" s="34"/>
    </row>
    <row r="128" spans="1:11" ht="31.5" x14ac:dyDescent="0.25">
      <c r="A128" s="6" t="s">
        <v>385</v>
      </c>
      <c r="B128" s="7" t="s">
        <v>386</v>
      </c>
      <c r="C128" s="8" t="s">
        <v>387</v>
      </c>
      <c r="D128" s="9" t="s">
        <v>386</v>
      </c>
      <c r="E128" s="9" t="s">
        <v>104</v>
      </c>
      <c r="F128" s="10" t="s">
        <v>105</v>
      </c>
      <c r="G128" s="11">
        <v>12875</v>
      </c>
      <c r="H128" s="35">
        <v>0.25</v>
      </c>
      <c r="I128" s="42">
        <f>Table8[[#This Row],[GOV List Price]]*(1-Table8[[#This Row],[NASPO Discount]])</f>
        <v>9656.25</v>
      </c>
      <c r="J128" t="s">
        <v>171</v>
      </c>
      <c r="K128" s="34"/>
    </row>
    <row r="129" spans="1:11" ht="31.5" x14ac:dyDescent="0.25">
      <c r="A129" s="12" t="s">
        <v>388</v>
      </c>
      <c r="B129" s="13" t="s">
        <v>389</v>
      </c>
      <c r="C129" s="8" t="s">
        <v>390</v>
      </c>
      <c r="D129" s="9" t="s">
        <v>389</v>
      </c>
      <c r="E129" s="9" t="s">
        <v>104</v>
      </c>
      <c r="F129" s="10" t="s">
        <v>105</v>
      </c>
      <c r="G129" s="11">
        <v>13715</v>
      </c>
      <c r="H129" s="35">
        <v>0.25</v>
      </c>
      <c r="I129" s="42">
        <f>Table8[[#This Row],[GOV List Price]]*(1-Table8[[#This Row],[NASPO Discount]])</f>
        <v>10286.25</v>
      </c>
      <c r="J129" t="s">
        <v>171</v>
      </c>
      <c r="K129" s="34"/>
    </row>
    <row r="130" spans="1:11" x14ac:dyDescent="0.25">
      <c r="A130" s="12" t="s">
        <v>391</v>
      </c>
      <c r="B130" s="13" t="s">
        <v>392</v>
      </c>
      <c r="C130" s="8" t="s">
        <v>393</v>
      </c>
      <c r="D130" s="9" t="s">
        <v>392</v>
      </c>
      <c r="E130" s="9" t="s">
        <v>104</v>
      </c>
      <c r="F130" s="10" t="s">
        <v>105</v>
      </c>
      <c r="G130" s="11">
        <v>6408</v>
      </c>
      <c r="H130" s="35">
        <v>0.25</v>
      </c>
      <c r="I130" s="42">
        <f>Table8[[#This Row],[GOV List Price]]*(1-Table8[[#This Row],[NASPO Discount]])</f>
        <v>4806</v>
      </c>
      <c r="J130" t="s">
        <v>171</v>
      </c>
      <c r="K130" s="34"/>
    </row>
    <row r="131" spans="1:11" x14ac:dyDescent="0.25">
      <c r="A131" s="12" t="s">
        <v>394</v>
      </c>
      <c r="B131" s="13" t="s">
        <v>395</v>
      </c>
      <c r="C131" s="8" t="s">
        <v>396</v>
      </c>
      <c r="D131" s="9" t="s">
        <v>395</v>
      </c>
      <c r="E131" s="9" t="s">
        <v>104</v>
      </c>
      <c r="F131" s="10" t="s">
        <v>105</v>
      </c>
      <c r="G131" s="11">
        <v>16507</v>
      </c>
      <c r="H131" s="35">
        <v>0.25</v>
      </c>
      <c r="I131" s="42">
        <f>Table8[[#This Row],[GOV List Price]]*(1-Table8[[#This Row],[NASPO Discount]])</f>
        <v>12380.25</v>
      </c>
      <c r="J131" t="s">
        <v>171</v>
      </c>
      <c r="K131" s="34"/>
    </row>
    <row r="132" spans="1:11" x14ac:dyDescent="0.25">
      <c r="A132" s="12" t="s">
        <v>397</v>
      </c>
      <c r="B132" s="13" t="s">
        <v>398</v>
      </c>
      <c r="C132" s="8" t="s">
        <v>399</v>
      </c>
      <c r="D132" s="9" t="s">
        <v>398</v>
      </c>
      <c r="E132" s="9" t="s">
        <v>104</v>
      </c>
      <c r="F132" s="10" t="s">
        <v>105</v>
      </c>
      <c r="G132" s="11">
        <v>7265</v>
      </c>
      <c r="H132" s="35">
        <v>0.25</v>
      </c>
      <c r="I132" s="42">
        <f>Table8[[#This Row],[GOV List Price]]*(1-Table8[[#This Row],[NASPO Discount]])</f>
        <v>5448.75</v>
      </c>
      <c r="J132" t="s">
        <v>171</v>
      </c>
      <c r="K132" s="34"/>
    </row>
    <row r="133" spans="1:11" x14ac:dyDescent="0.25">
      <c r="A133" s="12" t="s">
        <v>400</v>
      </c>
      <c r="B133" s="13" t="s">
        <v>401</v>
      </c>
      <c r="C133" s="8" t="s">
        <v>402</v>
      </c>
      <c r="D133" s="9" t="s">
        <v>401</v>
      </c>
      <c r="E133" s="9" t="s">
        <v>104</v>
      </c>
      <c r="F133" s="10" t="s">
        <v>105</v>
      </c>
      <c r="G133" s="11">
        <v>11073</v>
      </c>
      <c r="H133" s="35">
        <v>0.25</v>
      </c>
      <c r="I133" s="42">
        <f>Table8[[#This Row],[GOV List Price]]*(1-Table8[[#This Row],[NASPO Discount]])</f>
        <v>8304.75</v>
      </c>
      <c r="J133" t="s">
        <v>171</v>
      </c>
      <c r="K133" s="34"/>
    </row>
    <row r="134" spans="1:11" x14ac:dyDescent="0.25">
      <c r="A134" s="12" t="s">
        <v>403</v>
      </c>
      <c r="B134" s="13" t="s">
        <v>404</v>
      </c>
      <c r="C134" s="8" t="s">
        <v>405</v>
      </c>
      <c r="D134" s="9" t="s">
        <v>404</v>
      </c>
      <c r="E134" s="9" t="s">
        <v>104</v>
      </c>
      <c r="F134" s="10" t="s">
        <v>105</v>
      </c>
      <c r="G134" s="11">
        <v>11256</v>
      </c>
      <c r="H134" s="35">
        <v>0.25</v>
      </c>
      <c r="I134" s="42">
        <f>Table8[[#This Row],[GOV List Price]]*(1-Table8[[#This Row],[NASPO Discount]])</f>
        <v>8442</v>
      </c>
      <c r="J134" t="s">
        <v>171</v>
      </c>
      <c r="K134" s="34"/>
    </row>
    <row r="135" spans="1:11" ht="63" x14ac:dyDescent="0.25">
      <c r="A135" s="12" t="s">
        <v>406</v>
      </c>
      <c r="B135" s="13" t="s">
        <v>407</v>
      </c>
      <c r="C135" s="8" t="s">
        <v>408</v>
      </c>
      <c r="D135" s="9" t="s">
        <v>406</v>
      </c>
      <c r="E135" s="9" t="s">
        <v>104</v>
      </c>
      <c r="F135" s="10" t="s">
        <v>105</v>
      </c>
      <c r="G135" s="11">
        <v>7877</v>
      </c>
      <c r="H135" s="35">
        <v>0.25</v>
      </c>
      <c r="I135" s="42">
        <f>Table8[[#This Row],[GOV List Price]]*(1-Table8[[#This Row],[NASPO Discount]])</f>
        <v>5907.75</v>
      </c>
      <c r="J135" t="s">
        <v>171</v>
      </c>
      <c r="K135" s="34"/>
    </row>
    <row r="136" spans="1:11" ht="63" x14ac:dyDescent="0.25">
      <c r="A136" s="12" t="s">
        <v>409</v>
      </c>
      <c r="B136" s="13" t="s">
        <v>410</v>
      </c>
      <c r="C136" s="8" t="s">
        <v>411</v>
      </c>
      <c r="D136" s="9" t="s">
        <v>410</v>
      </c>
      <c r="E136" s="9" t="s">
        <v>104</v>
      </c>
      <c r="F136" s="10" t="s">
        <v>105</v>
      </c>
      <c r="G136" s="11">
        <v>11517</v>
      </c>
      <c r="H136" s="35">
        <v>0.25</v>
      </c>
      <c r="I136" s="42">
        <f>Table8[[#This Row],[GOV List Price]]*(1-Table8[[#This Row],[NASPO Discount]])</f>
        <v>8637.75</v>
      </c>
      <c r="J136" t="s">
        <v>171</v>
      </c>
      <c r="K136" s="34"/>
    </row>
    <row r="137" spans="1:11" x14ac:dyDescent="0.25">
      <c r="A137" s="12" t="s">
        <v>412</v>
      </c>
      <c r="B137" s="13" t="s">
        <v>413</v>
      </c>
      <c r="C137" s="8" t="s">
        <v>414</v>
      </c>
      <c r="D137" s="9" t="s">
        <v>415</v>
      </c>
      <c r="E137" s="9" t="s">
        <v>104</v>
      </c>
      <c r="F137" s="10" t="s">
        <v>105</v>
      </c>
      <c r="G137" s="11">
        <v>95</v>
      </c>
      <c r="H137" s="35">
        <v>0.25</v>
      </c>
      <c r="I137" s="42">
        <f>Table8[[#This Row],[GOV List Price]]*(1-Table8[[#This Row],[NASPO Discount]])</f>
        <v>71.25</v>
      </c>
      <c r="J137" t="s">
        <v>15</v>
      </c>
      <c r="K137" s="34"/>
    </row>
    <row r="138" spans="1:11" ht="31.5" x14ac:dyDescent="0.25">
      <c r="A138" s="12" t="s">
        <v>416</v>
      </c>
      <c r="B138" s="13" t="s">
        <v>417</v>
      </c>
      <c r="C138" s="8" t="s">
        <v>418</v>
      </c>
      <c r="D138" s="9" t="s">
        <v>419</v>
      </c>
      <c r="E138" s="9" t="s">
        <v>420</v>
      </c>
      <c r="F138" s="10" t="s">
        <v>421</v>
      </c>
      <c r="G138" s="11">
        <v>24906</v>
      </c>
      <c r="H138" s="35">
        <f>$H$1</f>
        <v>0.41</v>
      </c>
      <c r="I138" s="42">
        <f>Table8[[#This Row],[GOV List Price]]*(1-Table8[[#This Row],[NASPO Discount]])</f>
        <v>14694.540000000003</v>
      </c>
      <c r="J138" t="s">
        <v>15</v>
      </c>
      <c r="K138" s="40"/>
    </row>
    <row r="139" spans="1:11" ht="31.5" x14ac:dyDescent="0.25">
      <c r="A139" s="6" t="s">
        <v>422</v>
      </c>
      <c r="B139" s="7" t="s">
        <v>423</v>
      </c>
      <c r="C139" s="8" t="s">
        <v>424</v>
      </c>
      <c r="D139" s="9" t="s">
        <v>425</v>
      </c>
      <c r="E139" s="9" t="s">
        <v>420</v>
      </c>
      <c r="F139" s="10" t="s">
        <v>421</v>
      </c>
      <c r="G139" s="11">
        <v>33702</v>
      </c>
      <c r="H139" s="35">
        <f t="shared" ref="H139:H141" si="4">$H$1</f>
        <v>0.41</v>
      </c>
      <c r="I139" s="42">
        <f>Table8[[#This Row],[GOV List Price]]*(1-Table8[[#This Row],[NASPO Discount]])</f>
        <v>19884.180000000004</v>
      </c>
      <c r="J139" t="s">
        <v>15</v>
      </c>
      <c r="K139" s="34"/>
    </row>
    <row r="140" spans="1:11" ht="31.5" x14ac:dyDescent="0.25">
      <c r="A140" s="19" t="s">
        <v>426</v>
      </c>
      <c r="B140" s="20" t="s">
        <v>427</v>
      </c>
      <c r="C140" s="21" t="s">
        <v>424</v>
      </c>
      <c r="D140" s="9" t="s">
        <v>428</v>
      </c>
      <c r="E140" s="9" t="s">
        <v>420</v>
      </c>
      <c r="F140" s="10" t="s">
        <v>421</v>
      </c>
      <c r="G140" s="11">
        <v>41474</v>
      </c>
      <c r="H140" s="35">
        <f t="shared" si="4"/>
        <v>0.41</v>
      </c>
      <c r="I140" s="42">
        <f>Table8[[#This Row],[GOV List Price]]*(1-Table8[[#This Row],[NASPO Discount]])</f>
        <v>24469.660000000003</v>
      </c>
      <c r="J140" t="s">
        <v>15</v>
      </c>
      <c r="K140" s="34"/>
    </row>
    <row r="141" spans="1:11" ht="31.5" x14ac:dyDescent="0.25">
      <c r="A141" s="19" t="s">
        <v>429</v>
      </c>
      <c r="B141" s="20" t="s">
        <v>430</v>
      </c>
      <c r="C141" s="21" t="s">
        <v>431</v>
      </c>
      <c r="D141" s="9" t="s">
        <v>430</v>
      </c>
      <c r="E141" s="9" t="s">
        <v>420</v>
      </c>
      <c r="F141" s="10" t="s">
        <v>421</v>
      </c>
      <c r="G141" s="11">
        <v>54671</v>
      </c>
      <c r="H141" s="35">
        <f t="shared" si="4"/>
        <v>0.41</v>
      </c>
      <c r="I141" s="42">
        <f>Table8[[#This Row],[GOV List Price]]*(1-Table8[[#This Row],[NASPO Discount]])</f>
        <v>32255.890000000003</v>
      </c>
      <c r="J141" t="s">
        <v>15</v>
      </c>
      <c r="K141" s="34"/>
    </row>
    <row r="142" spans="1:11" x14ac:dyDescent="0.25">
      <c r="A142" s="6" t="s">
        <v>432</v>
      </c>
      <c r="B142" s="7" t="s">
        <v>432</v>
      </c>
      <c r="C142" s="8" t="s">
        <v>433</v>
      </c>
      <c r="D142" s="9" t="s">
        <v>432</v>
      </c>
      <c r="E142" s="9" t="s">
        <v>245</v>
      </c>
      <c r="F142" s="10" t="s">
        <v>246</v>
      </c>
      <c r="G142" s="11">
        <v>493</v>
      </c>
      <c r="H142" s="35">
        <v>0.25</v>
      </c>
      <c r="I142" s="42">
        <f>Table8[[#This Row],[GOV List Price]]*(1-Table8[[#This Row],[NASPO Discount]])</f>
        <v>369.75</v>
      </c>
      <c r="J142" t="s">
        <v>15</v>
      </c>
      <c r="K142" s="34"/>
    </row>
    <row r="143" spans="1:11" ht="31.5" x14ac:dyDescent="0.25">
      <c r="A143" s="12" t="s">
        <v>434</v>
      </c>
      <c r="B143" s="13" t="s">
        <v>435</v>
      </c>
      <c r="C143" s="8" t="s">
        <v>436</v>
      </c>
      <c r="D143" s="9">
        <v>0</v>
      </c>
      <c r="E143" s="9">
        <v>0</v>
      </c>
      <c r="F143" s="10">
        <v>0</v>
      </c>
      <c r="G143" s="11">
        <v>57141</v>
      </c>
      <c r="H143" s="35">
        <f>$H$1</f>
        <v>0.41</v>
      </c>
      <c r="I143" s="42">
        <f>Table8[[#This Row],[GOV List Price]]*(1-Table8[[#This Row],[NASPO Discount]])</f>
        <v>33713.19</v>
      </c>
      <c r="J143" t="s">
        <v>15</v>
      </c>
      <c r="K143" s="34"/>
    </row>
    <row r="144" spans="1:11" ht="31.5" x14ac:dyDescent="0.25">
      <c r="A144" s="6" t="s">
        <v>437</v>
      </c>
      <c r="B144" s="7" t="s">
        <v>438</v>
      </c>
      <c r="C144" s="8" t="s">
        <v>439</v>
      </c>
      <c r="D144" s="9">
        <v>0</v>
      </c>
      <c r="E144" s="9">
        <v>0</v>
      </c>
      <c r="F144" s="10">
        <v>0</v>
      </c>
      <c r="G144" s="11">
        <v>57141</v>
      </c>
      <c r="H144" s="35">
        <f>$H$1</f>
        <v>0.41</v>
      </c>
      <c r="I144" s="42">
        <f>Table8[[#This Row],[GOV List Price]]*(1-Table8[[#This Row],[NASPO Discount]])</f>
        <v>33713.19</v>
      </c>
      <c r="J144" t="s">
        <v>15</v>
      </c>
      <c r="K144" s="34"/>
    </row>
    <row r="145" spans="1:11" x14ac:dyDescent="0.25">
      <c r="A145" s="6" t="s">
        <v>440</v>
      </c>
      <c r="B145" s="7" t="s">
        <v>441</v>
      </c>
      <c r="C145" s="8" t="s">
        <v>442</v>
      </c>
      <c r="D145" s="9" t="s">
        <v>441</v>
      </c>
      <c r="E145" s="9" t="s">
        <v>104</v>
      </c>
      <c r="F145" s="10" t="s">
        <v>105</v>
      </c>
      <c r="G145" s="11">
        <v>1507</v>
      </c>
      <c r="H145" s="35">
        <v>0.25</v>
      </c>
      <c r="I145" s="42">
        <f>Table8[[#This Row],[GOV List Price]]*(1-Table8[[#This Row],[NASPO Discount]])</f>
        <v>1130.25</v>
      </c>
      <c r="J145" t="s">
        <v>15</v>
      </c>
      <c r="K145" s="34"/>
    </row>
    <row r="146" spans="1:11" x14ac:dyDescent="0.25">
      <c r="A146" s="6" t="s">
        <v>443</v>
      </c>
      <c r="B146" s="7" t="s">
        <v>444</v>
      </c>
      <c r="C146" s="16" t="s">
        <v>445</v>
      </c>
      <c r="D146" s="17" t="s">
        <v>444</v>
      </c>
      <c r="E146" s="17" t="s">
        <v>104</v>
      </c>
      <c r="F146" s="10" t="s">
        <v>105</v>
      </c>
      <c r="G146" s="11">
        <v>1507</v>
      </c>
      <c r="H146" s="35">
        <v>0.25</v>
      </c>
      <c r="I146" s="42">
        <f>Table8[[#This Row],[GOV List Price]]*(1-Table8[[#This Row],[NASPO Discount]])</f>
        <v>1130.25</v>
      </c>
      <c r="J146" t="s">
        <v>15</v>
      </c>
      <c r="K146" s="34"/>
    </row>
    <row r="147" spans="1:11" x14ac:dyDescent="0.25">
      <c r="A147" s="6" t="s">
        <v>446</v>
      </c>
      <c r="B147" s="7" t="s">
        <v>447</v>
      </c>
      <c r="C147" s="16" t="s">
        <v>448</v>
      </c>
      <c r="D147" s="17" t="s">
        <v>447</v>
      </c>
      <c r="E147" s="17" t="s">
        <v>104</v>
      </c>
      <c r="F147" s="10" t="s">
        <v>105</v>
      </c>
      <c r="G147" s="11">
        <v>1479</v>
      </c>
      <c r="H147" s="35">
        <v>0.25</v>
      </c>
      <c r="I147" s="42">
        <f>Table8[[#This Row],[GOV List Price]]*(1-Table8[[#This Row],[NASPO Discount]])</f>
        <v>1109.25</v>
      </c>
      <c r="J147" t="s">
        <v>15</v>
      </c>
      <c r="K147" s="34"/>
    </row>
    <row r="148" spans="1:11" x14ac:dyDescent="0.25">
      <c r="A148" s="6" t="s">
        <v>449</v>
      </c>
      <c r="B148" s="7" t="s">
        <v>450</v>
      </c>
      <c r="C148" s="16" t="s">
        <v>451</v>
      </c>
      <c r="D148" s="17" t="s">
        <v>450</v>
      </c>
      <c r="E148" s="17" t="s">
        <v>104</v>
      </c>
      <c r="F148" s="10" t="s">
        <v>105</v>
      </c>
      <c r="G148" s="11">
        <v>1538</v>
      </c>
      <c r="H148" s="35">
        <v>0.25</v>
      </c>
      <c r="I148" s="42">
        <f>Table8[[#This Row],[GOV List Price]]*(1-Table8[[#This Row],[NASPO Discount]])</f>
        <v>1153.5</v>
      </c>
      <c r="J148" t="s">
        <v>15</v>
      </c>
      <c r="K148" s="34"/>
    </row>
    <row r="149" spans="1:11" x14ac:dyDescent="0.25">
      <c r="A149" s="6" t="s">
        <v>452</v>
      </c>
      <c r="B149" s="7" t="s">
        <v>453</v>
      </c>
      <c r="C149" s="16" t="s">
        <v>454</v>
      </c>
      <c r="D149" s="17" t="s">
        <v>453</v>
      </c>
      <c r="E149" s="17" t="s">
        <v>104</v>
      </c>
      <c r="F149" s="10" t="s">
        <v>105</v>
      </c>
      <c r="G149" s="11">
        <v>1538</v>
      </c>
      <c r="H149" s="35">
        <v>0.25</v>
      </c>
      <c r="I149" s="42">
        <f>Table8[[#This Row],[GOV List Price]]*(1-Table8[[#This Row],[NASPO Discount]])</f>
        <v>1153.5</v>
      </c>
      <c r="J149" t="s">
        <v>15</v>
      </c>
      <c r="K149" s="34"/>
    </row>
    <row r="150" spans="1:11" x14ac:dyDescent="0.25">
      <c r="A150" s="6" t="s">
        <v>455</v>
      </c>
      <c r="B150" s="7" t="s">
        <v>456</v>
      </c>
      <c r="C150" s="16" t="s">
        <v>457</v>
      </c>
      <c r="D150" s="17" t="s">
        <v>456</v>
      </c>
      <c r="E150" s="17" t="s">
        <v>458</v>
      </c>
      <c r="F150" s="10" t="s">
        <v>459</v>
      </c>
      <c r="G150" s="11">
        <v>2652</v>
      </c>
      <c r="H150" s="35">
        <v>0.25</v>
      </c>
      <c r="I150" s="42">
        <f>Table8[[#This Row],[GOV List Price]]*(1-Table8[[#This Row],[NASPO Discount]])</f>
        <v>1989</v>
      </c>
      <c r="J150" t="s">
        <v>15</v>
      </c>
      <c r="K150" s="34"/>
    </row>
    <row r="151" spans="1:11" x14ac:dyDescent="0.25">
      <c r="A151" s="6" t="s">
        <v>460</v>
      </c>
      <c r="B151" s="7" t="s">
        <v>461</v>
      </c>
      <c r="C151" s="16" t="s">
        <v>462</v>
      </c>
      <c r="D151" s="17" t="s">
        <v>461</v>
      </c>
      <c r="E151" s="17" t="s">
        <v>104</v>
      </c>
      <c r="F151" s="10" t="s">
        <v>105</v>
      </c>
      <c r="G151" s="11">
        <v>702</v>
      </c>
      <c r="H151" s="35">
        <v>0.25</v>
      </c>
      <c r="I151" s="42">
        <f>Table8[[#This Row],[GOV List Price]]*(1-Table8[[#This Row],[NASPO Discount]])</f>
        <v>526.5</v>
      </c>
      <c r="J151" t="s">
        <v>15</v>
      </c>
      <c r="K151" s="34"/>
    </row>
    <row r="152" spans="1:11" x14ac:dyDescent="0.25">
      <c r="A152" s="6" t="s">
        <v>463</v>
      </c>
      <c r="B152" s="7" t="s">
        <v>464</v>
      </c>
      <c r="C152" s="16" t="s">
        <v>465</v>
      </c>
      <c r="D152" s="17" t="s">
        <v>464</v>
      </c>
      <c r="E152" s="17" t="s">
        <v>104</v>
      </c>
      <c r="F152" s="10" t="s">
        <v>105</v>
      </c>
      <c r="G152" s="11">
        <v>702</v>
      </c>
      <c r="H152" s="35">
        <v>0.25</v>
      </c>
      <c r="I152" s="42">
        <f>Table8[[#This Row],[GOV List Price]]*(1-Table8[[#This Row],[NASPO Discount]])</f>
        <v>526.5</v>
      </c>
      <c r="J152" t="s">
        <v>15</v>
      </c>
      <c r="K152" s="34"/>
    </row>
    <row r="153" spans="1:11" x14ac:dyDescent="0.25">
      <c r="A153" s="6" t="s">
        <v>466</v>
      </c>
      <c r="B153" s="7" t="s">
        <v>466</v>
      </c>
      <c r="C153" s="16" t="s">
        <v>467</v>
      </c>
      <c r="D153" s="17" t="s">
        <v>466</v>
      </c>
      <c r="E153" s="17" t="s">
        <v>104</v>
      </c>
      <c r="F153" s="10" t="s">
        <v>105</v>
      </c>
      <c r="G153" s="11">
        <v>7042</v>
      </c>
      <c r="H153" s="35">
        <v>0.25</v>
      </c>
      <c r="I153" s="42">
        <f>Table8[[#This Row],[GOV List Price]]*(1-Table8[[#This Row],[NASPO Discount]])</f>
        <v>5281.5</v>
      </c>
      <c r="J153" t="s">
        <v>15</v>
      </c>
      <c r="K153" s="34"/>
    </row>
    <row r="154" spans="1:11" x14ac:dyDescent="0.25">
      <c r="A154" s="6" t="s">
        <v>468</v>
      </c>
      <c r="B154" s="7" t="s">
        <v>469</v>
      </c>
      <c r="C154" s="16" t="s">
        <v>470</v>
      </c>
      <c r="D154" s="17" t="s">
        <v>471</v>
      </c>
      <c r="E154" s="17" t="s">
        <v>104</v>
      </c>
      <c r="F154" s="10" t="s">
        <v>105</v>
      </c>
      <c r="G154" s="11">
        <v>771</v>
      </c>
      <c r="H154" s="35">
        <v>0.25</v>
      </c>
      <c r="I154" s="42">
        <f>Table8[[#This Row],[GOV List Price]]*(1-Table8[[#This Row],[NASPO Discount]])</f>
        <v>578.25</v>
      </c>
      <c r="J154" t="s">
        <v>15</v>
      </c>
      <c r="K154" s="34"/>
    </row>
    <row r="155" spans="1:11" x14ac:dyDescent="0.25">
      <c r="A155" s="6" t="s">
        <v>472</v>
      </c>
      <c r="B155" s="7" t="s">
        <v>473</v>
      </c>
      <c r="C155" s="16" t="s">
        <v>474</v>
      </c>
      <c r="D155" s="17" t="s">
        <v>473</v>
      </c>
      <c r="E155" s="17" t="s">
        <v>104</v>
      </c>
      <c r="F155" s="10" t="s">
        <v>105</v>
      </c>
      <c r="G155" s="11">
        <v>210</v>
      </c>
      <c r="H155" s="35">
        <v>0.25</v>
      </c>
      <c r="I155" s="42">
        <f>Table8[[#This Row],[GOV List Price]]*(1-Table8[[#This Row],[NASPO Discount]])</f>
        <v>157.5</v>
      </c>
      <c r="J155" t="s">
        <v>15</v>
      </c>
      <c r="K155" s="34"/>
    </row>
    <row r="156" spans="1:11" x14ac:dyDescent="0.25">
      <c r="A156" s="6" t="s">
        <v>475</v>
      </c>
      <c r="B156" s="7" t="s">
        <v>476</v>
      </c>
      <c r="C156" s="16" t="s">
        <v>477</v>
      </c>
      <c r="D156" s="17" t="s">
        <v>475</v>
      </c>
      <c r="E156" s="17" t="s">
        <v>104</v>
      </c>
      <c r="F156" s="10" t="s">
        <v>105</v>
      </c>
      <c r="G156" s="11">
        <v>1366</v>
      </c>
      <c r="H156" s="35">
        <v>0.25</v>
      </c>
      <c r="I156" s="42">
        <f>Table8[[#This Row],[GOV List Price]]*(1-Table8[[#This Row],[NASPO Discount]])</f>
        <v>1024.5</v>
      </c>
      <c r="J156" t="s">
        <v>15</v>
      </c>
      <c r="K156" s="34"/>
    </row>
    <row r="157" spans="1:11" x14ac:dyDescent="0.25">
      <c r="A157" s="6" t="s">
        <v>478</v>
      </c>
      <c r="B157" s="7" t="s">
        <v>479</v>
      </c>
      <c r="C157" s="16" t="s">
        <v>480</v>
      </c>
      <c r="D157" s="17" t="s">
        <v>479</v>
      </c>
      <c r="E157" s="17" t="s">
        <v>104</v>
      </c>
      <c r="F157" s="10" t="s">
        <v>105</v>
      </c>
      <c r="G157" s="11">
        <v>635</v>
      </c>
      <c r="H157" s="35">
        <v>0.25</v>
      </c>
      <c r="I157" s="42">
        <f>Table8[[#This Row],[GOV List Price]]*(1-Table8[[#This Row],[NASPO Discount]])</f>
        <v>476.25</v>
      </c>
      <c r="J157" t="s">
        <v>15</v>
      </c>
      <c r="K157" s="34"/>
    </row>
    <row r="158" spans="1:11" x14ac:dyDescent="0.25">
      <c r="A158" s="6" t="s">
        <v>481</v>
      </c>
      <c r="B158" s="7" t="s">
        <v>482</v>
      </c>
      <c r="C158" s="16" t="s">
        <v>483</v>
      </c>
      <c r="D158" s="17" t="s">
        <v>481</v>
      </c>
      <c r="E158" s="17" t="s">
        <v>13</v>
      </c>
      <c r="F158" s="10" t="s">
        <v>14</v>
      </c>
      <c r="G158" s="11">
        <v>24901</v>
      </c>
      <c r="H158" s="35">
        <f>$H$1</f>
        <v>0.41</v>
      </c>
      <c r="I158" s="42">
        <f>Table8[[#This Row],[GOV List Price]]*(1-Table8[[#This Row],[NASPO Discount]])</f>
        <v>14691.590000000002</v>
      </c>
      <c r="J158" t="s">
        <v>15</v>
      </c>
      <c r="K158" s="34"/>
    </row>
    <row r="159" spans="1:11" x14ac:dyDescent="0.25">
      <c r="A159" s="6" t="s">
        <v>484</v>
      </c>
      <c r="B159" s="7" t="s">
        <v>484</v>
      </c>
      <c r="C159" s="8" t="s">
        <v>485</v>
      </c>
      <c r="D159" s="9" t="s">
        <v>484</v>
      </c>
      <c r="E159" s="9" t="s">
        <v>104</v>
      </c>
      <c r="F159" s="10" t="s">
        <v>105</v>
      </c>
      <c r="G159" s="11">
        <v>218</v>
      </c>
      <c r="H159" s="35">
        <v>0.25</v>
      </c>
      <c r="I159" s="42">
        <f>Table8[[#This Row],[GOV List Price]]*(1-Table8[[#This Row],[NASPO Discount]])</f>
        <v>163.5</v>
      </c>
      <c r="J159" t="s">
        <v>15</v>
      </c>
      <c r="K159" s="34"/>
    </row>
    <row r="160" spans="1:11" x14ac:dyDescent="0.25">
      <c r="A160" s="6" t="s">
        <v>486</v>
      </c>
      <c r="B160" s="7" t="s">
        <v>486</v>
      </c>
      <c r="C160" s="8" t="s">
        <v>487</v>
      </c>
      <c r="D160" s="9" t="s">
        <v>486</v>
      </c>
      <c r="E160" s="9" t="s">
        <v>104</v>
      </c>
      <c r="F160" s="10" t="s">
        <v>105</v>
      </c>
      <c r="G160" s="11">
        <v>259</v>
      </c>
      <c r="H160" s="35">
        <v>0.25</v>
      </c>
      <c r="I160" s="42">
        <f>Table8[[#This Row],[GOV List Price]]*(1-Table8[[#This Row],[NASPO Discount]])</f>
        <v>194.25</v>
      </c>
      <c r="J160" t="s">
        <v>15</v>
      </c>
      <c r="K160" s="34"/>
    </row>
    <row r="161" spans="1:11" x14ac:dyDescent="0.25">
      <c r="A161" s="6" t="s">
        <v>488</v>
      </c>
      <c r="B161" s="7" t="s">
        <v>489</v>
      </c>
      <c r="C161" s="8" t="s">
        <v>490</v>
      </c>
      <c r="D161" s="9" t="s">
        <v>489</v>
      </c>
      <c r="E161" s="9" t="s">
        <v>104</v>
      </c>
      <c r="F161" s="10" t="s">
        <v>105</v>
      </c>
      <c r="G161" s="11">
        <v>2113</v>
      </c>
      <c r="H161" s="35">
        <v>0.25</v>
      </c>
      <c r="I161" s="42">
        <f>Table8[[#This Row],[GOV List Price]]*(1-Table8[[#This Row],[NASPO Discount]])</f>
        <v>1584.75</v>
      </c>
      <c r="J161" t="s">
        <v>15</v>
      </c>
      <c r="K161" s="34"/>
    </row>
    <row r="162" spans="1:11" x14ac:dyDescent="0.25">
      <c r="A162" s="6" t="s">
        <v>491</v>
      </c>
      <c r="B162" s="7" t="s">
        <v>491</v>
      </c>
      <c r="C162" s="8" t="s">
        <v>492</v>
      </c>
      <c r="D162" s="9" t="s">
        <v>491</v>
      </c>
      <c r="E162" s="9" t="s">
        <v>104</v>
      </c>
      <c r="F162" s="10" t="s">
        <v>105</v>
      </c>
      <c r="G162" s="11">
        <v>957</v>
      </c>
      <c r="H162" s="35">
        <v>0.25</v>
      </c>
      <c r="I162" s="42">
        <f>Table8[[#This Row],[GOV List Price]]*(1-Table8[[#This Row],[NASPO Discount]])</f>
        <v>717.75</v>
      </c>
      <c r="J162" t="s">
        <v>15</v>
      </c>
      <c r="K162" s="34"/>
    </row>
    <row r="163" spans="1:11" x14ac:dyDescent="0.25">
      <c r="A163" s="6" t="s">
        <v>493</v>
      </c>
      <c r="B163" s="7" t="s">
        <v>494</v>
      </c>
      <c r="C163" s="8" t="s">
        <v>495</v>
      </c>
      <c r="D163" s="9">
        <v>0</v>
      </c>
      <c r="E163" s="9">
        <v>0</v>
      </c>
      <c r="F163" s="10">
        <v>0</v>
      </c>
      <c r="G163" s="11">
        <v>9478</v>
      </c>
      <c r="H163" s="35">
        <f>$H$1</f>
        <v>0.41</v>
      </c>
      <c r="I163" s="42">
        <f>Table8[[#This Row],[GOV List Price]]*(1-Table8[[#This Row],[NASPO Discount]])</f>
        <v>5592.02</v>
      </c>
      <c r="J163" t="s">
        <v>15</v>
      </c>
      <c r="K163" s="34"/>
    </row>
    <row r="164" spans="1:11" x14ac:dyDescent="0.25">
      <c r="A164" s="6" t="s">
        <v>496</v>
      </c>
      <c r="B164" s="7" t="s">
        <v>496</v>
      </c>
      <c r="C164" s="8" t="s">
        <v>497</v>
      </c>
      <c r="D164" s="9" t="s">
        <v>498</v>
      </c>
      <c r="E164" s="9" t="s">
        <v>104</v>
      </c>
      <c r="F164" s="10" t="s">
        <v>105</v>
      </c>
      <c r="G164" s="11">
        <v>2964</v>
      </c>
      <c r="H164" s="35">
        <v>0.25</v>
      </c>
      <c r="I164" s="42">
        <f>Table8[[#This Row],[GOV List Price]]*(1-Table8[[#This Row],[NASPO Discount]])</f>
        <v>2223</v>
      </c>
      <c r="J164" t="s">
        <v>15</v>
      </c>
      <c r="K164" s="34"/>
    </row>
    <row r="165" spans="1:11" x14ac:dyDescent="0.25">
      <c r="A165" s="6" t="s">
        <v>499</v>
      </c>
      <c r="B165" s="7" t="s">
        <v>499</v>
      </c>
      <c r="C165" s="8" t="s">
        <v>500</v>
      </c>
      <c r="D165" s="9" t="s">
        <v>501</v>
      </c>
      <c r="E165" s="9" t="s">
        <v>104</v>
      </c>
      <c r="F165" s="10" t="s">
        <v>105</v>
      </c>
      <c r="G165" s="11">
        <v>2964</v>
      </c>
      <c r="H165" s="35">
        <v>0.25</v>
      </c>
      <c r="I165" s="42">
        <f>Table8[[#This Row],[GOV List Price]]*(1-Table8[[#This Row],[NASPO Discount]])</f>
        <v>2223</v>
      </c>
      <c r="J165" t="s">
        <v>15</v>
      </c>
      <c r="K165" s="34"/>
    </row>
    <row r="166" spans="1:11" x14ac:dyDescent="0.25">
      <c r="A166" s="6" t="s">
        <v>502</v>
      </c>
      <c r="B166" s="7" t="s">
        <v>502</v>
      </c>
      <c r="C166" s="8" t="s">
        <v>503</v>
      </c>
      <c r="D166" s="9" t="s">
        <v>504</v>
      </c>
      <c r="E166" s="9" t="s">
        <v>104</v>
      </c>
      <c r="F166" s="10" t="s">
        <v>105</v>
      </c>
      <c r="G166" s="11">
        <v>8538</v>
      </c>
      <c r="H166" s="35">
        <v>0.25</v>
      </c>
      <c r="I166" s="42">
        <f>Table8[[#This Row],[GOV List Price]]*(1-Table8[[#This Row],[NASPO Discount]])</f>
        <v>6403.5</v>
      </c>
      <c r="J166" t="s">
        <v>15</v>
      </c>
      <c r="K166" s="34"/>
    </row>
    <row r="167" spans="1:11" x14ac:dyDescent="0.25">
      <c r="A167" s="6" t="s">
        <v>505</v>
      </c>
      <c r="B167" s="7" t="s">
        <v>505</v>
      </c>
      <c r="C167" s="8" t="s">
        <v>506</v>
      </c>
      <c r="D167" s="9" t="s">
        <v>507</v>
      </c>
      <c r="E167" s="9" t="s">
        <v>104</v>
      </c>
      <c r="F167" s="10" t="s">
        <v>105</v>
      </c>
      <c r="G167" s="11">
        <v>8538</v>
      </c>
      <c r="H167" s="35">
        <v>0.25</v>
      </c>
      <c r="I167" s="42">
        <f>Table8[[#This Row],[GOV List Price]]*(1-Table8[[#This Row],[NASPO Discount]])</f>
        <v>6403.5</v>
      </c>
      <c r="J167" t="s">
        <v>15</v>
      </c>
      <c r="K167" s="34"/>
    </row>
    <row r="168" spans="1:11" x14ac:dyDescent="0.25">
      <c r="A168" s="6" t="s">
        <v>508</v>
      </c>
      <c r="B168" s="7" t="s">
        <v>508</v>
      </c>
      <c r="C168" s="8" t="s">
        <v>509</v>
      </c>
      <c r="D168" s="9" t="s">
        <v>508</v>
      </c>
      <c r="E168" s="9" t="s">
        <v>104</v>
      </c>
      <c r="F168" s="10" t="s">
        <v>105</v>
      </c>
      <c r="G168" s="11">
        <v>3556</v>
      </c>
      <c r="H168" s="35">
        <v>0.25</v>
      </c>
      <c r="I168" s="42">
        <f>Table8[[#This Row],[GOV List Price]]*(1-Table8[[#This Row],[NASPO Discount]])</f>
        <v>2667</v>
      </c>
      <c r="J168" t="s">
        <v>15</v>
      </c>
      <c r="K168" s="34"/>
    </row>
    <row r="169" spans="1:11" x14ac:dyDescent="0.25">
      <c r="A169" s="12" t="s">
        <v>510</v>
      </c>
      <c r="B169" s="13" t="s">
        <v>510</v>
      </c>
      <c r="C169" s="8" t="s">
        <v>511</v>
      </c>
      <c r="D169" s="9" t="s">
        <v>510</v>
      </c>
      <c r="E169" s="9" t="s">
        <v>104</v>
      </c>
      <c r="F169" s="10" t="s">
        <v>105</v>
      </c>
      <c r="G169" s="11">
        <v>5873</v>
      </c>
      <c r="H169" s="35">
        <v>0.25</v>
      </c>
      <c r="I169" s="42">
        <f>Table8[[#This Row],[GOV List Price]]*(1-Table8[[#This Row],[NASPO Discount]])</f>
        <v>4404.75</v>
      </c>
      <c r="J169" t="s">
        <v>15</v>
      </c>
      <c r="K169" s="34"/>
    </row>
    <row r="170" spans="1:11" ht="47.25" x14ac:dyDescent="0.25">
      <c r="A170" s="12" t="s">
        <v>512</v>
      </c>
      <c r="B170" s="13" t="s">
        <v>512</v>
      </c>
      <c r="C170" s="8" t="s">
        <v>513</v>
      </c>
      <c r="D170" s="9" t="s">
        <v>512</v>
      </c>
      <c r="E170" s="9" t="s">
        <v>104</v>
      </c>
      <c r="F170" s="10" t="s">
        <v>105</v>
      </c>
      <c r="G170" s="11">
        <v>3638</v>
      </c>
      <c r="H170" s="35">
        <v>0.25</v>
      </c>
      <c r="I170" s="42">
        <f>Table8[[#This Row],[GOV List Price]]*(1-Table8[[#This Row],[NASPO Discount]])</f>
        <v>2728.5</v>
      </c>
      <c r="J170" t="s">
        <v>15</v>
      </c>
      <c r="K170" s="34"/>
    </row>
    <row r="171" spans="1:11" x14ac:dyDescent="0.25">
      <c r="A171" s="12" t="s">
        <v>514</v>
      </c>
      <c r="B171" s="13" t="s">
        <v>514</v>
      </c>
      <c r="C171" s="8" t="s">
        <v>515</v>
      </c>
      <c r="D171" s="9" t="s">
        <v>514</v>
      </c>
      <c r="E171" s="9" t="s">
        <v>104</v>
      </c>
      <c r="F171" s="10" t="s">
        <v>105</v>
      </c>
      <c r="G171" s="11">
        <v>106</v>
      </c>
      <c r="H171" s="35">
        <v>0.25</v>
      </c>
      <c r="I171" s="42">
        <f>Table8[[#This Row],[GOV List Price]]*(1-Table8[[#This Row],[NASPO Discount]])</f>
        <v>79.5</v>
      </c>
      <c r="J171" t="s">
        <v>15</v>
      </c>
      <c r="K171" s="34"/>
    </row>
    <row r="172" spans="1:11" x14ac:dyDescent="0.25">
      <c r="A172" s="12" t="s">
        <v>516</v>
      </c>
      <c r="B172" s="13" t="s">
        <v>516</v>
      </c>
      <c r="C172" s="8" t="s">
        <v>517</v>
      </c>
      <c r="D172" s="9" t="s">
        <v>516</v>
      </c>
      <c r="E172" s="9" t="s">
        <v>104</v>
      </c>
      <c r="F172" s="10" t="s">
        <v>105</v>
      </c>
      <c r="G172" s="11">
        <v>138</v>
      </c>
      <c r="H172" s="35">
        <v>0.25</v>
      </c>
      <c r="I172" s="42">
        <f>Table8[[#This Row],[GOV List Price]]*(1-Table8[[#This Row],[NASPO Discount]])</f>
        <v>103.5</v>
      </c>
      <c r="J172" t="s">
        <v>15</v>
      </c>
      <c r="K172" s="34"/>
    </row>
    <row r="173" spans="1:11" x14ac:dyDescent="0.25">
      <c r="A173" s="12" t="s">
        <v>518</v>
      </c>
      <c r="B173" s="13" t="s">
        <v>518</v>
      </c>
      <c r="C173" s="8" t="s">
        <v>519</v>
      </c>
      <c r="D173" s="9" t="s">
        <v>518</v>
      </c>
      <c r="E173" s="9" t="s">
        <v>104</v>
      </c>
      <c r="F173" s="10" t="s">
        <v>105</v>
      </c>
      <c r="G173" s="11">
        <v>197</v>
      </c>
      <c r="H173" s="35">
        <v>0.25</v>
      </c>
      <c r="I173" s="42">
        <f>Table8[[#This Row],[GOV List Price]]*(1-Table8[[#This Row],[NASPO Discount]])</f>
        <v>147.75</v>
      </c>
      <c r="J173" t="s">
        <v>15</v>
      </c>
      <c r="K173" s="34"/>
    </row>
    <row r="174" spans="1:11" x14ac:dyDescent="0.25">
      <c r="A174" s="12" t="s">
        <v>520</v>
      </c>
      <c r="B174" s="13" t="s">
        <v>521</v>
      </c>
      <c r="C174" s="8" t="s">
        <v>522</v>
      </c>
      <c r="D174" s="9" t="s">
        <v>520</v>
      </c>
      <c r="E174" s="9" t="s">
        <v>104</v>
      </c>
      <c r="F174" s="10" t="s">
        <v>105</v>
      </c>
      <c r="G174" s="11">
        <v>69</v>
      </c>
      <c r="H174" s="35">
        <v>0.25</v>
      </c>
      <c r="I174" s="42">
        <f>Table8[[#This Row],[GOV List Price]]*(1-Table8[[#This Row],[NASPO Discount]])</f>
        <v>51.75</v>
      </c>
      <c r="J174" t="s">
        <v>15</v>
      </c>
      <c r="K174" s="34"/>
    </row>
    <row r="175" spans="1:11" x14ac:dyDescent="0.25">
      <c r="A175" s="12" t="s">
        <v>386</v>
      </c>
      <c r="B175" s="13" t="s">
        <v>386</v>
      </c>
      <c r="C175" s="16" t="s">
        <v>523</v>
      </c>
      <c r="D175" s="17" t="s">
        <v>386</v>
      </c>
      <c r="E175" s="17" t="s">
        <v>104</v>
      </c>
      <c r="F175" s="10" t="s">
        <v>105</v>
      </c>
      <c r="G175" s="11">
        <v>12875</v>
      </c>
      <c r="H175" s="35">
        <v>0.25</v>
      </c>
      <c r="I175" s="42">
        <f>Table8[[#This Row],[GOV List Price]]*(1-Table8[[#This Row],[NASPO Discount]])</f>
        <v>9656.25</v>
      </c>
      <c r="J175" t="s">
        <v>15</v>
      </c>
      <c r="K175" s="34"/>
    </row>
    <row r="176" spans="1:11" x14ac:dyDescent="0.25">
      <c r="A176" s="6" t="s">
        <v>524</v>
      </c>
      <c r="B176" s="7" t="s">
        <v>524</v>
      </c>
      <c r="C176" s="8" t="s">
        <v>525</v>
      </c>
      <c r="D176" s="9" t="s">
        <v>524</v>
      </c>
      <c r="E176" s="9" t="s">
        <v>104</v>
      </c>
      <c r="F176" s="10" t="s">
        <v>105</v>
      </c>
      <c r="G176" s="11">
        <v>1069</v>
      </c>
      <c r="H176" s="35">
        <v>0.25</v>
      </c>
      <c r="I176" s="42">
        <f>Table8[[#This Row],[GOV List Price]]*(1-Table8[[#This Row],[NASPO Discount]])</f>
        <v>801.75</v>
      </c>
      <c r="J176" t="s">
        <v>15</v>
      </c>
      <c r="K176" s="34"/>
    </row>
    <row r="177" spans="1:11" x14ac:dyDescent="0.25">
      <c r="A177" s="6" t="s">
        <v>526</v>
      </c>
      <c r="B177" s="7" t="s">
        <v>526</v>
      </c>
      <c r="C177" s="8" t="s">
        <v>527</v>
      </c>
      <c r="D177" s="9" t="s">
        <v>526</v>
      </c>
      <c r="E177" s="9" t="s">
        <v>104</v>
      </c>
      <c r="F177" s="10" t="s">
        <v>105</v>
      </c>
      <c r="G177" s="11">
        <v>49</v>
      </c>
      <c r="H177" s="35">
        <v>0.25</v>
      </c>
      <c r="I177" s="42">
        <f>Table8[[#This Row],[GOV List Price]]*(1-Table8[[#This Row],[NASPO Discount]])</f>
        <v>36.75</v>
      </c>
      <c r="J177" t="s">
        <v>15</v>
      </c>
      <c r="K177" s="34"/>
    </row>
    <row r="178" spans="1:11" x14ac:dyDescent="0.25">
      <c r="A178" s="6" t="s">
        <v>528</v>
      </c>
      <c r="B178" s="7" t="s">
        <v>528</v>
      </c>
      <c r="C178" s="8" t="s">
        <v>529</v>
      </c>
      <c r="D178" s="9" t="s">
        <v>528</v>
      </c>
      <c r="E178" s="9" t="s">
        <v>104</v>
      </c>
      <c r="F178" s="10" t="s">
        <v>105</v>
      </c>
      <c r="G178" s="11">
        <v>252</v>
      </c>
      <c r="H178" s="35">
        <v>0.25</v>
      </c>
      <c r="I178" s="42">
        <f>Table8[[#This Row],[GOV List Price]]*(1-Table8[[#This Row],[NASPO Discount]])</f>
        <v>189</v>
      </c>
      <c r="J178" t="s">
        <v>15</v>
      </c>
      <c r="K178" s="34"/>
    </row>
    <row r="179" spans="1:11" x14ac:dyDescent="0.25">
      <c r="A179" s="12" t="s">
        <v>530</v>
      </c>
      <c r="B179" s="13" t="s">
        <v>530</v>
      </c>
      <c r="C179" s="16" t="s">
        <v>531</v>
      </c>
      <c r="D179" s="17" t="s">
        <v>530</v>
      </c>
      <c r="E179" s="17" t="s">
        <v>104</v>
      </c>
      <c r="F179" s="10" t="s">
        <v>105</v>
      </c>
      <c r="G179" s="11">
        <v>328</v>
      </c>
      <c r="H179" s="35">
        <v>0.25</v>
      </c>
      <c r="I179" s="42">
        <f>Table8[[#This Row],[GOV List Price]]*(1-Table8[[#This Row],[NASPO Discount]])</f>
        <v>246</v>
      </c>
      <c r="J179" t="s">
        <v>15</v>
      </c>
      <c r="K179" s="34"/>
    </row>
    <row r="180" spans="1:11" x14ac:dyDescent="0.25">
      <c r="A180" s="6" t="s">
        <v>532</v>
      </c>
      <c r="B180" s="7" t="s">
        <v>532</v>
      </c>
      <c r="C180" s="8" t="s">
        <v>533</v>
      </c>
      <c r="D180" s="9" t="s">
        <v>532</v>
      </c>
      <c r="E180" s="9" t="s">
        <v>104</v>
      </c>
      <c r="F180" s="10" t="s">
        <v>105</v>
      </c>
      <c r="G180" s="11">
        <v>256</v>
      </c>
      <c r="H180" s="35">
        <v>0.25</v>
      </c>
      <c r="I180" s="42">
        <f>Table8[[#This Row],[GOV List Price]]*(1-Table8[[#This Row],[NASPO Discount]])</f>
        <v>192</v>
      </c>
      <c r="J180" t="s">
        <v>15</v>
      </c>
      <c r="K180" s="34"/>
    </row>
    <row r="181" spans="1:11" x14ac:dyDescent="0.25">
      <c r="A181" s="6" t="s">
        <v>534</v>
      </c>
      <c r="B181" s="7" t="s">
        <v>534</v>
      </c>
      <c r="C181" s="8" t="s">
        <v>535</v>
      </c>
      <c r="D181" s="9" t="s">
        <v>534</v>
      </c>
      <c r="E181" s="9" t="s">
        <v>104</v>
      </c>
      <c r="F181" s="10" t="s">
        <v>105</v>
      </c>
      <c r="G181" s="11">
        <v>142</v>
      </c>
      <c r="H181" s="35">
        <v>0.25</v>
      </c>
      <c r="I181" s="42">
        <f>Table8[[#This Row],[GOV List Price]]*(1-Table8[[#This Row],[NASPO Discount]])</f>
        <v>106.5</v>
      </c>
      <c r="J181" t="s">
        <v>15</v>
      </c>
      <c r="K181" s="34"/>
    </row>
    <row r="182" spans="1:11" x14ac:dyDescent="0.25">
      <c r="A182" s="6" t="s">
        <v>536</v>
      </c>
      <c r="B182" s="7" t="s">
        <v>536</v>
      </c>
      <c r="C182" s="8" t="s">
        <v>537</v>
      </c>
      <c r="D182" s="9" t="s">
        <v>536</v>
      </c>
      <c r="E182" s="9" t="s">
        <v>104</v>
      </c>
      <c r="F182" s="10" t="s">
        <v>105</v>
      </c>
      <c r="G182" s="11">
        <v>104</v>
      </c>
      <c r="H182" s="35">
        <v>0.25</v>
      </c>
      <c r="I182" s="42">
        <f>Table8[[#This Row],[GOV List Price]]*(1-Table8[[#This Row],[NASPO Discount]])</f>
        <v>78</v>
      </c>
      <c r="J182" t="s">
        <v>15</v>
      </c>
      <c r="K182" s="34"/>
    </row>
    <row r="183" spans="1:11" x14ac:dyDescent="0.25">
      <c r="A183" s="6" t="s">
        <v>538</v>
      </c>
      <c r="B183" s="7" t="s">
        <v>538</v>
      </c>
      <c r="C183" s="8" t="s">
        <v>539</v>
      </c>
      <c r="D183" s="9" t="s">
        <v>538</v>
      </c>
      <c r="E183" s="9" t="s">
        <v>104</v>
      </c>
      <c r="F183" s="10" t="s">
        <v>105</v>
      </c>
      <c r="G183" s="11">
        <v>753</v>
      </c>
      <c r="H183" s="35">
        <v>0.25</v>
      </c>
      <c r="I183" s="42">
        <f>Table8[[#This Row],[GOV List Price]]*(1-Table8[[#This Row],[NASPO Discount]])</f>
        <v>564.75</v>
      </c>
      <c r="J183" t="s">
        <v>15</v>
      </c>
      <c r="K183" s="34"/>
    </row>
    <row r="184" spans="1:11" ht="31.5" x14ac:dyDescent="0.25">
      <c r="A184" s="6" t="s">
        <v>540</v>
      </c>
      <c r="B184" s="7" t="s">
        <v>541</v>
      </c>
      <c r="C184" s="8" t="s">
        <v>542</v>
      </c>
      <c r="D184" s="9" t="s">
        <v>541</v>
      </c>
      <c r="E184" s="9" t="s">
        <v>104</v>
      </c>
      <c r="F184" s="10" t="s">
        <v>105</v>
      </c>
      <c r="G184" s="11">
        <v>976</v>
      </c>
      <c r="H184" s="35">
        <v>0.25</v>
      </c>
      <c r="I184" s="42">
        <f>Table8[[#This Row],[GOV List Price]]*(1-Table8[[#This Row],[NASPO Discount]])</f>
        <v>732</v>
      </c>
      <c r="J184" t="s">
        <v>15</v>
      </c>
      <c r="K184" s="34"/>
    </row>
    <row r="185" spans="1:11" x14ac:dyDescent="0.25">
      <c r="A185" s="6" t="s">
        <v>543</v>
      </c>
      <c r="B185" s="7" t="s">
        <v>543</v>
      </c>
      <c r="C185" s="8" t="s">
        <v>544</v>
      </c>
      <c r="D185" s="9" t="s">
        <v>545</v>
      </c>
      <c r="E185" s="9" t="s">
        <v>104</v>
      </c>
      <c r="F185" s="10" t="s">
        <v>105</v>
      </c>
      <c r="G185" s="11">
        <v>1992</v>
      </c>
      <c r="H185" s="35">
        <v>0.25</v>
      </c>
      <c r="I185" s="42">
        <f>Table8[[#This Row],[GOV List Price]]*(1-Table8[[#This Row],[NASPO Discount]])</f>
        <v>1494</v>
      </c>
      <c r="J185" t="s">
        <v>15</v>
      </c>
      <c r="K185" s="34"/>
    </row>
    <row r="186" spans="1:11" x14ac:dyDescent="0.25">
      <c r="A186" s="6" t="s">
        <v>546</v>
      </c>
      <c r="B186" s="7" t="s">
        <v>546</v>
      </c>
      <c r="C186" s="8" t="s">
        <v>547</v>
      </c>
      <c r="D186" s="9" t="s">
        <v>546</v>
      </c>
      <c r="E186" s="9" t="s">
        <v>104</v>
      </c>
      <c r="F186" s="10" t="s">
        <v>105</v>
      </c>
      <c r="G186" s="11">
        <v>2810</v>
      </c>
      <c r="H186" s="35">
        <v>0.25</v>
      </c>
      <c r="I186" s="42">
        <f>Table8[[#This Row],[GOV List Price]]*(1-Table8[[#This Row],[NASPO Discount]])</f>
        <v>2107.5</v>
      </c>
      <c r="J186" t="s">
        <v>15</v>
      </c>
      <c r="K186" s="34"/>
    </row>
    <row r="187" spans="1:11" x14ac:dyDescent="0.25">
      <c r="A187" s="6" t="s">
        <v>548</v>
      </c>
      <c r="B187" s="7" t="s">
        <v>549</v>
      </c>
      <c r="C187" s="8" t="s">
        <v>550</v>
      </c>
      <c r="D187" s="9" t="s">
        <v>551</v>
      </c>
      <c r="E187" s="9">
        <v>0</v>
      </c>
      <c r="F187" s="10" t="s">
        <v>552</v>
      </c>
      <c r="G187" s="11">
        <v>5359</v>
      </c>
      <c r="H187" s="35">
        <f>$H$1</f>
        <v>0.41</v>
      </c>
      <c r="I187" s="42">
        <f>Table8[[#This Row],[GOV List Price]]*(1-Table8[[#This Row],[NASPO Discount]])</f>
        <v>3161.8100000000004</v>
      </c>
      <c r="J187" t="s">
        <v>15</v>
      </c>
      <c r="K187" s="34"/>
    </row>
    <row r="188" spans="1:11" x14ac:dyDescent="0.25">
      <c r="A188" s="6" t="s">
        <v>553</v>
      </c>
      <c r="B188" s="7" t="s">
        <v>553</v>
      </c>
      <c r="C188" s="8" t="s">
        <v>554</v>
      </c>
      <c r="D188" s="9" t="s">
        <v>553</v>
      </c>
      <c r="E188" s="9" t="s">
        <v>104</v>
      </c>
      <c r="F188" s="10" t="s">
        <v>105</v>
      </c>
      <c r="G188" s="11">
        <v>1674</v>
      </c>
      <c r="H188" s="35">
        <v>0.25</v>
      </c>
      <c r="I188" s="42">
        <f>Table8[[#This Row],[GOV List Price]]*(1-Table8[[#This Row],[NASPO Discount]])</f>
        <v>1255.5</v>
      </c>
      <c r="J188" t="s">
        <v>15</v>
      </c>
      <c r="K188" s="34"/>
    </row>
    <row r="189" spans="1:11" x14ac:dyDescent="0.25">
      <c r="A189" s="12" t="s">
        <v>555</v>
      </c>
      <c r="B189" s="13" t="s">
        <v>555</v>
      </c>
      <c r="C189" s="8" t="s">
        <v>556</v>
      </c>
      <c r="D189" s="9" t="s">
        <v>555</v>
      </c>
      <c r="E189" s="9" t="s">
        <v>104</v>
      </c>
      <c r="F189" s="10" t="s">
        <v>105</v>
      </c>
      <c r="G189" s="11">
        <v>1541</v>
      </c>
      <c r="H189" s="35">
        <v>0.25</v>
      </c>
      <c r="I189" s="42">
        <f>Table8[[#This Row],[GOV List Price]]*(1-Table8[[#This Row],[NASPO Discount]])</f>
        <v>1155.75</v>
      </c>
      <c r="J189" t="s">
        <v>15</v>
      </c>
      <c r="K189" s="34"/>
    </row>
    <row r="190" spans="1:11" x14ac:dyDescent="0.25">
      <c r="A190" s="12" t="s">
        <v>557</v>
      </c>
      <c r="B190" s="13" t="s">
        <v>557</v>
      </c>
      <c r="C190" s="8" t="s">
        <v>558</v>
      </c>
      <c r="D190" s="9" t="s">
        <v>557</v>
      </c>
      <c r="E190" s="9" t="s">
        <v>104</v>
      </c>
      <c r="F190" s="10" t="s">
        <v>105</v>
      </c>
      <c r="G190" s="11">
        <v>89</v>
      </c>
      <c r="H190" s="35">
        <v>0.25</v>
      </c>
      <c r="I190" s="42">
        <f>Table8[[#This Row],[GOV List Price]]*(1-Table8[[#This Row],[NASPO Discount]])</f>
        <v>66.75</v>
      </c>
      <c r="J190" t="s">
        <v>15</v>
      </c>
      <c r="K190" s="34"/>
    </row>
    <row r="191" spans="1:11" x14ac:dyDescent="0.25">
      <c r="A191" s="12" t="s">
        <v>559</v>
      </c>
      <c r="B191" s="13" t="s">
        <v>559</v>
      </c>
      <c r="C191" s="8" t="s">
        <v>560</v>
      </c>
      <c r="D191" s="9" t="s">
        <v>559</v>
      </c>
      <c r="E191" s="9" t="s">
        <v>104</v>
      </c>
      <c r="F191" s="10" t="s">
        <v>105</v>
      </c>
      <c r="G191" s="11">
        <v>255</v>
      </c>
      <c r="H191" s="35">
        <v>0.25</v>
      </c>
      <c r="I191" s="42">
        <f>Table8[[#This Row],[GOV List Price]]*(1-Table8[[#This Row],[NASPO Discount]])</f>
        <v>191.25</v>
      </c>
      <c r="J191" t="s">
        <v>15</v>
      </c>
      <c r="K191" s="34"/>
    </row>
    <row r="192" spans="1:11" x14ac:dyDescent="0.25">
      <c r="A192" s="12" t="s">
        <v>561</v>
      </c>
      <c r="B192" s="13" t="s">
        <v>561</v>
      </c>
      <c r="C192" s="8" t="s">
        <v>562</v>
      </c>
      <c r="D192" s="9" t="s">
        <v>561</v>
      </c>
      <c r="E192" s="9" t="s">
        <v>104</v>
      </c>
      <c r="F192" s="10" t="s">
        <v>105</v>
      </c>
      <c r="G192" s="11">
        <v>355</v>
      </c>
      <c r="H192" s="35">
        <v>0.25</v>
      </c>
      <c r="I192" s="42">
        <f>Table8[[#This Row],[GOV List Price]]*(1-Table8[[#This Row],[NASPO Discount]])</f>
        <v>266.25</v>
      </c>
      <c r="J192" t="s">
        <v>15</v>
      </c>
      <c r="K192" s="34"/>
    </row>
    <row r="193" spans="1:11" x14ac:dyDescent="0.25">
      <c r="A193" s="12" t="s">
        <v>563</v>
      </c>
      <c r="B193" s="13" t="s">
        <v>564</v>
      </c>
      <c r="C193" s="8" t="s">
        <v>565</v>
      </c>
      <c r="D193" s="9" t="s">
        <v>564</v>
      </c>
      <c r="E193" s="9" t="s">
        <v>104</v>
      </c>
      <c r="F193" s="10" t="s">
        <v>105</v>
      </c>
      <c r="G193" s="11">
        <v>694</v>
      </c>
      <c r="H193" s="35">
        <v>0.25</v>
      </c>
      <c r="I193" s="42">
        <f>Table8[[#This Row],[GOV List Price]]*(1-Table8[[#This Row],[NASPO Discount]])</f>
        <v>520.5</v>
      </c>
      <c r="J193" t="s">
        <v>15</v>
      </c>
      <c r="K193" s="34"/>
    </row>
    <row r="194" spans="1:11" ht="31.5" x14ac:dyDescent="0.25">
      <c r="A194" s="12" t="s">
        <v>566</v>
      </c>
      <c r="B194" s="13" t="s">
        <v>567</v>
      </c>
      <c r="C194" s="8" t="s">
        <v>568</v>
      </c>
      <c r="D194" s="9" t="s">
        <v>569</v>
      </c>
      <c r="E194" s="9" t="s">
        <v>13</v>
      </c>
      <c r="F194" s="10" t="s">
        <v>214</v>
      </c>
      <c r="G194" s="11">
        <v>20319</v>
      </c>
      <c r="H194" s="35">
        <f t="shared" ref="H194:H203" si="5">$H$1</f>
        <v>0.41</v>
      </c>
      <c r="I194" s="42">
        <f>Table8[[#This Row],[GOV List Price]]*(1-Table8[[#This Row],[NASPO Discount]])</f>
        <v>11988.210000000001</v>
      </c>
      <c r="J194" t="s">
        <v>15</v>
      </c>
      <c r="K194" s="34"/>
    </row>
    <row r="195" spans="1:11" x14ac:dyDescent="0.25">
      <c r="A195" s="6" t="s">
        <v>570</v>
      </c>
      <c r="B195" s="7" t="s">
        <v>571</v>
      </c>
      <c r="C195" s="8" t="s">
        <v>572</v>
      </c>
      <c r="D195" s="9" t="s">
        <v>569</v>
      </c>
      <c r="E195" s="9">
        <v>0</v>
      </c>
      <c r="F195" s="10">
        <v>0</v>
      </c>
      <c r="G195" s="11">
        <v>20319</v>
      </c>
      <c r="H195" s="35">
        <f t="shared" si="5"/>
        <v>0.41</v>
      </c>
      <c r="I195" s="42">
        <f>Table8[[#This Row],[GOV List Price]]*(1-Table8[[#This Row],[NASPO Discount]])</f>
        <v>11988.210000000001</v>
      </c>
      <c r="J195" t="s">
        <v>15</v>
      </c>
      <c r="K195" s="34"/>
    </row>
    <row r="196" spans="1:11" ht="31.5" x14ac:dyDescent="0.25">
      <c r="A196" s="6" t="s">
        <v>573</v>
      </c>
      <c r="B196" s="7" t="s">
        <v>571</v>
      </c>
      <c r="C196" s="8" t="s">
        <v>574</v>
      </c>
      <c r="D196" s="9" t="s">
        <v>569</v>
      </c>
      <c r="E196" s="9" t="s">
        <v>13</v>
      </c>
      <c r="F196" s="10" t="s">
        <v>214</v>
      </c>
      <c r="G196" s="11">
        <v>20319</v>
      </c>
      <c r="H196" s="35">
        <f t="shared" si="5"/>
        <v>0.41</v>
      </c>
      <c r="I196" s="42">
        <f>Table8[[#This Row],[GOV List Price]]*(1-Table8[[#This Row],[NASPO Discount]])</f>
        <v>11988.210000000001</v>
      </c>
      <c r="J196" t="s">
        <v>15</v>
      </c>
      <c r="K196" s="34"/>
    </row>
    <row r="197" spans="1:11" ht="31.5" x14ac:dyDescent="0.25">
      <c r="A197" s="6" t="s">
        <v>575</v>
      </c>
      <c r="B197" s="7" t="s">
        <v>576</v>
      </c>
      <c r="C197" s="8" t="s">
        <v>577</v>
      </c>
      <c r="D197" s="9" t="s">
        <v>569</v>
      </c>
      <c r="E197" s="9" t="s">
        <v>13</v>
      </c>
      <c r="F197" s="10" t="s">
        <v>214</v>
      </c>
      <c r="G197" s="11">
        <v>20319</v>
      </c>
      <c r="H197" s="35">
        <f t="shared" si="5"/>
        <v>0.41</v>
      </c>
      <c r="I197" s="42">
        <f>Table8[[#This Row],[GOV List Price]]*(1-Table8[[#This Row],[NASPO Discount]])</f>
        <v>11988.210000000001</v>
      </c>
      <c r="J197" t="s">
        <v>15</v>
      </c>
      <c r="K197" s="34"/>
    </row>
    <row r="198" spans="1:11" ht="31.5" x14ac:dyDescent="0.25">
      <c r="A198" s="6" t="s">
        <v>578</v>
      </c>
      <c r="B198" s="7" t="s">
        <v>579</v>
      </c>
      <c r="C198" s="8" t="s">
        <v>580</v>
      </c>
      <c r="D198" s="9" t="s">
        <v>581</v>
      </c>
      <c r="E198" s="9" t="s">
        <v>13</v>
      </c>
      <c r="F198" s="10" t="s">
        <v>214</v>
      </c>
      <c r="G198" s="11">
        <v>26262</v>
      </c>
      <c r="H198" s="35">
        <f t="shared" si="5"/>
        <v>0.41</v>
      </c>
      <c r="I198" s="42">
        <f>Table8[[#This Row],[GOV List Price]]*(1-Table8[[#This Row],[NASPO Discount]])</f>
        <v>15494.580000000002</v>
      </c>
      <c r="J198" t="s">
        <v>15</v>
      </c>
      <c r="K198" s="34"/>
    </row>
    <row r="199" spans="1:11" x14ac:dyDescent="0.25">
      <c r="A199" s="6" t="s">
        <v>582</v>
      </c>
      <c r="B199" s="7" t="s">
        <v>583</v>
      </c>
      <c r="C199" s="8" t="s">
        <v>584</v>
      </c>
      <c r="D199" s="9" t="s">
        <v>585</v>
      </c>
      <c r="E199" s="9" t="s">
        <v>13</v>
      </c>
      <c r="F199" s="10" t="s">
        <v>214</v>
      </c>
      <c r="G199" s="11">
        <v>21162</v>
      </c>
      <c r="H199" s="35">
        <f t="shared" si="5"/>
        <v>0.41</v>
      </c>
      <c r="I199" s="42">
        <f>Table8[[#This Row],[GOV List Price]]*(1-Table8[[#This Row],[NASPO Discount]])</f>
        <v>12485.580000000002</v>
      </c>
      <c r="J199" t="s">
        <v>15</v>
      </c>
      <c r="K199" s="34"/>
    </row>
    <row r="200" spans="1:11" x14ac:dyDescent="0.25">
      <c r="A200" s="6" t="s">
        <v>586</v>
      </c>
      <c r="B200" s="7" t="s">
        <v>587</v>
      </c>
      <c r="C200" s="8" t="s">
        <v>588</v>
      </c>
      <c r="D200" s="9" t="s">
        <v>585</v>
      </c>
      <c r="E200" s="9" t="s">
        <v>13</v>
      </c>
      <c r="F200" s="10" t="s">
        <v>214</v>
      </c>
      <c r="G200" s="11">
        <v>18274</v>
      </c>
      <c r="H200" s="35">
        <f t="shared" si="5"/>
        <v>0.41</v>
      </c>
      <c r="I200" s="42">
        <f>Table8[[#This Row],[GOV List Price]]*(1-Table8[[#This Row],[NASPO Discount]])</f>
        <v>10781.660000000002</v>
      </c>
      <c r="J200" t="s">
        <v>15</v>
      </c>
      <c r="K200" s="34"/>
    </row>
    <row r="201" spans="1:11" ht="31.5" x14ac:dyDescent="0.25">
      <c r="A201" s="6" t="s">
        <v>589</v>
      </c>
      <c r="B201" s="7" t="s">
        <v>590</v>
      </c>
      <c r="C201" s="8" t="s">
        <v>591</v>
      </c>
      <c r="D201" s="9" t="s">
        <v>585</v>
      </c>
      <c r="E201" s="9" t="s">
        <v>13</v>
      </c>
      <c r="F201" s="10" t="s">
        <v>214</v>
      </c>
      <c r="G201" s="11">
        <v>21162</v>
      </c>
      <c r="H201" s="35">
        <f t="shared" si="5"/>
        <v>0.41</v>
      </c>
      <c r="I201" s="42">
        <f>Table8[[#This Row],[GOV List Price]]*(1-Table8[[#This Row],[NASPO Discount]])</f>
        <v>12485.580000000002</v>
      </c>
      <c r="J201" t="s">
        <v>15</v>
      </c>
      <c r="K201" s="34"/>
    </row>
    <row r="202" spans="1:11" ht="31.5" x14ac:dyDescent="0.25">
      <c r="A202" s="6" t="s">
        <v>592</v>
      </c>
      <c r="B202" s="7" t="s">
        <v>593</v>
      </c>
      <c r="C202" s="8" t="s">
        <v>594</v>
      </c>
      <c r="D202" s="9" t="s">
        <v>585</v>
      </c>
      <c r="E202" s="9" t="s">
        <v>13</v>
      </c>
      <c r="F202" s="10" t="s">
        <v>214</v>
      </c>
      <c r="G202" s="11">
        <v>21162</v>
      </c>
      <c r="H202" s="35">
        <f t="shared" si="5"/>
        <v>0.41</v>
      </c>
      <c r="I202" s="42">
        <f>Table8[[#This Row],[GOV List Price]]*(1-Table8[[#This Row],[NASPO Discount]])</f>
        <v>12485.580000000002</v>
      </c>
      <c r="J202" t="s">
        <v>15</v>
      </c>
      <c r="K202" s="34"/>
    </row>
    <row r="203" spans="1:11" ht="31.5" x14ac:dyDescent="0.25">
      <c r="A203" s="6" t="s">
        <v>595</v>
      </c>
      <c r="B203" s="7" t="s">
        <v>596</v>
      </c>
      <c r="C203" s="8" t="s">
        <v>597</v>
      </c>
      <c r="D203" s="9" t="s">
        <v>598</v>
      </c>
      <c r="E203" s="9" t="s">
        <v>13</v>
      </c>
      <c r="F203" s="10" t="s">
        <v>214</v>
      </c>
      <c r="G203" s="11">
        <v>27151</v>
      </c>
      <c r="H203" s="35">
        <f t="shared" si="5"/>
        <v>0.41</v>
      </c>
      <c r="I203" s="42">
        <f>Table8[[#This Row],[GOV List Price]]*(1-Table8[[#This Row],[NASPO Discount]])</f>
        <v>16019.090000000002</v>
      </c>
      <c r="J203" t="s">
        <v>15</v>
      </c>
      <c r="K203" s="34"/>
    </row>
    <row r="204" spans="1:11" x14ac:dyDescent="0.25">
      <c r="A204" s="6" t="s">
        <v>599</v>
      </c>
      <c r="B204" s="7" t="s">
        <v>599</v>
      </c>
      <c r="C204" s="8" t="s">
        <v>600</v>
      </c>
      <c r="D204" s="9" t="s">
        <v>599</v>
      </c>
      <c r="E204" s="9" t="s">
        <v>458</v>
      </c>
      <c r="F204" s="10" t="s">
        <v>601</v>
      </c>
      <c r="G204" s="11">
        <v>7035</v>
      </c>
      <c r="H204" s="35">
        <v>0.25</v>
      </c>
      <c r="I204" s="42">
        <f>Table8[[#This Row],[GOV List Price]]*(1-Table8[[#This Row],[NASPO Discount]])</f>
        <v>5276.25</v>
      </c>
      <c r="J204" t="s">
        <v>15</v>
      </c>
      <c r="K204" s="34"/>
    </row>
    <row r="205" spans="1:11" ht="31.5" x14ac:dyDescent="0.25">
      <c r="A205" s="6" t="s">
        <v>602</v>
      </c>
      <c r="B205" s="7" t="s">
        <v>603</v>
      </c>
      <c r="C205" s="8" t="s">
        <v>604</v>
      </c>
      <c r="D205" s="9" t="s">
        <v>569</v>
      </c>
      <c r="E205" s="9">
        <v>0</v>
      </c>
      <c r="F205" s="10">
        <v>0</v>
      </c>
      <c r="G205" s="11">
        <v>23729</v>
      </c>
      <c r="H205" s="35">
        <f t="shared" ref="H205:H215" si="6">$H$1</f>
        <v>0.41</v>
      </c>
      <c r="I205" s="42">
        <f>Table8[[#This Row],[GOV List Price]]*(1-Table8[[#This Row],[NASPO Discount]])</f>
        <v>14000.110000000002</v>
      </c>
      <c r="J205" t="s">
        <v>15</v>
      </c>
      <c r="K205" s="34"/>
    </row>
    <row r="206" spans="1:11" x14ac:dyDescent="0.25">
      <c r="A206" s="6" t="s">
        <v>605</v>
      </c>
      <c r="B206" s="7" t="s">
        <v>606</v>
      </c>
      <c r="C206" s="8" t="s">
        <v>607</v>
      </c>
      <c r="D206" s="9" t="s">
        <v>569</v>
      </c>
      <c r="E206" s="9">
        <v>0</v>
      </c>
      <c r="F206" s="10">
        <v>0</v>
      </c>
      <c r="G206" s="11">
        <v>23729</v>
      </c>
      <c r="H206" s="35">
        <f t="shared" si="6"/>
        <v>0.41</v>
      </c>
      <c r="I206" s="42">
        <f>Table8[[#This Row],[GOV List Price]]*(1-Table8[[#This Row],[NASPO Discount]])</f>
        <v>14000.110000000002</v>
      </c>
      <c r="J206" t="s">
        <v>15</v>
      </c>
      <c r="K206" s="34"/>
    </row>
    <row r="207" spans="1:11" ht="31.5" x14ac:dyDescent="0.25">
      <c r="A207" s="6" t="s">
        <v>608</v>
      </c>
      <c r="B207" s="7" t="s">
        <v>609</v>
      </c>
      <c r="C207" s="8" t="s">
        <v>610</v>
      </c>
      <c r="D207" s="9" t="s">
        <v>569</v>
      </c>
      <c r="E207" s="9">
        <v>0</v>
      </c>
      <c r="F207" s="10">
        <v>0</v>
      </c>
      <c r="G207" s="11">
        <v>23729</v>
      </c>
      <c r="H207" s="35">
        <f t="shared" si="6"/>
        <v>0.41</v>
      </c>
      <c r="I207" s="43">
        <f>Table8[[#This Row],[GOV List Price]]*(1-Table8[[#This Row],[NASPO Discount]])</f>
        <v>14000.110000000002</v>
      </c>
      <c r="J207" t="s">
        <v>15</v>
      </c>
      <c r="K207" s="34"/>
    </row>
    <row r="208" spans="1:11" ht="31.5" x14ac:dyDescent="0.25">
      <c r="A208" s="6" t="s">
        <v>611</v>
      </c>
      <c r="B208" s="7" t="s">
        <v>612</v>
      </c>
      <c r="C208" s="8" t="s">
        <v>613</v>
      </c>
      <c r="D208" s="9" t="s">
        <v>569</v>
      </c>
      <c r="E208" s="9">
        <v>0</v>
      </c>
      <c r="F208" s="10">
        <v>0</v>
      </c>
      <c r="G208" s="11">
        <v>23729</v>
      </c>
      <c r="H208" s="35">
        <f t="shared" si="6"/>
        <v>0.41</v>
      </c>
      <c r="I208" s="42">
        <f>Table8[[#This Row],[GOV List Price]]*(1-Table8[[#This Row],[NASPO Discount]])</f>
        <v>14000.110000000002</v>
      </c>
      <c r="J208" t="s">
        <v>15</v>
      </c>
      <c r="K208" s="34"/>
    </row>
    <row r="209" spans="1:11" ht="31.5" x14ac:dyDescent="0.25">
      <c r="A209" s="6" t="s">
        <v>614</v>
      </c>
      <c r="B209" s="7" t="s">
        <v>615</v>
      </c>
      <c r="C209" s="8" t="s">
        <v>616</v>
      </c>
      <c r="D209" s="9" t="s">
        <v>581</v>
      </c>
      <c r="E209" s="9">
        <v>0</v>
      </c>
      <c r="F209" s="10">
        <v>0</v>
      </c>
      <c r="G209" s="11">
        <v>29329</v>
      </c>
      <c r="H209" s="35">
        <f t="shared" si="6"/>
        <v>0.41</v>
      </c>
      <c r="I209" s="44">
        <f>Table8[[#This Row],[GOV List Price]]*(1-Table8[[#This Row],[NASPO Discount]])</f>
        <v>17304.11</v>
      </c>
      <c r="J209" t="s">
        <v>15</v>
      </c>
      <c r="K209" s="34"/>
    </row>
    <row r="210" spans="1:11" ht="31.5" x14ac:dyDescent="0.25">
      <c r="A210" s="6" t="s">
        <v>617</v>
      </c>
      <c r="B210" s="7" t="s">
        <v>618</v>
      </c>
      <c r="C210" s="8" t="s">
        <v>619</v>
      </c>
      <c r="D210" s="9" t="s">
        <v>618</v>
      </c>
      <c r="E210" s="9" t="s">
        <v>13</v>
      </c>
      <c r="F210" s="10" t="s">
        <v>214</v>
      </c>
      <c r="G210" s="11">
        <v>14680</v>
      </c>
      <c r="H210" s="35">
        <f t="shared" si="6"/>
        <v>0.41</v>
      </c>
      <c r="I210" s="42">
        <f>Table8[[#This Row],[GOV List Price]]*(1-Table8[[#This Row],[NASPO Discount]])</f>
        <v>8661.2000000000007</v>
      </c>
      <c r="J210" t="s">
        <v>15</v>
      </c>
      <c r="K210" s="34"/>
    </row>
    <row r="211" spans="1:11" ht="47.25" x14ac:dyDescent="0.25">
      <c r="A211" s="6" t="s">
        <v>620</v>
      </c>
      <c r="B211" s="7" t="s">
        <v>621</v>
      </c>
      <c r="C211" s="8" t="s">
        <v>622</v>
      </c>
      <c r="D211" s="9" t="s">
        <v>569</v>
      </c>
      <c r="E211" s="9">
        <v>0</v>
      </c>
      <c r="F211" s="10">
        <v>0</v>
      </c>
      <c r="G211" s="11">
        <v>9049</v>
      </c>
      <c r="H211" s="35">
        <f t="shared" si="6"/>
        <v>0.41</v>
      </c>
      <c r="I211" s="42">
        <f>Table8[[#This Row],[GOV List Price]]*(1-Table8[[#This Row],[NASPO Discount]])</f>
        <v>5338.9100000000008</v>
      </c>
      <c r="J211" t="s">
        <v>15</v>
      </c>
      <c r="K211" s="34"/>
    </row>
    <row r="212" spans="1:11" x14ac:dyDescent="0.25">
      <c r="A212" s="6" t="s">
        <v>623</v>
      </c>
      <c r="B212" s="7" t="s">
        <v>624</v>
      </c>
      <c r="C212" s="8" t="s">
        <v>625</v>
      </c>
      <c r="D212" s="9" t="s">
        <v>569</v>
      </c>
      <c r="E212" s="9">
        <v>0</v>
      </c>
      <c r="F212" s="10">
        <v>0</v>
      </c>
      <c r="G212" s="11">
        <v>9049</v>
      </c>
      <c r="H212" s="35">
        <f t="shared" si="6"/>
        <v>0.41</v>
      </c>
      <c r="I212" s="42">
        <f>Table8[[#This Row],[GOV List Price]]*(1-Table8[[#This Row],[NASPO Discount]])</f>
        <v>5338.9100000000008</v>
      </c>
      <c r="J212" t="s">
        <v>15</v>
      </c>
      <c r="K212" s="34"/>
    </row>
    <row r="213" spans="1:11" ht="31.5" x14ac:dyDescent="0.25">
      <c r="A213" s="6" t="s">
        <v>626</v>
      </c>
      <c r="B213" s="7" t="s">
        <v>627</v>
      </c>
      <c r="C213" s="8" t="s">
        <v>628</v>
      </c>
      <c r="D213" s="9" t="s">
        <v>569</v>
      </c>
      <c r="E213" s="9">
        <v>0</v>
      </c>
      <c r="F213" s="10">
        <v>0</v>
      </c>
      <c r="G213" s="11">
        <v>9049</v>
      </c>
      <c r="H213" s="35">
        <f t="shared" si="6"/>
        <v>0.41</v>
      </c>
      <c r="I213" s="42">
        <f>Table8[[#This Row],[GOV List Price]]*(1-Table8[[#This Row],[NASPO Discount]])</f>
        <v>5338.9100000000008</v>
      </c>
      <c r="J213" t="s">
        <v>15</v>
      </c>
      <c r="K213" s="34"/>
    </row>
    <row r="214" spans="1:11" ht="31.5" x14ac:dyDescent="0.25">
      <c r="A214" s="6" t="s">
        <v>629</v>
      </c>
      <c r="B214" s="7" t="s">
        <v>630</v>
      </c>
      <c r="C214" s="8" t="s">
        <v>631</v>
      </c>
      <c r="D214" s="9" t="s">
        <v>569</v>
      </c>
      <c r="E214" s="9">
        <v>0</v>
      </c>
      <c r="F214" s="10">
        <v>0</v>
      </c>
      <c r="G214" s="11">
        <v>9049</v>
      </c>
      <c r="H214" s="35">
        <f t="shared" si="6"/>
        <v>0.41</v>
      </c>
      <c r="I214" s="42">
        <f>Table8[[#This Row],[GOV List Price]]*(1-Table8[[#This Row],[NASPO Discount]])</f>
        <v>5338.9100000000008</v>
      </c>
      <c r="J214" t="s">
        <v>15</v>
      </c>
      <c r="K214" s="34"/>
    </row>
    <row r="215" spans="1:11" ht="63" x14ac:dyDescent="0.25">
      <c r="A215" s="6" t="s">
        <v>632</v>
      </c>
      <c r="B215" s="7" t="s">
        <v>633</v>
      </c>
      <c r="C215" s="8" t="s">
        <v>634</v>
      </c>
      <c r="D215" s="9" t="s">
        <v>633</v>
      </c>
      <c r="E215" s="9" t="s">
        <v>13</v>
      </c>
      <c r="F215" s="10" t="s">
        <v>214</v>
      </c>
      <c r="G215" s="11">
        <v>11891</v>
      </c>
      <c r="H215" s="35">
        <f t="shared" si="6"/>
        <v>0.41</v>
      </c>
      <c r="I215" s="42">
        <f>Table8[[#This Row],[GOV List Price]]*(1-Table8[[#This Row],[NASPO Discount]])</f>
        <v>7015.6900000000005</v>
      </c>
      <c r="J215" t="s">
        <v>15</v>
      </c>
      <c r="K215" s="34"/>
    </row>
    <row r="216" spans="1:11" x14ac:dyDescent="0.25">
      <c r="A216" s="6" t="s">
        <v>635</v>
      </c>
      <c r="B216" s="7" t="s">
        <v>636</v>
      </c>
      <c r="C216" s="8" t="s">
        <v>637</v>
      </c>
      <c r="D216" s="9" t="s">
        <v>635</v>
      </c>
      <c r="E216" s="9" t="s">
        <v>104</v>
      </c>
      <c r="F216" s="10" t="s">
        <v>105</v>
      </c>
      <c r="G216" s="11">
        <v>8082</v>
      </c>
      <c r="H216" s="35">
        <v>0.25</v>
      </c>
      <c r="I216" s="42">
        <f>Table8[[#This Row],[GOV List Price]]*(1-Table8[[#This Row],[NASPO Discount]])</f>
        <v>6061.5</v>
      </c>
      <c r="J216" t="s">
        <v>15</v>
      </c>
      <c r="K216" s="34"/>
    </row>
    <row r="217" spans="1:11" x14ac:dyDescent="0.25">
      <c r="A217" s="6" t="s">
        <v>638</v>
      </c>
      <c r="B217" s="7" t="s">
        <v>639</v>
      </c>
      <c r="C217" s="8" t="s">
        <v>640</v>
      </c>
      <c r="D217" s="9" t="s">
        <v>638</v>
      </c>
      <c r="E217" s="9" t="s">
        <v>104</v>
      </c>
      <c r="F217" s="10" t="s">
        <v>105</v>
      </c>
      <c r="G217" s="11">
        <v>8082</v>
      </c>
      <c r="H217" s="35">
        <v>0.25</v>
      </c>
      <c r="I217" s="42">
        <f>Table8[[#This Row],[GOV List Price]]*(1-Table8[[#This Row],[NASPO Discount]])</f>
        <v>6061.5</v>
      </c>
      <c r="J217" t="s">
        <v>15</v>
      </c>
      <c r="K217" s="34"/>
    </row>
    <row r="218" spans="1:11" x14ac:dyDescent="0.25">
      <c r="A218" s="6" t="s">
        <v>641</v>
      </c>
      <c r="B218" s="7" t="s">
        <v>642</v>
      </c>
      <c r="C218" s="8" t="s">
        <v>643</v>
      </c>
      <c r="D218" s="9" t="s">
        <v>642</v>
      </c>
      <c r="E218" s="9" t="s">
        <v>104</v>
      </c>
      <c r="F218" s="10" t="s">
        <v>105</v>
      </c>
      <c r="G218" s="11">
        <v>9666</v>
      </c>
      <c r="H218" s="35">
        <v>0.25</v>
      </c>
      <c r="I218" s="42">
        <f>Table8[[#This Row],[GOV List Price]]*(1-Table8[[#This Row],[NASPO Discount]])</f>
        <v>7249.5</v>
      </c>
      <c r="J218" t="s">
        <v>15</v>
      </c>
      <c r="K218" s="34"/>
    </row>
    <row r="219" spans="1:11" x14ac:dyDescent="0.25">
      <c r="A219" s="6" t="s">
        <v>644</v>
      </c>
      <c r="B219" s="7" t="s">
        <v>645</v>
      </c>
      <c r="C219" s="8" t="s">
        <v>646</v>
      </c>
      <c r="D219" s="9" t="s">
        <v>645</v>
      </c>
      <c r="E219" s="9" t="s">
        <v>104</v>
      </c>
      <c r="F219" s="10" t="s">
        <v>105</v>
      </c>
      <c r="G219" s="11">
        <v>9666</v>
      </c>
      <c r="H219" s="35">
        <v>0.25</v>
      </c>
      <c r="I219" s="42">
        <f>Table8[[#This Row],[GOV List Price]]*(1-Table8[[#This Row],[NASPO Discount]])</f>
        <v>7249.5</v>
      </c>
      <c r="J219" t="s">
        <v>15</v>
      </c>
      <c r="K219" s="34"/>
    </row>
    <row r="220" spans="1:11" x14ac:dyDescent="0.25">
      <c r="A220" s="6" t="s">
        <v>647</v>
      </c>
      <c r="B220" s="7" t="s">
        <v>647</v>
      </c>
      <c r="C220" s="8" t="s">
        <v>648</v>
      </c>
      <c r="D220" s="9" t="s">
        <v>647</v>
      </c>
      <c r="E220" s="9" t="s">
        <v>104</v>
      </c>
      <c r="F220" s="10" t="s">
        <v>105</v>
      </c>
      <c r="G220" s="11">
        <v>7497</v>
      </c>
      <c r="H220" s="35">
        <v>0.25</v>
      </c>
      <c r="I220" s="42">
        <f>Table8[[#This Row],[GOV List Price]]*(1-Table8[[#This Row],[NASPO Discount]])</f>
        <v>5622.75</v>
      </c>
      <c r="J220" t="s">
        <v>15</v>
      </c>
      <c r="K220" s="34"/>
    </row>
    <row r="221" spans="1:11" x14ac:dyDescent="0.25">
      <c r="A221" s="6" t="s">
        <v>649</v>
      </c>
      <c r="B221" s="7" t="s">
        <v>649</v>
      </c>
      <c r="C221" s="8" t="s">
        <v>650</v>
      </c>
      <c r="D221" s="9" t="s">
        <v>649</v>
      </c>
      <c r="E221" s="9" t="s">
        <v>104</v>
      </c>
      <c r="F221" s="10" t="s">
        <v>105</v>
      </c>
      <c r="G221" s="11">
        <v>7497</v>
      </c>
      <c r="H221" s="35">
        <v>0.25</v>
      </c>
      <c r="I221" s="42">
        <f>Table8[[#This Row],[GOV List Price]]*(1-Table8[[#This Row],[NASPO Discount]])</f>
        <v>5622.75</v>
      </c>
      <c r="J221" t="s">
        <v>15</v>
      </c>
      <c r="K221" s="34"/>
    </row>
    <row r="222" spans="1:11" x14ac:dyDescent="0.25">
      <c r="A222" s="6" t="s">
        <v>651</v>
      </c>
      <c r="B222" s="7" t="s">
        <v>652</v>
      </c>
      <c r="C222" s="8" t="s">
        <v>653</v>
      </c>
      <c r="D222" s="9" t="s">
        <v>652</v>
      </c>
      <c r="E222" s="9" t="s">
        <v>104</v>
      </c>
      <c r="F222" s="10" t="s">
        <v>105</v>
      </c>
      <c r="G222" s="11">
        <v>361</v>
      </c>
      <c r="H222" s="35">
        <v>0.25</v>
      </c>
      <c r="I222" s="42">
        <f>Table8[[#This Row],[GOV List Price]]*(1-Table8[[#This Row],[NASPO Discount]])</f>
        <v>270.75</v>
      </c>
      <c r="J222" t="s">
        <v>15</v>
      </c>
      <c r="K222" s="34"/>
    </row>
    <row r="223" spans="1:11" x14ac:dyDescent="0.25">
      <c r="A223" s="6" t="s">
        <v>654</v>
      </c>
      <c r="B223" s="7" t="s">
        <v>654</v>
      </c>
      <c r="C223" s="8" t="s">
        <v>655</v>
      </c>
      <c r="D223" s="9" t="s">
        <v>656</v>
      </c>
      <c r="E223" s="9" t="s">
        <v>104</v>
      </c>
      <c r="F223" s="10" t="s">
        <v>105</v>
      </c>
      <c r="G223" s="11">
        <v>190</v>
      </c>
      <c r="H223" s="35">
        <v>0.25</v>
      </c>
      <c r="I223" s="42">
        <f>Table8[[#This Row],[GOV List Price]]*(1-Table8[[#This Row],[NASPO Discount]])</f>
        <v>142.5</v>
      </c>
      <c r="J223" t="s">
        <v>15</v>
      </c>
      <c r="K223" s="34"/>
    </row>
    <row r="224" spans="1:11" x14ac:dyDescent="0.25">
      <c r="A224" s="12" t="s">
        <v>657</v>
      </c>
      <c r="B224" s="13" t="s">
        <v>657</v>
      </c>
      <c r="C224" s="8" t="s">
        <v>658</v>
      </c>
      <c r="D224" s="9" t="s">
        <v>659</v>
      </c>
      <c r="E224" s="9" t="s">
        <v>104</v>
      </c>
      <c r="F224" s="10" t="s">
        <v>105</v>
      </c>
      <c r="G224" s="11">
        <v>361</v>
      </c>
      <c r="H224" s="35">
        <v>0.25</v>
      </c>
      <c r="I224" s="42">
        <f>Table8[[#This Row],[GOV List Price]]*(1-Table8[[#This Row],[NASPO Discount]])</f>
        <v>270.75</v>
      </c>
      <c r="J224" t="s">
        <v>15</v>
      </c>
      <c r="K224" s="34"/>
    </row>
    <row r="225" spans="1:11" x14ac:dyDescent="0.25">
      <c r="A225" s="12" t="s">
        <v>660</v>
      </c>
      <c r="B225" s="13" t="s">
        <v>660</v>
      </c>
      <c r="C225" s="8" t="s">
        <v>661</v>
      </c>
      <c r="D225" s="9" t="s">
        <v>662</v>
      </c>
      <c r="E225" s="9" t="s">
        <v>104</v>
      </c>
      <c r="F225" s="10" t="s">
        <v>105</v>
      </c>
      <c r="G225" s="11">
        <v>489</v>
      </c>
      <c r="H225" s="35">
        <v>0.25</v>
      </c>
      <c r="I225" s="42">
        <f>Table8[[#This Row],[GOV List Price]]*(1-Table8[[#This Row],[NASPO Discount]])</f>
        <v>366.75</v>
      </c>
      <c r="J225" t="s">
        <v>15</v>
      </c>
      <c r="K225" s="34"/>
    </row>
    <row r="226" spans="1:11" x14ac:dyDescent="0.25">
      <c r="A226" s="12" t="s">
        <v>663</v>
      </c>
      <c r="B226" s="13" t="s">
        <v>664</v>
      </c>
      <c r="C226" s="8" t="s">
        <v>665</v>
      </c>
      <c r="D226" s="9" t="s">
        <v>663</v>
      </c>
      <c r="E226" s="9" t="s">
        <v>13</v>
      </c>
      <c r="F226" s="10" t="s">
        <v>214</v>
      </c>
      <c r="G226" s="11">
        <v>14273</v>
      </c>
      <c r="H226" s="35">
        <f t="shared" ref="H226:H235" si="7">$H$1</f>
        <v>0.41</v>
      </c>
      <c r="I226" s="42">
        <f>Table8[[#This Row],[GOV List Price]]*(1-Table8[[#This Row],[NASPO Discount]])</f>
        <v>8421.0700000000015</v>
      </c>
      <c r="J226" t="s">
        <v>15</v>
      </c>
      <c r="K226" s="34"/>
    </row>
    <row r="227" spans="1:11" ht="31.5" x14ac:dyDescent="0.25">
      <c r="A227" s="6" t="s">
        <v>666</v>
      </c>
      <c r="B227" s="7" t="s">
        <v>667</v>
      </c>
      <c r="C227" s="8" t="s">
        <v>668</v>
      </c>
      <c r="D227" s="9" t="s">
        <v>669</v>
      </c>
      <c r="E227" s="9" t="s">
        <v>13</v>
      </c>
      <c r="F227" s="10" t="s">
        <v>214</v>
      </c>
      <c r="G227" s="11">
        <v>6046</v>
      </c>
      <c r="H227" s="35">
        <f t="shared" si="7"/>
        <v>0.41</v>
      </c>
      <c r="I227" s="42">
        <f>Table8[[#This Row],[GOV List Price]]*(1-Table8[[#This Row],[NASPO Discount]])</f>
        <v>3567.1400000000003</v>
      </c>
      <c r="J227" t="s">
        <v>15</v>
      </c>
      <c r="K227" s="34"/>
    </row>
    <row r="228" spans="1:11" ht="31.5" x14ac:dyDescent="0.25">
      <c r="A228" s="6" t="s">
        <v>670</v>
      </c>
      <c r="B228" s="7" t="s">
        <v>671</v>
      </c>
      <c r="C228" s="8" t="s">
        <v>672</v>
      </c>
      <c r="D228" s="9" t="s">
        <v>669</v>
      </c>
      <c r="E228" s="9" t="s">
        <v>13</v>
      </c>
      <c r="F228" s="10" t="s">
        <v>214</v>
      </c>
      <c r="G228" s="11">
        <v>6046</v>
      </c>
      <c r="H228" s="35">
        <f t="shared" si="7"/>
        <v>0.41</v>
      </c>
      <c r="I228" s="42">
        <f>Table8[[#This Row],[GOV List Price]]*(1-Table8[[#This Row],[NASPO Discount]])</f>
        <v>3567.1400000000003</v>
      </c>
      <c r="J228" t="s">
        <v>15</v>
      </c>
      <c r="K228" s="34"/>
    </row>
    <row r="229" spans="1:11" ht="31.5" x14ac:dyDescent="0.25">
      <c r="A229" s="6" t="s">
        <v>673</v>
      </c>
      <c r="B229" s="7" t="s">
        <v>674</v>
      </c>
      <c r="C229" s="8" t="s">
        <v>675</v>
      </c>
      <c r="D229" s="9" t="s">
        <v>669</v>
      </c>
      <c r="E229" s="9" t="s">
        <v>13</v>
      </c>
      <c r="F229" s="10" t="s">
        <v>214</v>
      </c>
      <c r="G229" s="11">
        <v>6046</v>
      </c>
      <c r="H229" s="35">
        <f t="shared" si="7"/>
        <v>0.41</v>
      </c>
      <c r="I229" s="42">
        <f>Table8[[#This Row],[GOV List Price]]*(1-Table8[[#This Row],[NASPO Discount]])</f>
        <v>3567.1400000000003</v>
      </c>
      <c r="J229" t="s">
        <v>15</v>
      </c>
      <c r="K229" s="34"/>
    </row>
    <row r="230" spans="1:11" ht="31.5" x14ac:dyDescent="0.25">
      <c r="A230" s="6" t="s">
        <v>676</v>
      </c>
      <c r="B230" s="7" t="s">
        <v>677</v>
      </c>
      <c r="C230" s="8" t="s">
        <v>678</v>
      </c>
      <c r="D230" s="9" t="s">
        <v>679</v>
      </c>
      <c r="E230" s="9" t="s">
        <v>13</v>
      </c>
      <c r="F230" s="10" t="s">
        <v>214</v>
      </c>
      <c r="G230" s="11">
        <v>11652</v>
      </c>
      <c r="H230" s="35">
        <f t="shared" si="7"/>
        <v>0.41</v>
      </c>
      <c r="I230" s="42">
        <f>Table8[[#This Row],[GOV List Price]]*(1-Table8[[#This Row],[NASPO Discount]])</f>
        <v>6874.6800000000012</v>
      </c>
      <c r="J230" t="s">
        <v>15</v>
      </c>
      <c r="K230" s="34"/>
    </row>
    <row r="231" spans="1:11" ht="47.25" x14ac:dyDescent="0.25">
      <c r="A231" s="6" t="s">
        <v>680</v>
      </c>
      <c r="B231" s="7" t="s">
        <v>681</v>
      </c>
      <c r="C231" s="8" t="s">
        <v>682</v>
      </c>
      <c r="D231" s="9" t="s">
        <v>683</v>
      </c>
      <c r="E231" s="9" t="s">
        <v>13</v>
      </c>
      <c r="F231" s="10" t="s">
        <v>214</v>
      </c>
      <c r="G231" s="11">
        <v>6889</v>
      </c>
      <c r="H231" s="35">
        <f t="shared" si="7"/>
        <v>0.41</v>
      </c>
      <c r="I231" s="42">
        <f>Table8[[#This Row],[GOV List Price]]*(1-Table8[[#This Row],[NASPO Discount]])</f>
        <v>4064.5100000000007</v>
      </c>
      <c r="J231" t="s">
        <v>15</v>
      </c>
      <c r="K231" s="34"/>
    </row>
    <row r="232" spans="1:11" x14ac:dyDescent="0.25">
      <c r="A232" s="6" t="s">
        <v>684</v>
      </c>
      <c r="B232" s="7" t="s">
        <v>685</v>
      </c>
      <c r="C232" s="8" t="s">
        <v>686</v>
      </c>
      <c r="D232" s="9" t="s">
        <v>683</v>
      </c>
      <c r="E232" s="9" t="s">
        <v>13</v>
      </c>
      <c r="F232" s="10" t="s">
        <v>214</v>
      </c>
      <c r="G232" s="11">
        <v>5949</v>
      </c>
      <c r="H232" s="35">
        <f t="shared" si="7"/>
        <v>0.41</v>
      </c>
      <c r="I232" s="42">
        <f>Table8[[#This Row],[GOV List Price]]*(1-Table8[[#This Row],[NASPO Discount]])</f>
        <v>3509.9100000000003</v>
      </c>
      <c r="J232" t="s">
        <v>15</v>
      </c>
      <c r="K232" s="34"/>
    </row>
    <row r="233" spans="1:11" ht="31.5" x14ac:dyDescent="0.25">
      <c r="A233" s="6" t="s">
        <v>687</v>
      </c>
      <c r="B233" s="7" t="s">
        <v>688</v>
      </c>
      <c r="C233" s="8" t="s">
        <v>689</v>
      </c>
      <c r="D233" s="9" t="s">
        <v>683</v>
      </c>
      <c r="E233" s="9" t="s">
        <v>13</v>
      </c>
      <c r="F233" s="10" t="s">
        <v>214</v>
      </c>
      <c r="G233" s="11">
        <v>6889</v>
      </c>
      <c r="H233" s="35">
        <f t="shared" si="7"/>
        <v>0.41</v>
      </c>
      <c r="I233" s="42">
        <f>Table8[[#This Row],[GOV List Price]]*(1-Table8[[#This Row],[NASPO Discount]])</f>
        <v>4064.5100000000007</v>
      </c>
      <c r="J233" t="s">
        <v>15</v>
      </c>
      <c r="K233" s="34"/>
    </row>
    <row r="234" spans="1:11" ht="31.5" x14ac:dyDescent="0.25">
      <c r="A234" s="6" t="s">
        <v>690</v>
      </c>
      <c r="B234" s="7" t="s">
        <v>691</v>
      </c>
      <c r="C234" s="8" t="s">
        <v>692</v>
      </c>
      <c r="D234" s="9" t="s">
        <v>683</v>
      </c>
      <c r="E234" s="9" t="s">
        <v>13</v>
      </c>
      <c r="F234" s="10" t="s">
        <v>214</v>
      </c>
      <c r="G234" s="11">
        <v>6889</v>
      </c>
      <c r="H234" s="35">
        <f t="shared" si="7"/>
        <v>0.41</v>
      </c>
      <c r="I234" s="42">
        <f>Table8[[#This Row],[GOV List Price]]*(1-Table8[[#This Row],[NASPO Discount]])</f>
        <v>4064.5100000000007</v>
      </c>
      <c r="J234" t="s">
        <v>15</v>
      </c>
      <c r="K234" s="34"/>
    </row>
    <row r="235" spans="1:11" ht="31.5" x14ac:dyDescent="0.25">
      <c r="A235" s="6" t="s">
        <v>693</v>
      </c>
      <c r="B235" s="7" t="s">
        <v>694</v>
      </c>
      <c r="C235" s="8" t="s">
        <v>695</v>
      </c>
      <c r="D235" s="9" t="s">
        <v>696</v>
      </c>
      <c r="E235" s="9" t="s">
        <v>13</v>
      </c>
      <c r="F235" s="10" t="s">
        <v>214</v>
      </c>
      <c r="G235" s="11">
        <v>12776</v>
      </c>
      <c r="H235" s="35">
        <f t="shared" si="7"/>
        <v>0.41</v>
      </c>
      <c r="I235" s="42">
        <f>Table8[[#This Row],[GOV List Price]]*(1-Table8[[#This Row],[NASPO Discount]])</f>
        <v>7537.8400000000011</v>
      </c>
      <c r="J235" t="s">
        <v>15</v>
      </c>
      <c r="K235" s="34"/>
    </row>
    <row r="236" spans="1:11" ht="47.25" x14ac:dyDescent="0.25">
      <c r="A236" s="6" t="s">
        <v>697</v>
      </c>
      <c r="B236" s="7" t="s">
        <v>698</v>
      </c>
      <c r="C236" s="8" t="s">
        <v>699</v>
      </c>
      <c r="D236" s="9" t="s">
        <v>697</v>
      </c>
      <c r="E236" s="9" t="s">
        <v>104</v>
      </c>
      <c r="F236" s="10" t="s">
        <v>105</v>
      </c>
      <c r="G236" s="11">
        <v>4980</v>
      </c>
      <c r="H236" s="35">
        <v>0.25</v>
      </c>
      <c r="I236" s="42">
        <f>Table8[[#This Row],[GOV List Price]]*(1-Table8[[#This Row],[NASPO Discount]])</f>
        <v>3735</v>
      </c>
      <c r="J236" t="s">
        <v>15</v>
      </c>
      <c r="K236" s="34"/>
    </row>
    <row r="237" spans="1:11" ht="31.5" x14ac:dyDescent="0.25">
      <c r="A237" s="6" t="s">
        <v>700</v>
      </c>
      <c r="B237" s="7" t="s">
        <v>701</v>
      </c>
      <c r="C237" s="8" t="s">
        <v>702</v>
      </c>
      <c r="D237" s="9" t="s">
        <v>701</v>
      </c>
      <c r="E237" s="9" t="s">
        <v>104</v>
      </c>
      <c r="F237" s="10" t="s">
        <v>105</v>
      </c>
      <c r="G237" s="11">
        <v>4980</v>
      </c>
      <c r="H237" s="35">
        <v>0.25</v>
      </c>
      <c r="I237" s="42">
        <f>Table8[[#This Row],[GOV List Price]]*(1-Table8[[#This Row],[NASPO Discount]])</f>
        <v>3735</v>
      </c>
      <c r="J237" t="s">
        <v>15</v>
      </c>
      <c r="K237" s="34"/>
    </row>
    <row r="238" spans="1:11" ht="31.5" x14ac:dyDescent="0.25">
      <c r="A238" s="6" t="s">
        <v>703</v>
      </c>
      <c r="B238" s="7" t="s">
        <v>704</v>
      </c>
      <c r="C238" s="8" t="s">
        <v>705</v>
      </c>
      <c r="D238" s="9" t="s">
        <v>704</v>
      </c>
      <c r="E238" s="9" t="s">
        <v>104</v>
      </c>
      <c r="F238" s="10" t="s">
        <v>105</v>
      </c>
      <c r="G238" s="11">
        <v>4980</v>
      </c>
      <c r="H238" s="35">
        <v>0.25</v>
      </c>
      <c r="I238" s="42">
        <f>Table8[[#This Row],[GOV List Price]]*(1-Table8[[#This Row],[NASPO Discount]])</f>
        <v>3735</v>
      </c>
      <c r="J238" t="s">
        <v>15</v>
      </c>
      <c r="K238" s="34"/>
    </row>
    <row r="239" spans="1:11" ht="31.5" x14ac:dyDescent="0.25">
      <c r="A239" s="6" t="s">
        <v>706</v>
      </c>
      <c r="B239" s="7" t="s">
        <v>707</v>
      </c>
      <c r="C239" s="8" t="s">
        <v>708</v>
      </c>
      <c r="D239" s="9" t="s">
        <v>707</v>
      </c>
      <c r="E239" s="9" t="s">
        <v>104</v>
      </c>
      <c r="F239" s="10" t="s">
        <v>105</v>
      </c>
      <c r="G239" s="11">
        <v>4980</v>
      </c>
      <c r="H239" s="35">
        <v>0.25</v>
      </c>
      <c r="I239" s="42">
        <f>Table8[[#This Row],[GOV List Price]]*(1-Table8[[#This Row],[NASPO Discount]])</f>
        <v>3735</v>
      </c>
      <c r="J239" t="s">
        <v>15</v>
      </c>
      <c r="K239" s="34"/>
    </row>
    <row r="240" spans="1:11" ht="31.5" x14ac:dyDescent="0.25">
      <c r="A240" s="6" t="s">
        <v>709</v>
      </c>
      <c r="B240" s="7" t="s">
        <v>710</v>
      </c>
      <c r="C240" s="8" t="s">
        <v>711</v>
      </c>
      <c r="D240" s="9" t="s">
        <v>710</v>
      </c>
      <c r="E240" s="9" t="s">
        <v>104</v>
      </c>
      <c r="F240" s="10" t="s">
        <v>105</v>
      </c>
      <c r="G240" s="11">
        <v>6920</v>
      </c>
      <c r="H240" s="35">
        <v>0.25</v>
      </c>
      <c r="I240" s="42">
        <f>Table8[[#This Row],[GOV List Price]]*(1-Table8[[#This Row],[NASPO Discount]])</f>
        <v>5190</v>
      </c>
      <c r="J240" t="s">
        <v>15</v>
      </c>
      <c r="K240" s="34"/>
    </row>
    <row r="241" spans="1:11" ht="31.5" x14ac:dyDescent="0.25">
      <c r="A241" s="6" t="s">
        <v>712</v>
      </c>
      <c r="B241" s="7" t="s">
        <v>713</v>
      </c>
      <c r="C241" s="8" t="s">
        <v>714</v>
      </c>
      <c r="D241" s="9" t="s">
        <v>713</v>
      </c>
      <c r="E241" s="9" t="s">
        <v>104</v>
      </c>
      <c r="F241" s="10" t="s">
        <v>105</v>
      </c>
      <c r="G241" s="11">
        <v>4909</v>
      </c>
      <c r="H241" s="35">
        <v>0.25</v>
      </c>
      <c r="I241" s="42">
        <f>Table8[[#This Row],[GOV List Price]]*(1-Table8[[#This Row],[NASPO Discount]])</f>
        <v>3681.75</v>
      </c>
      <c r="J241" t="s">
        <v>15</v>
      </c>
      <c r="K241" s="34"/>
    </row>
    <row r="242" spans="1:11" x14ac:dyDescent="0.25">
      <c r="A242" s="6" t="s">
        <v>715</v>
      </c>
      <c r="B242" s="7" t="s">
        <v>716</v>
      </c>
      <c r="C242" s="8" t="s">
        <v>717</v>
      </c>
      <c r="D242" s="9" t="s">
        <v>718</v>
      </c>
      <c r="E242" s="9" t="s">
        <v>13</v>
      </c>
      <c r="F242" s="10" t="s">
        <v>719</v>
      </c>
      <c r="G242" s="11">
        <v>7360</v>
      </c>
      <c r="H242" s="35">
        <f>$H$1</f>
        <v>0.41</v>
      </c>
      <c r="I242" s="42">
        <f>Table8[[#This Row],[GOV List Price]]*(1-Table8[[#This Row],[NASPO Discount]])</f>
        <v>4342.4000000000005</v>
      </c>
      <c r="J242" t="s">
        <v>15</v>
      </c>
      <c r="K242" s="34"/>
    </row>
    <row r="243" spans="1:11" ht="31.5" x14ac:dyDescent="0.25">
      <c r="A243" s="6" t="s">
        <v>720</v>
      </c>
      <c r="B243" s="7" t="s">
        <v>721</v>
      </c>
      <c r="C243" s="8" t="s">
        <v>722</v>
      </c>
      <c r="D243" s="9" t="s">
        <v>720</v>
      </c>
      <c r="E243" s="9" t="s">
        <v>13</v>
      </c>
      <c r="F243" s="10" t="s">
        <v>723</v>
      </c>
      <c r="G243" s="11">
        <v>12031</v>
      </c>
      <c r="H243" s="35">
        <f>$H$1</f>
        <v>0.41</v>
      </c>
      <c r="I243" s="42">
        <f>Table8[[#This Row],[GOV List Price]]*(1-Table8[[#This Row],[NASPO Discount]])</f>
        <v>7098.2900000000009</v>
      </c>
      <c r="J243" t="s">
        <v>15</v>
      </c>
      <c r="K243" s="34"/>
    </row>
    <row r="244" spans="1:11" ht="31.5" x14ac:dyDescent="0.25">
      <c r="A244" s="6" t="s">
        <v>724</v>
      </c>
      <c r="B244" s="7" t="s">
        <v>725</v>
      </c>
      <c r="C244" s="8" t="s">
        <v>726</v>
      </c>
      <c r="D244" s="9" t="s">
        <v>724</v>
      </c>
      <c r="E244" s="9" t="s">
        <v>104</v>
      </c>
      <c r="F244" s="10" t="s">
        <v>105</v>
      </c>
      <c r="G244" s="11">
        <v>3532</v>
      </c>
      <c r="H244" s="35">
        <v>0.25</v>
      </c>
      <c r="I244" s="42">
        <f>Table8[[#This Row],[GOV List Price]]*(1-Table8[[#This Row],[NASPO Discount]])</f>
        <v>2649</v>
      </c>
      <c r="J244" t="s">
        <v>15</v>
      </c>
      <c r="K244" s="34"/>
    </row>
    <row r="245" spans="1:11" ht="63" x14ac:dyDescent="0.25">
      <c r="A245" s="6" t="s">
        <v>727</v>
      </c>
      <c r="B245" s="7" t="s">
        <v>728</v>
      </c>
      <c r="C245" s="8" t="s">
        <v>729</v>
      </c>
      <c r="D245" s="9" t="s">
        <v>727</v>
      </c>
      <c r="E245" s="9" t="s">
        <v>13</v>
      </c>
      <c r="F245" s="10" t="s">
        <v>719</v>
      </c>
      <c r="G245" s="11">
        <v>8586</v>
      </c>
      <c r="H245" s="35">
        <f>$H$1</f>
        <v>0.41</v>
      </c>
      <c r="I245" s="42">
        <f>Table8[[#This Row],[GOV List Price]]*(1-Table8[[#This Row],[NASPO Discount]])</f>
        <v>5065.7400000000007</v>
      </c>
      <c r="J245" t="s">
        <v>15</v>
      </c>
      <c r="K245" s="34"/>
    </row>
    <row r="246" spans="1:11" ht="31.5" x14ac:dyDescent="0.25">
      <c r="A246" s="6" t="s">
        <v>730</v>
      </c>
      <c r="B246" s="7" t="s">
        <v>731</v>
      </c>
      <c r="C246" s="8" t="s">
        <v>732</v>
      </c>
      <c r="D246" s="9" t="s">
        <v>731</v>
      </c>
      <c r="E246" s="9" t="s">
        <v>104</v>
      </c>
      <c r="F246" s="10" t="s">
        <v>105</v>
      </c>
      <c r="G246" s="11">
        <v>850</v>
      </c>
      <c r="H246" s="35">
        <v>0.25</v>
      </c>
      <c r="I246" s="42">
        <f>Table8[[#This Row],[GOV List Price]]*(1-Table8[[#This Row],[NASPO Discount]])</f>
        <v>637.5</v>
      </c>
      <c r="J246" t="s">
        <v>15</v>
      </c>
      <c r="K246" s="34"/>
    </row>
    <row r="247" spans="1:11" x14ac:dyDescent="0.25">
      <c r="A247" s="6" t="s">
        <v>733</v>
      </c>
      <c r="B247" s="7" t="s">
        <v>734</v>
      </c>
      <c r="C247" s="8" t="s">
        <v>735</v>
      </c>
      <c r="D247" s="9" t="s">
        <v>733</v>
      </c>
      <c r="E247" s="9" t="s">
        <v>104</v>
      </c>
      <c r="F247" s="10" t="s">
        <v>105</v>
      </c>
      <c r="G247" s="11">
        <v>2695</v>
      </c>
      <c r="H247" s="35">
        <v>0.25</v>
      </c>
      <c r="I247" s="42">
        <f>Table8[[#This Row],[GOV List Price]]*(1-Table8[[#This Row],[NASPO Discount]])</f>
        <v>2021.25</v>
      </c>
      <c r="J247" t="s">
        <v>15</v>
      </c>
      <c r="K247" s="34"/>
    </row>
    <row r="248" spans="1:11" x14ac:dyDescent="0.25">
      <c r="A248" s="6" t="s">
        <v>736</v>
      </c>
      <c r="B248" s="7" t="s">
        <v>737</v>
      </c>
      <c r="C248" s="8" t="s">
        <v>738</v>
      </c>
      <c r="D248" s="9" t="s">
        <v>737</v>
      </c>
      <c r="E248" s="9" t="s">
        <v>104</v>
      </c>
      <c r="F248" s="10" t="s">
        <v>105</v>
      </c>
      <c r="G248" s="11">
        <v>503</v>
      </c>
      <c r="H248" s="35">
        <v>0.25</v>
      </c>
      <c r="I248" s="42">
        <f>Table8[[#This Row],[GOV List Price]]*(1-Table8[[#This Row],[NASPO Discount]])</f>
        <v>377.25</v>
      </c>
      <c r="J248" t="s">
        <v>15</v>
      </c>
      <c r="K248" s="34"/>
    </row>
    <row r="249" spans="1:11" x14ac:dyDescent="0.25">
      <c r="A249" s="6" t="s">
        <v>739</v>
      </c>
      <c r="B249" s="7" t="s">
        <v>739</v>
      </c>
      <c r="C249" s="8" t="s">
        <v>740</v>
      </c>
      <c r="D249" s="9" t="s">
        <v>739</v>
      </c>
      <c r="E249" s="9" t="s">
        <v>104</v>
      </c>
      <c r="F249" s="10" t="s">
        <v>105</v>
      </c>
      <c r="G249" s="11">
        <v>46</v>
      </c>
      <c r="H249" s="35">
        <v>0.25</v>
      </c>
      <c r="I249" s="42">
        <f>Table8[[#This Row],[GOV List Price]]*(1-Table8[[#This Row],[NASPO Discount]])</f>
        <v>34.5</v>
      </c>
      <c r="J249" t="s">
        <v>15</v>
      </c>
      <c r="K249" s="34"/>
    </row>
    <row r="250" spans="1:11" x14ac:dyDescent="0.25">
      <c r="A250" s="6" t="s">
        <v>741</v>
      </c>
      <c r="B250" s="7" t="s">
        <v>741</v>
      </c>
      <c r="C250" s="8" t="s">
        <v>742</v>
      </c>
      <c r="D250" s="9" t="s">
        <v>741</v>
      </c>
      <c r="E250" s="9" t="s">
        <v>104</v>
      </c>
      <c r="F250" s="10" t="s">
        <v>105</v>
      </c>
      <c r="G250" s="11">
        <v>1665</v>
      </c>
      <c r="H250" s="35">
        <v>0.25</v>
      </c>
      <c r="I250" s="42">
        <f>Table8[[#This Row],[GOV List Price]]*(1-Table8[[#This Row],[NASPO Discount]])</f>
        <v>1248.75</v>
      </c>
      <c r="J250" t="s">
        <v>15</v>
      </c>
      <c r="K250" s="34"/>
    </row>
    <row r="251" spans="1:11" x14ac:dyDescent="0.25">
      <c r="A251" s="6" t="s">
        <v>743</v>
      </c>
      <c r="B251" s="7" t="s">
        <v>743</v>
      </c>
      <c r="C251" s="8" t="s">
        <v>744</v>
      </c>
      <c r="D251" s="9" t="s">
        <v>743</v>
      </c>
      <c r="E251" s="9" t="s">
        <v>104</v>
      </c>
      <c r="F251" s="10" t="s">
        <v>105</v>
      </c>
      <c r="G251" s="11">
        <v>991</v>
      </c>
      <c r="H251" s="35">
        <v>0.25</v>
      </c>
      <c r="I251" s="42">
        <f>Table8[[#This Row],[GOV List Price]]*(1-Table8[[#This Row],[NASPO Discount]])</f>
        <v>743.25</v>
      </c>
      <c r="J251" t="s">
        <v>15</v>
      </c>
      <c r="K251" s="34"/>
    </row>
    <row r="252" spans="1:11" x14ac:dyDescent="0.25">
      <c r="A252" s="6" t="s">
        <v>745</v>
      </c>
      <c r="B252" s="7" t="s">
        <v>745</v>
      </c>
      <c r="C252" s="8" t="s">
        <v>746</v>
      </c>
      <c r="D252" s="9" t="s">
        <v>745</v>
      </c>
      <c r="E252" s="9" t="s">
        <v>104</v>
      </c>
      <c r="F252" s="10" t="s">
        <v>105</v>
      </c>
      <c r="G252" s="11">
        <v>275</v>
      </c>
      <c r="H252" s="35">
        <v>0.25</v>
      </c>
      <c r="I252" s="42">
        <f>Table8[[#This Row],[GOV List Price]]*(1-Table8[[#This Row],[NASPO Discount]])</f>
        <v>206.25</v>
      </c>
      <c r="J252" t="s">
        <v>15</v>
      </c>
      <c r="K252" s="34"/>
    </row>
    <row r="253" spans="1:11" x14ac:dyDescent="0.25">
      <c r="A253" s="6" t="s">
        <v>747</v>
      </c>
      <c r="B253" s="7" t="s">
        <v>747</v>
      </c>
      <c r="C253" s="8" t="s">
        <v>748</v>
      </c>
      <c r="D253" s="9" t="s">
        <v>747</v>
      </c>
      <c r="E253" s="9" t="s">
        <v>104</v>
      </c>
      <c r="F253" s="10" t="s">
        <v>105</v>
      </c>
      <c r="G253" s="11">
        <v>1095</v>
      </c>
      <c r="H253" s="35">
        <v>0.25</v>
      </c>
      <c r="I253" s="42">
        <f>Table8[[#This Row],[GOV List Price]]*(1-Table8[[#This Row],[NASPO Discount]])</f>
        <v>821.25</v>
      </c>
      <c r="J253" t="s">
        <v>15</v>
      </c>
      <c r="K253" s="34"/>
    </row>
    <row r="254" spans="1:11" ht="31.5" x14ac:dyDescent="0.25">
      <c r="A254" s="6" t="s">
        <v>749</v>
      </c>
      <c r="B254" s="7" t="s">
        <v>749</v>
      </c>
      <c r="C254" s="8" t="s">
        <v>750</v>
      </c>
      <c r="D254" s="9" t="s">
        <v>749</v>
      </c>
      <c r="E254" s="9" t="s">
        <v>104</v>
      </c>
      <c r="F254" s="10" t="s">
        <v>105</v>
      </c>
      <c r="G254" s="11">
        <v>691</v>
      </c>
      <c r="H254" s="35">
        <v>0.25</v>
      </c>
      <c r="I254" s="42">
        <f>Table8[[#This Row],[GOV List Price]]*(1-Table8[[#This Row],[NASPO Discount]])</f>
        <v>518.25</v>
      </c>
      <c r="J254" t="s">
        <v>15</v>
      </c>
      <c r="K254" s="34"/>
    </row>
    <row r="255" spans="1:11" ht="31.5" x14ac:dyDescent="0.25">
      <c r="A255" s="12" t="s">
        <v>751</v>
      </c>
      <c r="B255" s="13" t="s">
        <v>751</v>
      </c>
      <c r="C255" s="8" t="s">
        <v>752</v>
      </c>
      <c r="D255" s="9" t="s">
        <v>751</v>
      </c>
      <c r="E255" s="9" t="s">
        <v>104</v>
      </c>
      <c r="F255" s="10" t="s">
        <v>105</v>
      </c>
      <c r="G255" s="11">
        <v>691</v>
      </c>
      <c r="H255" s="35">
        <v>0.25</v>
      </c>
      <c r="I255" s="42">
        <f>Table8[[#This Row],[GOV List Price]]*(1-Table8[[#This Row],[NASPO Discount]])</f>
        <v>518.25</v>
      </c>
      <c r="J255" t="s">
        <v>15</v>
      </c>
      <c r="K255" s="34"/>
    </row>
    <row r="256" spans="1:11" ht="47.25" x14ac:dyDescent="0.25">
      <c r="A256" s="12" t="s">
        <v>101</v>
      </c>
      <c r="B256" s="13" t="s">
        <v>101</v>
      </c>
      <c r="C256" s="8" t="s">
        <v>753</v>
      </c>
      <c r="D256" s="9" t="s">
        <v>103</v>
      </c>
      <c r="E256" s="9" t="s">
        <v>104</v>
      </c>
      <c r="F256" s="10" t="s">
        <v>105</v>
      </c>
      <c r="G256" s="11">
        <v>723</v>
      </c>
      <c r="H256" s="35">
        <v>0.25</v>
      </c>
      <c r="I256" s="42">
        <f>Table8[[#This Row],[GOV List Price]]*(1-Table8[[#This Row],[NASPO Discount]])</f>
        <v>542.25</v>
      </c>
      <c r="J256" t="s">
        <v>15</v>
      </c>
      <c r="K256" s="34"/>
    </row>
    <row r="257" spans="1:11" ht="31.5" x14ac:dyDescent="0.25">
      <c r="A257" s="6" t="s">
        <v>754</v>
      </c>
      <c r="B257" s="7" t="s">
        <v>754</v>
      </c>
      <c r="C257" s="8" t="s">
        <v>755</v>
      </c>
      <c r="D257" s="9" t="s">
        <v>756</v>
      </c>
      <c r="E257" s="9" t="s">
        <v>104</v>
      </c>
      <c r="F257" s="10" t="s">
        <v>105</v>
      </c>
      <c r="G257" s="11">
        <v>648</v>
      </c>
      <c r="H257" s="35">
        <v>0.25</v>
      </c>
      <c r="I257" s="42">
        <f>Table8[[#This Row],[GOV List Price]]*(1-Table8[[#This Row],[NASPO Discount]])</f>
        <v>486</v>
      </c>
      <c r="J257" t="s">
        <v>15</v>
      </c>
      <c r="K257" s="34"/>
    </row>
    <row r="258" spans="1:11" ht="31.5" x14ac:dyDescent="0.25">
      <c r="A258" s="6" t="s">
        <v>757</v>
      </c>
      <c r="B258" s="7" t="s">
        <v>757</v>
      </c>
      <c r="C258" s="8" t="s">
        <v>758</v>
      </c>
      <c r="D258" s="9" t="s">
        <v>759</v>
      </c>
      <c r="E258" s="9" t="s">
        <v>104</v>
      </c>
      <c r="F258" s="10" t="s">
        <v>105</v>
      </c>
      <c r="G258" s="11">
        <v>483</v>
      </c>
      <c r="H258" s="35">
        <v>0.25</v>
      </c>
      <c r="I258" s="42">
        <f>Table8[[#This Row],[GOV List Price]]*(1-Table8[[#This Row],[NASPO Discount]])</f>
        <v>362.25</v>
      </c>
      <c r="J258" t="s">
        <v>15</v>
      </c>
      <c r="K258" s="34"/>
    </row>
    <row r="259" spans="1:11" ht="47.25" x14ac:dyDescent="0.25">
      <c r="A259" s="6" t="s">
        <v>760</v>
      </c>
      <c r="B259" s="7" t="s">
        <v>760</v>
      </c>
      <c r="C259" s="8" t="s">
        <v>761</v>
      </c>
      <c r="D259" s="9" t="s">
        <v>762</v>
      </c>
      <c r="E259" s="9" t="s">
        <v>104</v>
      </c>
      <c r="F259" s="10" t="s">
        <v>105</v>
      </c>
      <c r="G259" s="11">
        <v>764</v>
      </c>
      <c r="H259" s="35">
        <v>0.25</v>
      </c>
      <c r="I259" s="42">
        <f>Table8[[#This Row],[GOV List Price]]*(1-Table8[[#This Row],[NASPO Discount]])</f>
        <v>573</v>
      </c>
      <c r="J259" t="s">
        <v>15</v>
      </c>
      <c r="K259" s="34"/>
    </row>
    <row r="260" spans="1:11" ht="31.5" x14ac:dyDescent="0.25">
      <c r="A260" s="6" t="s">
        <v>763</v>
      </c>
      <c r="B260" s="7" t="s">
        <v>763</v>
      </c>
      <c r="C260" s="8" t="s">
        <v>764</v>
      </c>
      <c r="D260" s="9" t="s">
        <v>765</v>
      </c>
      <c r="E260" s="9" t="s">
        <v>104</v>
      </c>
      <c r="F260" s="10" t="s">
        <v>105</v>
      </c>
      <c r="G260" s="11">
        <v>835</v>
      </c>
      <c r="H260" s="35">
        <v>0.25</v>
      </c>
      <c r="I260" s="42">
        <f>Table8[[#This Row],[GOV List Price]]*(1-Table8[[#This Row],[NASPO Discount]])</f>
        <v>626.25</v>
      </c>
      <c r="J260" t="s">
        <v>15</v>
      </c>
      <c r="K260" s="34"/>
    </row>
    <row r="261" spans="1:11" ht="31.5" x14ac:dyDescent="0.25">
      <c r="A261" s="6" t="s">
        <v>766</v>
      </c>
      <c r="B261" s="7" t="s">
        <v>766</v>
      </c>
      <c r="C261" s="8" t="s">
        <v>767</v>
      </c>
      <c r="D261" s="9" t="s">
        <v>768</v>
      </c>
      <c r="E261" s="9" t="s">
        <v>104</v>
      </c>
      <c r="F261" s="10" t="s">
        <v>105</v>
      </c>
      <c r="G261" s="11">
        <v>446</v>
      </c>
      <c r="H261" s="35">
        <v>0.25</v>
      </c>
      <c r="I261" s="42">
        <f>Table8[[#This Row],[GOV List Price]]*(1-Table8[[#This Row],[NASPO Discount]])</f>
        <v>334.5</v>
      </c>
      <c r="J261" t="s">
        <v>15</v>
      </c>
      <c r="K261" s="34"/>
    </row>
    <row r="262" spans="1:11" ht="31.5" x14ac:dyDescent="0.25">
      <c r="A262" s="6" t="s">
        <v>769</v>
      </c>
      <c r="B262" s="7" t="s">
        <v>769</v>
      </c>
      <c r="C262" s="8" t="s">
        <v>770</v>
      </c>
      <c r="D262" s="9" t="s">
        <v>771</v>
      </c>
      <c r="E262" s="9" t="s">
        <v>104</v>
      </c>
      <c r="F262" s="10" t="s">
        <v>105</v>
      </c>
      <c r="G262" s="11">
        <v>469</v>
      </c>
      <c r="H262" s="35">
        <v>0.25</v>
      </c>
      <c r="I262" s="42">
        <f>Table8[[#This Row],[GOV List Price]]*(1-Table8[[#This Row],[NASPO Discount]])</f>
        <v>351.75</v>
      </c>
      <c r="J262" t="s">
        <v>15</v>
      </c>
      <c r="K262" s="34"/>
    </row>
    <row r="263" spans="1:11" ht="31.5" x14ac:dyDescent="0.25">
      <c r="A263" s="6" t="s">
        <v>772</v>
      </c>
      <c r="B263" s="7" t="s">
        <v>772</v>
      </c>
      <c r="C263" s="8" t="s">
        <v>773</v>
      </c>
      <c r="D263" s="9" t="s">
        <v>774</v>
      </c>
      <c r="E263" s="9" t="s">
        <v>104</v>
      </c>
      <c r="F263" s="10" t="s">
        <v>105</v>
      </c>
      <c r="G263" s="11">
        <v>469</v>
      </c>
      <c r="H263" s="35">
        <v>0.25</v>
      </c>
      <c r="I263" s="42">
        <f>Table8[[#This Row],[GOV List Price]]*(1-Table8[[#This Row],[NASPO Discount]])</f>
        <v>351.75</v>
      </c>
      <c r="J263" t="s">
        <v>15</v>
      </c>
      <c r="K263" s="34"/>
    </row>
    <row r="264" spans="1:11" ht="31.5" x14ac:dyDescent="0.25">
      <c r="A264" s="6" t="s">
        <v>775</v>
      </c>
      <c r="B264" s="7" t="s">
        <v>775</v>
      </c>
      <c r="C264" s="8" t="s">
        <v>776</v>
      </c>
      <c r="D264" s="9" t="s">
        <v>777</v>
      </c>
      <c r="E264" s="9" t="s">
        <v>104</v>
      </c>
      <c r="F264" s="10" t="s">
        <v>105</v>
      </c>
      <c r="G264" s="11">
        <v>1407</v>
      </c>
      <c r="H264" s="35">
        <v>0.25</v>
      </c>
      <c r="I264" s="42">
        <f>Table8[[#This Row],[GOV List Price]]*(1-Table8[[#This Row],[NASPO Discount]])</f>
        <v>1055.25</v>
      </c>
      <c r="J264" t="s">
        <v>15</v>
      </c>
      <c r="K264" s="34"/>
    </row>
    <row r="265" spans="1:11" ht="31.5" x14ac:dyDescent="0.25">
      <c r="A265" s="6" t="s">
        <v>778</v>
      </c>
      <c r="B265" s="7" t="s">
        <v>778</v>
      </c>
      <c r="C265" s="8" t="s">
        <v>779</v>
      </c>
      <c r="D265" s="9" t="s">
        <v>780</v>
      </c>
      <c r="E265" s="9" t="s">
        <v>104</v>
      </c>
      <c r="F265" s="10" t="s">
        <v>105</v>
      </c>
      <c r="G265" s="11">
        <v>1456</v>
      </c>
      <c r="H265" s="35">
        <v>0.25</v>
      </c>
      <c r="I265" s="42">
        <f>Table8[[#This Row],[GOV List Price]]*(1-Table8[[#This Row],[NASPO Discount]])</f>
        <v>1092</v>
      </c>
      <c r="J265" t="s">
        <v>15</v>
      </c>
      <c r="K265" s="34"/>
    </row>
    <row r="266" spans="1:11" ht="31.5" x14ac:dyDescent="0.25">
      <c r="A266" s="6" t="s">
        <v>781</v>
      </c>
      <c r="B266" s="7" t="s">
        <v>781</v>
      </c>
      <c r="C266" s="8" t="s">
        <v>782</v>
      </c>
      <c r="D266" s="9" t="s">
        <v>783</v>
      </c>
      <c r="E266" s="9" t="s">
        <v>104</v>
      </c>
      <c r="F266" s="10" t="s">
        <v>105</v>
      </c>
      <c r="G266" s="11">
        <v>1438</v>
      </c>
      <c r="H266" s="35">
        <v>0.25</v>
      </c>
      <c r="I266" s="42">
        <f>Table8[[#This Row],[GOV List Price]]*(1-Table8[[#This Row],[NASPO Discount]])</f>
        <v>1078.5</v>
      </c>
      <c r="J266" t="s">
        <v>15</v>
      </c>
      <c r="K266" s="34"/>
    </row>
    <row r="267" spans="1:11" ht="31.5" x14ac:dyDescent="0.25">
      <c r="A267" s="6" t="s">
        <v>784</v>
      </c>
      <c r="B267" s="7" t="s">
        <v>784</v>
      </c>
      <c r="C267" s="8" t="s">
        <v>785</v>
      </c>
      <c r="D267" s="9" t="s">
        <v>786</v>
      </c>
      <c r="E267" s="9" t="s">
        <v>104</v>
      </c>
      <c r="F267" s="10" t="s">
        <v>105</v>
      </c>
      <c r="G267" s="11">
        <v>1480</v>
      </c>
      <c r="H267" s="35">
        <v>0.25</v>
      </c>
      <c r="I267" s="42">
        <f>Table8[[#This Row],[GOV List Price]]*(1-Table8[[#This Row],[NASPO Discount]])</f>
        <v>1110</v>
      </c>
      <c r="J267" t="s">
        <v>15</v>
      </c>
      <c r="K267" s="34"/>
    </row>
    <row r="268" spans="1:11" x14ac:dyDescent="0.25">
      <c r="A268" s="6" t="s">
        <v>787</v>
      </c>
      <c r="B268" s="7" t="s">
        <v>787</v>
      </c>
      <c r="C268" s="8" t="s">
        <v>788</v>
      </c>
      <c r="D268" s="9" t="s">
        <v>787</v>
      </c>
      <c r="E268" s="9" t="s">
        <v>104</v>
      </c>
      <c r="F268" s="10" t="s">
        <v>105</v>
      </c>
      <c r="G268" s="11">
        <v>736</v>
      </c>
      <c r="H268" s="35">
        <v>0.25</v>
      </c>
      <c r="I268" s="42">
        <f>Table8[[#This Row],[GOV List Price]]*(1-Table8[[#This Row],[NASPO Discount]])</f>
        <v>552</v>
      </c>
      <c r="J268" t="s">
        <v>15</v>
      </c>
      <c r="K268" s="34"/>
    </row>
    <row r="269" spans="1:11" x14ac:dyDescent="0.25">
      <c r="A269" s="6" t="s">
        <v>789</v>
      </c>
      <c r="B269" s="7" t="s">
        <v>789</v>
      </c>
      <c r="C269" s="8" t="s">
        <v>790</v>
      </c>
      <c r="D269" s="9" t="s">
        <v>789</v>
      </c>
      <c r="E269" s="9" t="s">
        <v>104</v>
      </c>
      <c r="F269" s="10" t="s">
        <v>105</v>
      </c>
      <c r="G269" s="11">
        <v>736</v>
      </c>
      <c r="H269" s="35">
        <v>0.25</v>
      </c>
      <c r="I269" s="42">
        <f>Table8[[#This Row],[GOV List Price]]*(1-Table8[[#This Row],[NASPO Discount]])</f>
        <v>552</v>
      </c>
      <c r="J269" t="s">
        <v>15</v>
      </c>
      <c r="K269" s="34"/>
    </row>
    <row r="270" spans="1:11" ht="31.5" x14ac:dyDescent="0.25">
      <c r="A270" s="6" t="s">
        <v>791</v>
      </c>
      <c r="B270" s="7" t="s">
        <v>791</v>
      </c>
      <c r="C270" s="8" t="s">
        <v>792</v>
      </c>
      <c r="D270" s="9" t="s">
        <v>793</v>
      </c>
      <c r="E270" s="9" t="s">
        <v>104</v>
      </c>
      <c r="F270" s="10" t="s">
        <v>105</v>
      </c>
      <c r="G270" s="11">
        <v>915</v>
      </c>
      <c r="H270" s="35">
        <v>0.25</v>
      </c>
      <c r="I270" s="42">
        <f>Table8[[#This Row],[GOV List Price]]*(1-Table8[[#This Row],[NASPO Discount]])</f>
        <v>686.25</v>
      </c>
      <c r="J270" t="s">
        <v>15</v>
      </c>
      <c r="K270" s="34"/>
    </row>
    <row r="271" spans="1:11" ht="31.5" x14ac:dyDescent="0.25">
      <c r="A271" s="6" t="s">
        <v>794</v>
      </c>
      <c r="B271" s="7" t="s">
        <v>794</v>
      </c>
      <c r="C271" s="8" t="s">
        <v>795</v>
      </c>
      <c r="D271" s="9" t="s">
        <v>796</v>
      </c>
      <c r="E271" s="9" t="s">
        <v>104</v>
      </c>
      <c r="F271" s="10" t="s">
        <v>105</v>
      </c>
      <c r="G271" s="11">
        <v>915</v>
      </c>
      <c r="H271" s="35">
        <v>0.25</v>
      </c>
      <c r="I271" s="42">
        <f>Table8[[#This Row],[GOV List Price]]*(1-Table8[[#This Row],[NASPO Discount]])</f>
        <v>686.25</v>
      </c>
      <c r="J271" t="s">
        <v>15</v>
      </c>
      <c r="K271" s="34"/>
    </row>
    <row r="272" spans="1:11" ht="47.25" x14ac:dyDescent="0.25">
      <c r="A272" s="6" t="s">
        <v>797</v>
      </c>
      <c r="B272" s="7" t="s">
        <v>798</v>
      </c>
      <c r="C272" s="8" t="s">
        <v>799</v>
      </c>
      <c r="D272" s="9" t="s">
        <v>798</v>
      </c>
      <c r="E272" s="9" t="s">
        <v>104</v>
      </c>
      <c r="F272" s="10" t="s">
        <v>105</v>
      </c>
      <c r="G272" s="11">
        <v>557</v>
      </c>
      <c r="H272" s="35">
        <v>0.25</v>
      </c>
      <c r="I272" s="42">
        <f>Table8[[#This Row],[GOV List Price]]*(1-Table8[[#This Row],[NASPO Discount]])</f>
        <v>417.75</v>
      </c>
      <c r="J272" t="s">
        <v>15</v>
      </c>
      <c r="K272" s="34"/>
    </row>
    <row r="273" spans="1:11" x14ac:dyDescent="0.25">
      <c r="A273" s="6" t="s">
        <v>800</v>
      </c>
      <c r="B273" s="7" t="s">
        <v>800</v>
      </c>
      <c r="C273" s="8" t="s">
        <v>801</v>
      </c>
      <c r="D273" s="9" t="s">
        <v>800</v>
      </c>
      <c r="E273" s="9" t="s">
        <v>104</v>
      </c>
      <c r="F273" s="10" t="s">
        <v>105</v>
      </c>
      <c r="G273" s="11">
        <v>937</v>
      </c>
      <c r="H273" s="35">
        <v>0.25</v>
      </c>
      <c r="I273" s="42">
        <f>Table8[[#This Row],[GOV List Price]]*(1-Table8[[#This Row],[NASPO Discount]])</f>
        <v>702.75</v>
      </c>
      <c r="J273" t="s">
        <v>15</v>
      </c>
      <c r="K273" s="34"/>
    </row>
    <row r="274" spans="1:11" ht="31.5" x14ac:dyDescent="0.25">
      <c r="A274" s="6" t="s">
        <v>802</v>
      </c>
      <c r="B274" s="7" t="s">
        <v>803</v>
      </c>
      <c r="C274" s="8" t="s">
        <v>804</v>
      </c>
      <c r="D274" s="9" t="s">
        <v>803</v>
      </c>
      <c r="E274" s="9" t="s">
        <v>104</v>
      </c>
      <c r="F274" s="10" t="s">
        <v>105</v>
      </c>
      <c r="G274" s="11">
        <v>976</v>
      </c>
      <c r="H274" s="35">
        <v>0.25</v>
      </c>
      <c r="I274" s="42">
        <f>Table8[[#This Row],[GOV List Price]]*(1-Table8[[#This Row],[NASPO Discount]])</f>
        <v>732</v>
      </c>
      <c r="J274" t="s">
        <v>15</v>
      </c>
      <c r="K274" s="34"/>
    </row>
    <row r="275" spans="1:11" ht="31.5" x14ac:dyDescent="0.25">
      <c r="A275" s="6" t="s">
        <v>805</v>
      </c>
      <c r="B275" s="7" t="s">
        <v>806</v>
      </c>
      <c r="C275" s="8" t="s">
        <v>807</v>
      </c>
      <c r="D275" s="9" t="s">
        <v>806</v>
      </c>
      <c r="E275" s="9" t="s">
        <v>104</v>
      </c>
      <c r="F275" s="10" t="s">
        <v>105</v>
      </c>
      <c r="G275" s="11">
        <v>1778</v>
      </c>
      <c r="H275" s="35">
        <v>0.25</v>
      </c>
      <c r="I275" s="42">
        <f>Table8[[#This Row],[GOV List Price]]*(1-Table8[[#This Row],[NASPO Discount]])</f>
        <v>1333.5</v>
      </c>
      <c r="J275" t="s">
        <v>15</v>
      </c>
      <c r="K275" s="34"/>
    </row>
    <row r="276" spans="1:11" ht="47.25" x14ac:dyDescent="0.25">
      <c r="A276" s="6" t="s">
        <v>808</v>
      </c>
      <c r="B276" s="7" t="s">
        <v>809</v>
      </c>
      <c r="C276" s="8" t="s">
        <v>810</v>
      </c>
      <c r="D276" s="9" t="s">
        <v>809</v>
      </c>
      <c r="E276" s="9" t="s">
        <v>104</v>
      </c>
      <c r="F276" s="10" t="s">
        <v>105</v>
      </c>
      <c r="G276" s="11">
        <v>570</v>
      </c>
      <c r="H276" s="35">
        <v>0.25</v>
      </c>
      <c r="I276" s="42">
        <f>Table8[[#This Row],[GOV List Price]]*(1-Table8[[#This Row],[NASPO Discount]])</f>
        <v>427.5</v>
      </c>
      <c r="J276" t="s">
        <v>15</v>
      </c>
      <c r="K276" s="34"/>
    </row>
    <row r="277" spans="1:11" ht="31.5" x14ac:dyDescent="0.25">
      <c r="A277" s="6" t="s">
        <v>811</v>
      </c>
      <c r="B277" s="7" t="s">
        <v>811</v>
      </c>
      <c r="C277" s="8" t="s">
        <v>812</v>
      </c>
      <c r="D277" s="9" t="s">
        <v>811</v>
      </c>
      <c r="E277" s="9" t="s">
        <v>104</v>
      </c>
      <c r="F277" s="10" t="s">
        <v>105</v>
      </c>
      <c r="G277" s="11">
        <v>753</v>
      </c>
      <c r="H277" s="35">
        <v>0.25</v>
      </c>
      <c r="I277" s="42">
        <f>Table8[[#This Row],[GOV List Price]]*(1-Table8[[#This Row],[NASPO Discount]])</f>
        <v>564.75</v>
      </c>
      <c r="J277" t="s">
        <v>15</v>
      </c>
      <c r="K277" s="34"/>
    </row>
    <row r="278" spans="1:11" x14ac:dyDescent="0.25">
      <c r="A278" s="6" t="s">
        <v>813</v>
      </c>
      <c r="B278" s="7" t="s">
        <v>813</v>
      </c>
      <c r="C278" s="8" t="s">
        <v>814</v>
      </c>
      <c r="D278" s="9" t="s">
        <v>813</v>
      </c>
      <c r="E278" s="9" t="s">
        <v>104</v>
      </c>
      <c r="F278" s="10" t="s">
        <v>105</v>
      </c>
      <c r="G278" s="11">
        <v>753</v>
      </c>
      <c r="H278" s="35">
        <v>0.25</v>
      </c>
      <c r="I278" s="42">
        <f>Table8[[#This Row],[GOV List Price]]*(1-Table8[[#This Row],[NASPO Discount]])</f>
        <v>564.75</v>
      </c>
      <c r="J278" t="s">
        <v>15</v>
      </c>
      <c r="K278" s="34"/>
    </row>
    <row r="279" spans="1:11" ht="31.5" x14ac:dyDescent="0.25">
      <c r="A279" s="6" t="s">
        <v>815</v>
      </c>
      <c r="B279" s="7" t="s">
        <v>815</v>
      </c>
      <c r="C279" s="8" t="s">
        <v>816</v>
      </c>
      <c r="D279" s="9" t="s">
        <v>815</v>
      </c>
      <c r="E279" s="9" t="s">
        <v>104</v>
      </c>
      <c r="F279" s="10" t="s">
        <v>105</v>
      </c>
      <c r="G279" s="11">
        <v>753</v>
      </c>
      <c r="H279" s="35">
        <v>0.25</v>
      </c>
      <c r="I279" s="42">
        <f>Table8[[#This Row],[GOV List Price]]*(1-Table8[[#This Row],[NASPO Discount]])</f>
        <v>564.75</v>
      </c>
      <c r="J279" t="s">
        <v>15</v>
      </c>
      <c r="K279" s="34"/>
    </row>
    <row r="280" spans="1:11" x14ac:dyDescent="0.25">
      <c r="A280" s="6" t="s">
        <v>817</v>
      </c>
      <c r="B280" s="7" t="s">
        <v>817</v>
      </c>
      <c r="C280" s="8" t="s">
        <v>818</v>
      </c>
      <c r="D280" s="9" t="s">
        <v>817</v>
      </c>
      <c r="E280" s="9" t="s">
        <v>104</v>
      </c>
      <c r="F280" s="10" t="s">
        <v>105</v>
      </c>
      <c r="G280" s="11">
        <v>92</v>
      </c>
      <c r="H280" s="35">
        <v>0.25</v>
      </c>
      <c r="I280" s="42">
        <f>Table8[[#This Row],[GOV List Price]]*(1-Table8[[#This Row],[NASPO Discount]])</f>
        <v>69</v>
      </c>
      <c r="J280" t="s">
        <v>15</v>
      </c>
      <c r="K280" s="34"/>
    </row>
    <row r="281" spans="1:11" x14ac:dyDescent="0.25">
      <c r="A281" s="6" t="s">
        <v>819</v>
      </c>
      <c r="B281" s="7" t="s">
        <v>819</v>
      </c>
      <c r="C281" s="8" t="s">
        <v>820</v>
      </c>
      <c r="D281" s="9" t="s">
        <v>821</v>
      </c>
      <c r="E281" s="9" t="s">
        <v>104</v>
      </c>
      <c r="F281" s="10" t="s">
        <v>105</v>
      </c>
      <c r="G281" s="11">
        <v>995</v>
      </c>
      <c r="H281" s="35">
        <v>0.25</v>
      </c>
      <c r="I281" s="42">
        <f>Table8[[#This Row],[GOV List Price]]*(1-Table8[[#This Row],[NASPO Discount]])</f>
        <v>746.25</v>
      </c>
      <c r="J281" t="s">
        <v>15</v>
      </c>
      <c r="K281" s="34"/>
    </row>
    <row r="282" spans="1:11" x14ac:dyDescent="0.25">
      <c r="A282" s="6" t="s">
        <v>822</v>
      </c>
      <c r="B282" s="7" t="s">
        <v>822</v>
      </c>
      <c r="C282" s="8" t="s">
        <v>823</v>
      </c>
      <c r="D282" s="9" t="s">
        <v>824</v>
      </c>
      <c r="E282" s="9" t="s">
        <v>104</v>
      </c>
      <c r="F282" s="10" t="s">
        <v>105</v>
      </c>
      <c r="G282" s="11">
        <v>626</v>
      </c>
      <c r="H282" s="35">
        <v>0.25</v>
      </c>
      <c r="I282" s="42">
        <f>Table8[[#This Row],[GOV List Price]]*(1-Table8[[#This Row],[NASPO Discount]])</f>
        <v>469.5</v>
      </c>
      <c r="J282" t="s">
        <v>15</v>
      </c>
      <c r="K282" s="34"/>
    </row>
    <row r="283" spans="1:11" x14ac:dyDescent="0.25">
      <c r="A283" s="6" t="s">
        <v>825</v>
      </c>
      <c r="B283" s="7" t="s">
        <v>825</v>
      </c>
      <c r="C283" s="8" t="s">
        <v>826</v>
      </c>
      <c r="D283" s="9" t="s">
        <v>825</v>
      </c>
      <c r="E283" s="9" t="s">
        <v>104</v>
      </c>
      <c r="F283" s="10" t="s">
        <v>105</v>
      </c>
      <c r="G283" s="11">
        <v>996</v>
      </c>
      <c r="H283" s="35">
        <v>0.25</v>
      </c>
      <c r="I283" s="42">
        <f>Table8[[#This Row],[GOV List Price]]*(1-Table8[[#This Row],[NASPO Discount]])</f>
        <v>747</v>
      </c>
      <c r="J283" t="s">
        <v>15</v>
      </c>
      <c r="K283" s="34"/>
    </row>
    <row r="284" spans="1:11" x14ac:dyDescent="0.25">
      <c r="A284" s="6" t="s">
        <v>827</v>
      </c>
      <c r="B284" s="7" t="s">
        <v>827</v>
      </c>
      <c r="C284" s="8" t="s">
        <v>828</v>
      </c>
      <c r="D284" s="9" t="s">
        <v>829</v>
      </c>
      <c r="E284" s="9" t="s">
        <v>104</v>
      </c>
      <c r="F284" s="10" t="s">
        <v>105</v>
      </c>
      <c r="G284" s="11">
        <v>621</v>
      </c>
      <c r="H284" s="35">
        <v>0.25</v>
      </c>
      <c r="I284" s="42">
        <f>Table8[[#This Row],[GOV List Price]]*(1-Table8[[#This Row],[NASPO Discount]])</f>
        <v>465.75</v>
      </c>
      <c r="J284" t="s">
        <v>15</v>
      </c>
      <c r="K284" s="34"/>
    </row>
    <row r="285" spans="1:11" x14ac:dyDescent="0.25">
      <c r="A285" s="6" t="s">
        <v>830</v>
      </c>
      <c r="B285" s="7" t="s">
        <v>830</v>
      </c>
      <c r="C285" s="8" t="s">
        <v>831</v>
      </c>
      <c r="D285" s="9" t="s">
        <v>832</v>
      </c>
      <c r="E285" s="9" t="s">
        <v>104</v>
      </c>
      <c r="F285" s="10" t="s">
        <v>105</v>
      </c>
      <c r="G285" s="11">
        <v>996</v>
      </c>
      <c r="H285" s="35">
        <v>0.25</v>
      </c>
      <c r="I285" s="42">
        <f>Table8[[#This Row],[GOV List Price]]*(1-Table8[[#This Row],[NASPO Discount]])</f>
        <v>747</v>
      </c>
      <c r="J285" t="s">
        <v>15</v>
      </c>
      <c r="K285" s="34"/>
    </row>
    <row r="286" spans="1:11" x14ac:dyDescent="0.25">
      <c r="A286" s="12" t="s">
        <v>833</v>
      </c>
      <c r="B286" s="13" t="s">
        <v>833</v>
      </c>
      <c r="C286" s="8" t="s">
        <v>834</v>
      </c>
      <c r="D286" s="9" t="s">
        <v>835</v>
      </c>
      <c r="E286" s="9" t="s">
        <v>104</v>
      </c>
      <c r="F286" s="10" t="s">
        <v>105</v>
      </c>
      <c r="G286" s="11">
        <v>650</v>
      </c>
      <c r="H286" s="35">
        <v>0.25</v>
      </c>
      <c r="I286" s="42">
        <f>Table8[[#This Row],[GOV List Price]]*(1-Table8[[#This Row],[NASPO Discount]])</f>
        <v>487.5</v>
      </c>
      <c r="J286" t="s">
        <v>15</v>
      </c>
      <c r="K286" s="34"/>
    </row>
    <row r="287" spans="1:11" x14ac:dyDescent="0.25">
      <c r="A287" s="12" t="s">
        <v>836</v>
      </c>
      <c r="B287" s="13" t="s">
        <v>836</v>
      </c>
      <c r="C287" s="8" t="s">
        <v>837</v>
      </c>
      <c r="D287" s="9" t="s">
        <v>836</v>
      </c>
      <c r="E287" s="9" t="s">
        <v>104</v>
      </c>
      <c r="F287" s="10" t="s">
        <v>105</v>
      </c>
      <c r="G287" s="11">
        <v>1681</v>
      </c>
      <c r="H287" s="35">
        <v>0.25</v>
      </c>
      <c r="I287" s="42">
        <f>Table8[[#This Row],[GOV List Price]]*(1-Table8[[#This Row],[NASPO Discount]])</f>
        <v>1260.75</v>
      </c>
      <c r="J287" t="s">
        <v>15</v>
      </c>
      <c r="K287" s="34"/>
    </row>
    <row r="288" spans="1:11" x14ac:dyDescent="0.25">
      <c r="A288" s="12" t="s">
        <v>838</v>
      </c>
      <c r="B288" s="13" t="s">
        <v>838</v>
      </c>
      <c r="C288" s="8" t="s">
        <v>839</v>
      </c>
      <c r="D288" s="9" t="s">
        <v>838</v>
      </c>
      <c r="E288" s="9" t="s">
        <v>104</v>
      </c>
      <c r="F288" s="10" t="s">
        <v>105</v>
      </c>
      <c r="G288" s="11">
        <v>354</v>
      </c>
      <c r="H288" s="35">
        <v>0.25</v>
      </c>
      <c r="I288" s="42">
        <f>Table8[[#This Row],[GOV List Price]]*(1-Table8[[#This Row],[NASPO Discount]])</f>
        <v>265.5</v>
      </c>
      <c r="J288" t="s">
        <v>15</v>
      </c>
      <c r="K288" s="34"/>
    </row>
    <row r="289" spans="1:11" x14ac:dyDescent="0.25">
      <c r="A289" s="12" t="s">
        <v>840</v>
      </c>
      <c r="B289" s="13" t="s">
        <v>840</v>
      </c>
      <c r="C289" s="8" t="s">
        <v>841</v>
      </c>
      <c r="D289" s="9" t="s">
        <v>840</v>
      </c>
      <c r="E289" s="9" t="s">
        <v>104</v>
      </c>
      <c r="F289" s="10" t="s">
        <v>105</v>
      </c>
      <c r="G289" s="11">
        <v>296</v>
      </c>
      <c r="H289" s="35">
        <v>0.25</v>
      </c>
      <c r="I289" s="42">
        <f>Table8[[#This Row],[GOV List Price]]*(1-Table8[[#This Row],[NASPO Discount]])</f>
        <v>222</v>
      </c>
      <c r="J289" t="s">
        <v>15</v>
      </c>
      <c r="K289" s="34"/>
    </row>
    <row r="290" spans="1:11" x14ac:dyDescent="0.25">
      <c r="A290" s="12" t="s">
        <v>842</v>
      </c>
      <c r="B290" s="13" t="s">
        <v>843</v>
      </c>
      <c r="C290" s="8" t="s">
        <v>844</v>
      </c>
      <c r="D290" s="9" t="s">
        <v>842</v>
      </c>
      <c r="E290" s="9" t="s">
        <v>104</v>
      </c>
      <c r="F290" s="10" t="s">
        <v>105</v>
      </c>
      <c r="G290" s="11">
        <v>557</v>
      </c>
      <c r="H290" s="35">
        <v>0.25</v>
      </c>
      <c r="I290" s="42">
        <f>Table8[[#This Row],[GOV List Price]]*(1-Table8[[#This Row],[NASPO Discount]])</f>
        <v>417.75</v>
      </c>
      <c r="J290" t="s">
        <v>15</v>
      </c>
      <c r="K290" s="34"/>
    </row>
    <row r="291" spans="1:11" x14ac:dyDescent="0.25">
      <c r="A291" s="12" t="s">
        <v>845</v>
      </c>
      <c r="B291" s="13" t="s">
        <v>846</v>
      </c>
      <c r="C291" s="8" t="s">
        <v>847</v>
      </c>
      <c r="D291" s="9" t="s">
        <v>846</v>
      </c>
      <c r="E291" s="9" t="s">
        <v>104</v>
      </c>
      <c r="F291" s="10" t="s">
        <v>105</v>
      </c>
      <c r="G291" s="11">
        <v>683</v>
      </c>
      <c r="H291" s="35">
        <v>0.25</v>
      </c>
      <c r="I291" s="42">
        <f>Table8[[#This Row],[GOV List Price]]*(1-Table8[[#This Row],[NASPO Discount]])</f>
        <v>512.25</v>
      </c>
      <c r="J291" t="s">
        <v>15</v>
      </c>
      <c r="K291" s="34"/>
    </row>
    <row r="292" spans="1:11" ht="31.5" x14ac:dyDescent="0.25">
      <c r="A292" s="12" t="s">
        <v>848</v>
      </c>
      <c r="B292" s="13" t="s">
        <v>848</v>
      </c>
      <c r="C292" s="8" t="s">
        <v>849</v>
      </c>
      <c r="D292" s="9" t="s">
        <v>848</v>
      </c>
      <c r="E292" s="9" t="s">
        <v>104</v>
      </c>
      <c r="F292" s="10" t="s">
        <v>105</v>
      </c>
      <c r="G292" s="11">
        <v>212</v>
      </c>
      <c r="H292" s="35">
        <v>0.25</v>
      </c>
      <c r="I292" s="42">
        <f>Table8[[#This Row],[GOV List Price]]*(1-Table8[[#This Row],[NASPO Discount]])</f>
        <v>159</v>
      </c>
      <c r="J292" t="s">
        <v>15</v>
      </c>
      <c r="K292" s="34"/>
    </row>
    <row r="293" spans="1:11" x14ac:dyDescent="0.25">
      <c r="A293" s="12" t="s">
        <v>850</v>
      </c>
      <c r="B293" s="13" t="s">
        <v>851</v>
      </c>
      <c r="C293" s="8" t="s">
        <v>852</v>
      </c>
      <c r="D293" s="9" t="s">
        <v>851</v>
      </c>
      <c r="E293" s="9" t="s">
        <v>104</v>
      </c>
      <c r="F293" s="10" t="s">
        <v>105</v>
      </c>
      <c r="G293" s="11">
        <v>164</v>
      </c>
      <c r="H293" s="35">
        <v>0.25</v>
      </c>
      <c r="I293" s="42">
        <f>Table8[[#This Row],[GOV List Price]]*(1-Table8[[#This Row],[NASPO Discount]])</f>
        <v>123</v>
      </c>
      <c r="J293" t="s">
        <v>15</v>
      </c>
      <c r="K293" s="34"/>
    </row>
    <row r="294" spans="1:11" ht="31.5" x14ac:dyDescent="0.25">
      <c r="A294" s="12" t="s">
        <v>853</v>
      </c>
      <c r="B294" s="13" t="s">
        <v>853</v>
      </c>
      <c r="C294" s="8" t="s">
        <v>854</v>
      </c>
      <c r="D294" s="9" t="s">
        <v>853</v>
      </c>
      <c r="E294" s="9" t="s">
        <v>104</v>
      </c>
      <c r="F294" s="10" t="s">
        <v>105</v>
      </c>
      <c r="G294" s="11">
        <v>402</v>
      </c>
      <c r="H294" s="35">
        <v>0.25</v>
      </c>
      <c r="I294" s="42">
        <f>Table8[[#This Row],[GOV List Price]]*(1-Table8[[#This Row],[NASPO Discount]])</f>
        <v>301.5</v>
      </c>
      <c r="J294" t="s">
        <v>15</v>
      </c>
      <c r="K294" s="34"/>
    </row>
    <row r="295" spans="1:11" ht="31.5" x14ac:dyDescent="0.25">
      <c r="A295" s="6" t="s">
        <v>855</v>
      </c>
      <c r="B295" s="7" t="s">
        <v>855</v>
      </c>
      <c r="C295" s="8" t="s">
        <v>856</v>
      </c>
      <c r="D295" s="9" t="s">
        <v>855</v>
      </c>
      <c r="E295" s="9" t="s">
        <v>104</v>
      </c>
      <c r="F295" s="10" t="s">
        <v>105</v>
      </c>
      <c r="G295" s="11">
        <v>63</v>
      </c>
      <c r="H295" s="35">
        <v>0.25</v>
      </c>
      <c r="I295" s="42">
        <f>Table8[[#This Row],[GOV List Price]]*(1-Table8[[#This Row],[NASPO Discount]])</f>
        <v>47.25</v>
      </c>
      <c r="J295" t="s">
        <v>15</v>
      </c>
      <c r="K295" s="34"/>
    </row>
    <row r="296" spans="1:11" x14ac:dyDescent="0.25">
      <c r="A296" s="6" t="s">
        <v>857</v>
      </c>
      <c r="B296" s="7" t="s">
        <v>857</v>
      </c>
      <c r="C296" s="8" t="s">
        <v>858</v>
      </c>
      <c r="D296" s="9" t="s">
        <v>857</v>
      </c>
      <c r="E296" s="9" t="s">
        <v>104</v>
      </c>
      <c r="F296" s="10" t="s">
        <v>105</v>
      </c>
      <c r="G296" s="11">
        <v>244</v>
      </c>
      <c r="H296" s="35">
        <v>0.25</v>
      </c>
      <c r="I296" s="42">
        <f>Table8[[#This Row],[GOV List Price]]*(1-Table8[[#This Row],[NASPO Discount]])</f>
        <v>183</v>
      </c>
      <c r="J296" t="s">
        <v>15</v>
      </c>
      <c r="K296" s="34"/>
    </row>
    <row r="297" spans="1:11" x14ac:dyDescent="0.25">
      <c r="A297" s="6" t="s">
        <v>859</v>
      </c>
      <c r="B297" s="7" t="s">
        <v>859</v>
      </c>
      <c r="C297" s="8" t="s">
        <v>860</v>
      </c>
      <c r="D297" s="9" t="s">
        <v>859</v>
      </c>
      <c r="E297" s="9" t="s">
        <v>104</v>
      </c>
      <c r="F297" s="10" t="s">
        <v>105</v>
      </c>
      <c r="G297" s="11">
        <v>4073</v>
      </c>
      <c r="H297" s="35">
        <v>0.25</v>
      </c>
      <c r="I297" s="42">
        <f>Table8[[#This Row],[GOV List Price]]*(1-Table8[[#This Row],[NASPO Discount]])</f>
        <v>3054.75</v>
      </c>
      <c r="J297" t="s">
        <v>15</v>
      </c>
      <c r="K297" s="34"/>
    </row>
    <row r="298" spans="1:11" x14ac:dyDescent="0.25">
      <c r="A298" s="12" t="s">
        <v>861</v>
      </c>
      <c r="B298" s="13" t="s">
        <v>861</v>
      </c>
      <c r="C298" s="8" t="s">
        <v>862</v>
      </c>
      <c r="D298" s="9" t="s">
        <v>861</v>
      </c>
      <c r="E298" s="9" t="s">
        <v>104</v>
      </c>
      <c r="F298" s="10" t="s">
        <v>105</v>
      </c>
      <c r="G298" s="11">
        <v>8145</v>
      </c>
      <c r="H298" s="35">
        <v>0.25</v>
      </c>
      <c r="I298" s="42">
        <f>Table8[[#This Row],[GOV List Price]]*(1-Table8[[#This Row],[NASPO Discount]])</f>
        <v>6108.75</v>
      </c>
      <c r="J298" t="s">
        <v>15</v>
      </c>
      <c r="K298" s="34"/>
    </row>
    <row r="299" spans="1:11" x14ac:dyDescent="0.25">
      <c r="A299" s="12" t="s">
        <v>863</v>
      </c>
      <c r="B299" s="13" t="s">
        <v>863</v>
      </c>
      <c r="C299" s="16" t="s">
        <v>864</v>
      </c>
      <c r="D299" s="17" t="s">
        <v>863</v>
      </c>
      <c r="E299" s="17" t="s">
        <v>104</v>
      </c>
      <c r="F299" s="10" t="s">
        <v>105</v>
      </c>
      <c r="G299" s="11">
        <v>408</v>
      </c>
      <c r="H299" s="35">
        <v>0.25</v>
      </c>
      <c r="I299" s="42">
        <f>Table8[[#This Row],[GOV List Price]]*(1-Table8[[#This Row],[NASPO Discount]])</f>
        <v>306</v>
      </c>
      <c r="J299" t="s">
        <v>15</v>
      </c>
      <c r="K299" s="34"/>
    </row>
    <row r="300" spans="1:11" x14ac:dyDescent="0.25">
      <c r="A300" s="12" t="s">
        <v>865</v>
      </c>
      <c r="B300" s="13" t="s">
        <v>865</v>
      </c>
      <c r="C300" s="8" t="s">
        <v>866</v>
      </c>
      <c r="D300" s="9" t="s">
        <v>865</v>
      </c>
      <c r="E300" s="9" t="s">
        <v>104</v>
      </c>
      <c r="F300" s="10" t="s">
        <v>105</v>
      </c>
      <c r="G300" s="11">
        <v>816</v>
      </c>
      <c r="H300" s="35">
        <v>0.25</v>
      </c>
      <c r="I300" s="42">
        <f>Table8[[#This Row],[GOV List Price]]*(1-Table8[[#This Row],[NASPO Discount]])</f>
        <v>612</v>
      </c>
      <c r="J300" t="s">
        <v>15</v>
      </c>
      <c r="K300" s="34"/>
    </row>
    <row r="301" spans="1:11" x14ac:dyDescent="0.25">
      <c r="A301" s="12" t="s">
        <v>867</v>
      </c>
      <c r="B301" s="13" t="s">
        <v>868</v>
      </c>
      <c r="C301" s="16" t="s">
        <v>869</v>
      </c>
      <c r="D301" s="17" t="s">
        <v>870</v>
      </c>
      <c r="E301" s="17" t="s">
        <v>104</v>
      </c>
      <c r="F301" s="10" t="s">
        <v>105</v>
      </c>
      <c r="G301" s="11">
        <v>2633</v>
      </c>
      <c r="H301" s="35">
        <v>0.25</v>
      </c>
      <c r="I301" s="42">
        <f>Table8[[#This Row],[GOV List Price]]*(1-Table8[[#This Row],[NASPO Discount]])</f>
        <v>1974.75</v>
      </c>
      <c r="J301" t="s">
        <v>15</v>
      </c>
      <c r="K301" s="34"/>
    </row>
    <row r="302" spans="1:11" ht="31.5" x14ac:dyDescent="0.25">
      <c r="A302" s="22" t="s">
        <v>871</v>
      </c>
      <c r="B302" s="23" t="s">
        <v>872</v>
      </c>
      <c r="C302" s="8" t="s">
        <v>873</v>
      </c>
      <c r="D302" s="9" t="s">
        <v>874</v>
      </c>
      <c r="E302" s="9" t="s">
        <v>875</v>
      </c>
      <c r="F302" s="10" t="s">
        <v>876</v>
      </c>
      <c r="G302" s="11">
        <v>39352</v>
      </c>
      <c r="H302" s="35">
        <f t="shared" ref="H302:H312" si="8">$H$1</f>
        <v>0.41</v>
      </c>
      <c r="I302" s="42">
        <f>Table8[[#This Row],[GOV List Price]]*(1-Table8[[#This Row],[NASPO Discount]])</f>
        <v>23217.680000000004</v>
      </c>
      <c r="J302" t="s">
        <v>171</v>
      </c>
      <c r="K302" s="34"/>
    </row>
    <row r="303" spans="1:11" ht="31.5" x14ac:dyDescent="0.25">
      <c r="A303" s="6" t="s">
        <v>877</v>
      </c>
      <c r="B303" s="7" t="s">
        <v>878</v>
      </c>
      <c r="C303" s="8" t="s">
        <v>873</v>
      </c>
      <c r="D303" s="9" t="s">
        <v>879</v>
      </c>
      <c r="E303" s="9" t="s">
        <v>875</v>
      </c>
      <c r="F303" s="10" t="s">
        <v>876</v>
      </c>
      <c r="G303" s="11">
        <v>76561</v>
      </c>
      <c r="H303" s="35">
        <f t="shared" si="8"/>
        <v>0.41</v>
      </c>
      <c r="I303" s="42">
        <f>Table8[[#This Row],[GOV List Price]]*(1-Table8[[#This Row],[NASPO Discount]])</f>
        <v>45170.990000000005</v>
      </c>
      <c r="J303" t="s">
        <v>171</v>
      </c>
      <c r="K303" s="34"/>
    </row>
    <row r="304" spans="1:11" ht="31.5" x14ac:dyDescent="0.25">
      <c r="A304" s="6" t="s">
        <v>880</v>
      </c>
      <c r="B304" s="7" t="s">
        <v>881</v>
      </c>
      <c r="C304" s="8" t="s">
        <v>873</v>
      </c>
      <c r="D304" s="9" t="s">
        <v>882</v>
      </c>
      <c r="E304" s="9" t="s">
        <v>875</v>
      </c>
      <c r="F304" s="10" t="s">
        <v>876</v>
      </c>
      <c r="G304" s="11">
        <v>115911</v>
      </c>
      <c r="H304" s="35">
        <f t="shared" si="8"/>
        <v>0.41</v>
      </c>
      <c r="I304" s="42">
        <f>Table8[[#This Row],[GOV List Price]]*(1-Table8[[#This Row],[NASPO Discount]])</f>
        <v>68387.490000000005</v>
      </c>
      <c r="J304" t="s">
        <v>171</v>
      </c>
      <c r="K304" s="34"/>
    </row>
    <row r="305" spans="1:12" ht="31.5" x14ac:dyDescent="0.25">
      <c r="A305" s="6" t="s">
        <v>883</v>
      </c>
      <c r="B305" s="7" t="s">
        <v>884</v>
      </c>
      <c r="C305" s="8" t="s">
        <v>873</v>
      </c>
      <c r="D305" s="9" t="s">
        <v>885</v>
      </c>
      <c r="E305" s="9" t="s">
        <v>875</v>
      </c>
      <c r="F305" s="10" t="s">
        <v>876</v>
      </c>
      <c r="G305" s="11">
        <v>153121</v>
      </c>
      <c r="H305" s="35">
        <f t="shared" si="8"/>
        <v>0.41</v>
      </c>
      <c r="I305" s="42">
        <f>Table8[[#This Row],[GOV List Price]]*(1-Table8[[#This Row],[NASPO Discount]])</f>
        <v>90341.390000000014</v>
      </c>
      <c r="J305" t="s">
        <v>171</v>
      </c>
      <c r="K305" s="34"/>
    </row>
    <row r="306" spans="1:12" ht="31.5" x14ac:dyDescent="0.25">
      <c r="A306" s="6" t="s">
        <v>886</v>
      </c>
      <c r="B306" s="7" t="s">
        <v>887</v>
      </c>
      <c r="C306" s="8" t="s">
        <v>888</v>
      </c>
      <c r="D306" s="9" t="s">
        <v>889</v>
      </c>
      <c r="E306" s="9" t="s">
        <v>875</v>
      </c>
      <c r="F306" s="10" t="s">
        <v>890</v>
      </c>
      <c r="G306" s="11">
        <v>48913</v>
      </c>
      <c r="H306" s="35">
        <f t="shared" si="8"/>
        <v>0.41</v>
      </c>
      <c r="I306" s="42">
        <f>Table8[[#This Row],[GOV List Price]]*(1-Table8[[#This Row],[NASPO Discount]])</f>
        <v>28858.670000000006</v>
      </c>
      <c r="J306" t="s">
        <v>15</v>
      </c>
      <c r="K306" s="34"/>
    </row>
    <row r="307" spans="1:12" ht="31.5" x14ac:dyDescent="0.25">
      <c r="A307" s="6" t="s">
        <v>891</v>
      </c>
      <c r="B307" s="7" t="s">
        <v>892</v>
      </c>
      <c r="C307" s="8" t="s">
        <v>888</v>
      </c>
      <c r="D307" s="9" t="s">
        <v>893</v>
      </c>
      <c r="E307" s="9" t="s">
        <v>875</v>
      </c>
      <c r="F307" s="10" t="s">
        <v>890</v>
      </c>
      <c r="G307" s="11">
        <v>89035</v>
      </c>
      <c r="H307" s="35">
        <f t="shared" si="8"/>
        <v>0.41</v>
      </c>
      <c r="I307" s="42">
        <f>Table8[[#This Row],[GOV List Price]]*(1-Table8[[#This Row],[NASPO Discount]])</f>
        <v>52530.650000000009</v>
      </c>
      <c r="J307" t="s">
        <v>15</v>
      </c>
      <c r="K307" s="38"/>
      <c r="L307" s="39"/>
    </row>
    <row r="308" spans="1:12" ht="31.5" x14ac:dyDescent="0.25">
      <c r="A308" s="6" t="s">
        <v>894</v>
      </c>
      <c r="B308" s="7" t="s">
        <v>895</v>
      </c>
      <c r="C308" s="8" t="s">
        <v>888</v>
      </c>
      <c r="D308" s="9" t="s">
        <v>896</v>
      </c>
      <c r="E308" s="9" t="s">
        <v>875</v>
      </c>
      <c r="F308" s="10" t="s">
        <v>890</v>
      </c>
      <c r="G308" s="11">
        <v>134796</v>
      </c>
      <c r="H308" s="35">
        <f t="shared" si="8"/>
        <v>0.41</v>
      </c>
      <c r="I308" s="42">
        <f>Table8[[#This Row],[GOV List Price]]*(1-Table8[[#This Row],[NASPO Discount]])</f>
        <v>79529.640000000014</v>
      </c>
      <c r="J308" t="s">
        <v>15</v>
      </c>
      <c r="K308" s="34"/>
    </row>
    <row r="309" spans="1:12" ht="31.5" x14ac:dyDescent="0.25">
      <c r="A309" s="6" t="s">
        <v>897</v>
      </c>
      <c r="B309" s="7" t="s">
        <v>898</v>
      </c>
      <c r="C309" s="8" t="s">
        <v>888</v>
      </c>
      <c r="D309" s="9" t="s">
        <v>899</v>
      </c>
      <c r="E309" s="9" t="s">
        <v>875</v>
      </c>
      <c r="F309" s="10" t="s">
        <v>890</v>
      </c>
      <c r="G309" s="11">
        <v>178067</v>
      </c>
      <c r="H309" s="35">
        <f t="shared" si="8"/>
        <v>0.41</v>
      </c>
      <c r="I309" s="42">
        <f>Table8[[#This Row],[GOV List Price]]*(1-Table8[[#This Row],[NASPO Discount]])</f>
        <v>105059.53000000001</v>
      </c>
      <c r="J309" t="s">
        <v>15</v>
      </c>
      <c r="K309" s="34"/>
    </row>
    <row r="310" spans="1:12" ht="47.25" x14ac:dyDescent="0.25">
      <c r="A310" s="6" t="s">
        <v>900</v>
      </c>
      <c r="B310" s="7" t="s">
        <v>901</v>
      </c>
      <c r="C310" s="8" t="s">
        <v>902</v>
      </c>
      <c r="D310" s="9" t="s">
        <v>900</v>
      </c>
      <c r="E310" s="9" t="s">
        <v>875</v>
      </c>
      <c r="F310" s="10" t="s">
        <v>890</v>
      </c>
      <c r="G310" s="11">
        <v>44204</v>
      </c>
      <c r="H310" s="35">
        <f t="shared" si="8"/>
        <v>0.41</v>
      </c>
      <c r="I310" s="42">
        <f>Table8[[#This Row],[GOV List Price]]*(1-Table8[[#This Row],[NASPO Discount]])</f>
        <v>26080.360000000004</v>
      </c>
      <c r="J310" t="s">
        <v>15</v>
      </c>
      <c r="K310" s="34"/>
    </row>
    <row r="311" spans="1:12" ht="47.25" x14ac:dyDescent="0.25">
      <c r="A311" s="6" t="s">
        <v>903</v>
      </c>
      <c r="B311" s="7" t="s">
        <v>904</v>
      </c>
      <c r="C311" s="21" t="s">
        <v>905</v>
      </c>
      <c r="D311" s="24" t="s">
        <v>903</v>
      </c>
      <c r="E311" s="24" t="s">
        <v>875</v>
      </c>
      <c r="F311" s="10" t="s">
        <v>890</v>
      </c>
      <c r="G311" s="11">
        <v>88405</v>
      </c>
      <c r="H311" s="35">
        <f t="shared" si="8"/>
        <v>0.41</v>
      </c>
      <c r="I311" s="42">
        <f>Table8[[#This Row],[GOV List Price]]*(1-Table8[[#This Row],[NASPO Discount]])</f>
        <v>52158.950000000004</v>
      </c>
      <c r="J311" t="s">
        <v>15</v>
      </c>
      <c r="K311" s="34"/>
    </row>
    <row r="312" spans="1:12" ht="47.25" x14ac:dyDescent="0.25">
      <c r="A312" s="6" t="s">
        <v>906</v>
      </c>
      <c r="B312" s="7" t="s">
        <v>907</v>
      </c>
      <c r="C312" s="21" t="s">
        <v>908</v>
      </c>
      <c r="D312" s="24" t="s">
        <v>906</v>
      </c>
      <c r="E312" s="24" t="s">
        <v>875</v>
      </c>
      <c r="F312" s="10" t="s">
        <v>890</v>
      </c>
      <c r="G312" s="11">
        <v>132608</v>
      </c>
      <c r="H312" s="35">
        <f t="shared" si="8"/>
        <v>0.41</v>
      </c>
      <c r="I312" s="42">
        <f>Table8[[#This Row],[GOV List Price]]*(1-Table8[[#This Row],[NASPO Discount]])</f>
        <v>78238.720000000016</v>
      </c>
      <c r="J312" t="s">
        <v>15</v>
      </c>
      <c r="K312" s="34"/>
    </row>
    <row r="313" spans="1:12" ht="63" x14ac:dyDescent="0.25">
      <c r="A313" s="6" t="s">
        <v>909</v>
      </c>
      <c r="B313" s="7" t="s">
        <v>909</v>
      </c>
      <c r="C313" s="21" t="s">
        <v>910</v>
      </c>
      <c r="D313" s="24" t="s">
        <v>909</v>
      </c>
      <c r="E313" s="24" t="s">
        <v>458</v>
      </c>
      <c r="F313" s="10" t="s">
        <v>601</v>
      </c>
      <c r="G313" s="11">
        <v>883</v>
      </c>
      <c r="H313" s="35">
        <v>0.25</v>
      </c>
      <c r="I313" s="42">
        <f>Table8[[#This Row],[GOV List Price]]*(1-Table8[[#This Row],[NASPO Discount]])</f>
        <v>662.25</v>
      </c>
      <c r="J313" t="s">
        <v>15</v>
      </c>
      <c r="K313" s="34"/>
    </row>
    <row r="314" spans="1:12" ht="47.25" x14ac:dyDescent="0.25">
      <c r="A314" s="6" t="s">
        <v>911</v>
      </c>
      <c r="B314" s="7" t="s">
        <v>911</v>
      </c>
      <c r="C314" s="8" t="s">
        <v>912</v>
      </c>
      <c r="D314" s="9" t="s">
        <v>911</v>
      </c>
      <c r="E314" s="9" t="s">
        <v>458</v>
      </c>
      <c r="F314" s="10" t="s">
        <v>601</v>
      </c>
      <c r="G314" s="11">
        <v>883</v>
      </c>
      <c r="H314" s="35">
        <v>0.25</v>
      </c>
      <c r="I314" s="42">
        <f>Table8[[#This Row],[GOV List Price]]*(1-Table8[[#This Row],[NASPO Discount]])</f>
        <v>662.25</v>
      </c>
      <c r="J314" t="s">
        <v>15</v>
      </c>
      <c r="K314" s="34"/>
    </row>
    <row r="315" spans="1:12" ht="31.5" x14ac:dyDescent="0.25">
      <c r="A315" s="6" t="s">
        <v>913</v>
      </c>
      <c r="B315" s="7" t="s">
        <v>913</v>
      </c>
      <c r="C315" s="8" t="s">
        <v>914</v>
      </c>
      <c r="D315" s="9" t="s">
        <v>913</v>
      </c>
      <c r="E315" s="9" t="s">
        <v>104</v>
      </c>
      <c r="F315" s="10" t="s">
        <v>105</v>
      </c>
      <c r="G315" s="11">
        <v>811</v>
      </c>
      <c r="H315" s="35">
        <v>0.25</v>
      </c>
      <c r="I315" s="42">
        <f>Table8[[#This Row],[GOV List Price]]*(1-Table8[[#This Row],[NASPO Discount]])</f>
        <v>608.25</v>
      </c>
      <c r="J315" t="s">
        <v>15</v>
      </c>
      <c r="K315" s="34"/>
    </row>
    <row r="316" spans="1:12" ht="47.25" x14ac:dyDescent="0.25">
      <c r="A316" s="19" t="s">
        <v>915</v>
      </c>
      <c r="B316" s="20" t="s">
        <v>915</v>
      </c>
      <c r="C316" s="21" t="s">
        <v>916</v>
      </c>
      <c r="D316" s="24" t="s">
        <v>915</v>
      </c>
      <c r="E316" s="24" t="s">
        <v>104</v>
      </c>
      <c r="F316" s="10" t="s">
        <v>105</v>
      </c>
      <c r="G316" s="11">
        <v>1081</v>
      </c>
      <c r="H316" s="35">
        <v>0.25</v>
      </c>
      <c r="I316" s="42">
        <f>Table8[[#This Row],[GOV List Price]]*(1-Table8[[#This Row],[NASPO Discount]])</f>
        <v>810.75</v>
      </c>
      <c r="J316" t="s">
        <v>15</v>
      </c>
      <c r="K316" s="34"/>
    </row>
    <row r="317" spans="1:12" ht="63" x14ac:dyDescent="0.25">
      <c r="A317" s="19" t="s">
        <v>917</v>
      </c>
      <c r="B317" s="20" t="s">
        <v>917</v>
      </c>
      <c r="C317" s="21" t="s">
        <v>918</v>
      </c>
      <c r="D317" s="24" t="s">
        <v>919</v>
      </c>
      <c r="E317" s="24" t="s">
        <v>104</v>
      </c>
      <c r="F317" s="10" t="s">
        <v>105</v>
      </c>
      <c r="G317" s="11">
        <v>3903</v>
      </c>
      <c r="H317" s="35">
        <v>0.25</v>
      </c>
      <c r="I317" s="42">
        <f>Table8[[#This Row],[GOV List Price]]*(1-Table8[[#This Row],[NASPO Discount]])</f>
        <v>2927.25</v>
      </c>
      <c r="J317" t="s">
        <v>15</v>
      </c>
      <c r="K317" s="34"/>
    </row>
    <row r="318" spans="1:12" ht="47.25" x14ac:dyDescent="0.25">
      <c r="A318" s="19" t="s">
        <v>920</v>
      </c>
      <c r="B318" s="20" t="s">
        <v>921</v>
      </c>
      <c r="C318" s="21" t="s">
        <v>922</v>
      </c>
      <c r="D318" s="24" t="s">
        <v>921</v>
      </c>
      <c r="E318" s="24" t="s">
        <v>104</v>
      </c>
      <c r="F318" s="10" t="s">
        <v>105</v>
      </c>
      <c r="G318" s="11">
        <v>8796</v>
      </c>
      <c r="H318" s="35">
        <v>0.25</v>
      </c>
      <c r="I318" s="42">
        <f>Table8[[#This Row],[GOV List Price]]*(1-Table8[[#This Row],[NASPO Discount]])</f>
        <v>6597</v>
      </c>
      <c r="J318" t="s">
        <v>15</v>
      </c>
      <c r="K318" s="34"/>
    </row>
    <row r="319" spans="1:12" ht="31.5" x14ac:dyDescent="0.25">
      <c r="A319" s="19" t="s">
        <v>923</v>
      </c>
      <c r="B319" s="20" t="s">
        <v>923</v>
      </c>
      <c r="C319" s="21" t="s">
        <v>924</v>
      </c>
      <c r="D319" s="24" t="s">
        <v>925</v>
      </c>
      <c r="E319" s="24" t="s">
        <v>104</v>
      </c>
      <c r="F319" s="10" t="s">
        <v>105</v>
      </c>
      <c r="G319" s="11">
        <v>4509</v>
      </c>
      <c r="H319" s="35">
        <v>0.25</v>
      </c>
      <c r="I319" s="42">
        <f>Table8[[#This Row],[GOV List Price]]*(1-Table8[[#This Row],[NASPO Discount]])</f>
        <v>3381.75</v>
      </c>
      <c r="J319" t="s">
        <v>15</v>
      </c>
      <c r="K319" s="34"/>
    </row>
    <row r="320" spans="1:12" ht="31.5" x14ac:dyDescent="0.25">
      <c r="A320" s="19" t="s">
        <v>926</v>
      </c>
      <c r="B320" s="20" t="s">
        <v>926</v>
      </c>
      <c r="C320" s="21" t="s">
        <v>927</v>
      </c>
      <c r="D320" s="24" t="s">
        <v>928</v>
      </c>
      <c r="E320" s="24" t="s">
        <v>104</v>
      </c>
      <c r="F320" s="10" t="s">
        <v>105</v>
      </c>
      <c r="G320" s="11">
        <v>8609</v>
      </c>
      <c r="H320" s="35">
        <v>0.25</v>
      </c>
      <c r="I320" s="42">
        <f>Table8[[#This Row],[GOV List Price]]*(1-Table8[[#This Row],[NASPO Discount]])</f>
        <v>6456.75</v>
      </c>
      <c r="J320" t="s">
        <v>15</v>
      </c>
      <c r="K320" s="34"/>
    </row>
    <row r="321" spans="1:11" ht="126" x14ac:dyDescent="0.25">
      <c r="A321" s="12" t="s">
        <v>929</v>
      </c>
      <c r="B321" s="13" t="s">
        <v>929</v>
      </c>
      <c r="C321" s="8" t="s">
        <v>930</v>
      </c>
      <c r="D321" s="9" t="s">
        <v>929</v>
      </c>
      <c r="E321" s="9" t="s">
        <v>104</v>
      </c>
      <c r="F321" s="10" t="s">
        <v>105</v>
      </c>
      <c r="G321" s="11">
        <v>6163</v>
      </c>
      <c r="H321" s="35">
        <v>0.25</v>
      </c>
      <c r="I321" s="42">
        <f>Table8[[#This Row],[GOV List Price]]*(1-Table8[[#This Row],[NASPO Discount]])</f>
        <v>4622.25</v>
      </c>
      <c r="J321" t="s">
        <v>15</v>
      </c>
      <c r="K321" s="34"/>
    </row>
    <row r="322" spans="1:11" ht="78.75" x14ac:dyDescent="0.25">
      <c r="A322" s="19" t="s">
        <v>931</v>
      </c>
      <c r="B322" s="20" t="s">
        <v>931</v>
      </c>
      <c r="C322" s="21" t="s">
        <v>932</v>
      </c>
      <c r="D322" s="24" t="s">
        <v>931</v>
      </c>
      <c r="E322" s="24" t="s">
        <v>104</v>
      </c>
      <c r="F322" s="10" t="s">
        <v>105</v>
      </c>
      <c r="G322" s="11">
        <v>6163</v>
      </c>
      <c r="H322" s="35">
        <v>0.25</v>
      </c>
      <c r="I322" s="42">
        <f>Table8[[#This Row],[GOV List Price]]*(1-Table8[[#This Row],[NASPO Discount]])</f>
        <v>4622.25</v>
      </c>
      <c r="J322" t="s">
        <v>15</v>
      </c>
      <c r="K322" s="34"/>
    </row>
    <row r="323" spans="1:11" x14ac:dyDescent="0.25">
      <c r="A323" s="19" t="s">
        <v>933</v>
      </c>
      <c r="B323" s="20" t="s">
        <v>934</v>
      </c>
      <c r="C323" s="21" t="s">
        <v>935</v>
      </c>
      <c r="D323" s="24" t="s">
        <v>934</v>
      </c>
      <c r="E323" s="24" t="s">
        <v>104</v>
      </c>
      <c r="F323" s="10" t="s">
        <v>105</v>
      </c>
      <c r="G323" s="11">
        <v>2196</v>
      </c>
      <c r="H323" s="35">
        <v>0.25</v>
      </c>
      <c r="I323" s="42">
        <f>Table8[[#This Row],[GOV List Price]]*(1-Table8[[#This Row],[NASPO Discount]])</f>
        <v>1647</v>
      </c>
      <c r="J323" t="s">
        <v>15</v>
      </c>
      <c r="K323" s="34"/>
    </row>
    <row r="324" spans="1:11" x14ac:dyDescent="0.25">
      <c r="A324" s="19" t="s">
        <v>936</v>
      </c>
      <c r="B324" s="20" t="s">
        <v>936</v>
      </c>
      <c r="C324" s="21" t="s">
        <v>937</v>
      </c>
      <c r="D324" s="24" t="s">
        <v>938</v>
      </c>
      <c r="E324" s="24" t="s">
        <v>104</v>
      </c>
      <c r="F324" s="10" t="s">
        <v>105</v>
      </c>
      <c r="G324" s="11">
        <v>6163</v>
      </c>
      <c r="H324" s="35">
        <v>0.25</v>
      </c>
      <c r="I324" s="42">
        <f>Table8[[#This Row],[GOV List Price]]*(1-Table8[[#This Row],[NASPO Discount]])</f>
        <v>4622.25</v>
      </c>
      <c r="J324" t="s">
        <v>15</v>
      </c>
      <c r="K324" s="34"/>
    </row>
    <row r="325" spans="1:11" x14ac:dyDescent="0.25">
      <c r="A325" s="19" t="s">
        <v>939</v>
      </c>
      <c r="B325" s="20" t="s">
        <v>939</v>
      </c>
      <c r="C325" s="25" t="s">
        <v>940</v>
      </c>
      <c r="D325" s="26" t="s">
        <v>939</v>
      </c>
      <c r="E325" s="26" t="s">
        <v>104</v>
      </c>
      <c r="F325" s="10" t="s">
        <v>105</v>
      </c>
      <c r="G325" s="11">
        <v>1832</v>
      </c>
      <c r="H325" s="35">
        <v>0.25</v>
      </c>
      <c r="I325" s="42">
        <f>Table8[[#This Row],[GOV List Price]]*(1-Table8[[#This Row],[NASPO Discount]])</f>
        <v>1374</v>
      </c>
      <c r="J325" t="s">
        <v>15</v>
      </c>
      <c r="K325" s="34"/>
    </row>
    <row r="326" spans="1:11" ht="63" x14ac:dyDescent="0.25">
      <c r="A326" s="19" t="s">
        <v>941</v>
      </c>
      <c r="B326" s="20" t="s">
        <v>941</v>
      </c>
      <c r="C326" s="21" t="s">
        <v>942</v>
      </c>
      <c r="D326" s="24" t="s">
        <v>941</v>
      </c>
      <c r="E326" s="24" t="s">
        <v>104</v>
      </c>
      <c r="F326" s="10" t="s">
        <v>105</v>
      </c>
      <c r="G326" s="11">
        <v>1832</v>
      </c>
      <c r="H326" s="35">
        <v>0.25</v>
      </c>
      <c r="I326" s="42">
        <f>Table8[[#This Row],[GOV List Price]]*(1-Table8[[#This Row],[NASPO Discount]])</f>
        <v>1374</v>
      </c>
      <c r="J326" t="s">
        <v>15</v>
      </c>
      <c r="K326" s="34"/>
    </row>
    <row r="327" spans="1:11" ht="47.25" x14ac:dyDescent="0.25">
      <c r="A327" s="19" t="s">
        <v>943</v>
      </c>
      <c r="B327" s="20" t="s">
        <v>944</v>
      </c>
      <c r="C327" s="21" t="s">
        <v>945</v>
      </c>
      <c r="D327" s="24" t="s">
        <v>946</v>
      </c>
      <c r="E327" s="24" t="s">
        <v>104</v>
      </c>
      <c r="F327" s="10" t="s">
        <v>105</v>
      </c>
      <c r="G327" s="11">
        <v>70757</v>
      </c>
      <c r="H327" s="35">
        <v>0.25</v>
      </c>
      <c r="I327" s="42">
        <f>Table8[[#This Row],[GOV List Price]]*(1-Table8[[#This Row],[NASPO Discount]])</f>
        <v>53067.75</v>
      </c>
      <c r="J327" t="s">
        <v>15</v>
      </c>
      <c r="K327" s="34"/>
    </row>
    <row r="328" spans="1:11" ht="31.5" x14ac:dyDescent="0.25">
      <c r="A328" s="19" t="s">
        <v>947</v>
      </c>
      <c r="B328" s="20" t="s">
        <v>947</v>
      </c>
      <c r="C328" s="21" t="s">
        <v>948</v>
      </c>
      <c r="D328" s="24" t="s">
        <v>947</v>
      </c>
      <c r="E328" s="24" t="s">
        <v>104</v>
      </c>
      <c r="F328" s="10" t="s">
        <v>105</v>
      </c>
      <c r="G328" s="11">
        <v>30256</v>
      </c>
      <c r="H328" s="35">
        <v>0.25</v>
      </c>
      <c r="I328" s="42">
        <f>Table8[[#This Row],[GOV List Price]]*(1-Table8[[#This Row],[NASPO Discount]])</f>
        <v>22692</v>
      </c>
      <c r="J328" t="s">
        <v>15</v>
      </c>
      <c r="K328" s="34"/>
    </row>
    <row r="329" spans="1:11" x14ac:dyDescent="0.25">
      <c r="A329" s="19" t="s">
        <v>949</v>
      </c>
      <c r="B329" s="20" t="s">
        <v>949</v>
      </c>
      <c r="C329" s="21" t="s">
        <v>950</v>
      </c>
      <c r="D329" s="24" t="s">
        <v>949</v>
      </c>
      <c r="E329" s="24" t="s">
        <v>104</v>
      </c>
      <c r="F329" s="10" t="s">
        <v>105</v>
      </c>
      <c r="G329" s="11">
        <v>14452</v>
      </c>
      <c r="H329" s="35">
        <v>0.25</v>
      </c>
      <c r="I329" s="42">
        <f>Table8[[#This Row],[GOV List Price]]*(1-Table8[[#This Row],[NASPO Discount]])</f>
        <v>10839</v>
      </c>
      <c r="J329" t="s">
        <v>15</v>
      </c>
      <c r="K329" s="34"/>
    </row>
    <row r="330" spans="1:11" x14ac:dyDescent="0.25">
      <c r="A330" s="19" t="s">
        <v>951</v>
      </c>
      <c r="B330" s="20" t="s">
        <v>951</v>
      </c>
      <c r="C330" s="21" t="s">
        <v>952</v>
      </c>
      <c r="D330" s="24" t="s">
        <v>951</v>
      </c>
      <c r="E330" s="24" t="s">
        <v>458</v>
      </c>
      <c r="F330" s="10" t="s">
        <v>601</v>
      </c>
      <c r="G330" s="11">
        <v>80</v>
      </c>
      <c r="H330" s="35">
        <v>0.25</v>
      </c>
      <c r="I330" s="42">
        <f>Table8[[#This Row],[GOV List Price]]*(1-Table8[[#This Row],[NASPO Discount]])</f>
        <v>60</v>
      </c>
      <c r="J330" t="s">
        <v>15</v>
      </c>
      <c r="K330" s="34"/>
    </row>
    <row r="331" spans="1:11" ht="31.5" x14ac:dyDescent="0.25">
      <c r="A331" s="19" t="s">
        <v>953</v>
      </c>
      <c r="B331" s="20" t="s">
        <v>953</v>
      </c>
      <c r="C331" s="21" t="s">
        <v>954</v>
      </c>
      <c r="D331" s="24" t="s">
        <v>953</v>
      </c>
      <c r="E331" s="24" t="s">
        <v>104</v>
      </c>
      <c r="F331" s="10" t="s">
        <v>105</v>
      </c>
      <c r="G331" s="11">
        <v>1814</v>
      </c>
      <c r="H331" s="35">
        <v>0.25</v>
      </c>
      <c r="I331" s="42">
        <f>Table8[[#This Row],[GOV List Price]]*(1-Table8[[#This Row],[NASPO Discount]])</f>
        <v>1360.5</v>
      </c>
      <c r="J331" t="s">
        <v>15</v>
      </c>
      <c r="K331" s="34"/>
    </row>
    <row r="332" spans="1:11" x14ac:dyDescent="0.25">
      <c r="A332" s="19" t="s">
        <v>955</v>
      </c>
      <c r="B332" s="20" t="s">
        <v>956</v>
      </c>
      <c r="C332" s="21" t="s">
        <v>957</v>
      </c>
      <c r="D332" s="24" t="s">
        <v>956</v>
      </c>
      <c r="E332" s="24" t="s">
        <v>104</v>
      </c>
      <c r="F332" s="10" t="s">
        <v>105</v>
      </c>
      <c r="G332" s="11">
        <v>604</v>
      </c>
      <c r="H332" s="35">
        <v>0.25</v>
      </c>
      <c r="I332" s="42">
        <f>Table8[[#This Row],[GOV List Price]]*(1-Table8[[#This Row],[NASPO Discount]])</f>
        <v>453</v>
      </c>
      <c r="J332" t="s">
        <v>15</v>
      </c>
      <c r="K332" s="34"/>
    </row>
    <row r="333" spans="1:11" ht="47.25" x14ac:dyDescent="0.25">
      <c r="A333" s="19" t="s">
        <v>958</v>
      </c>
      <c r="B333" s="20" t="s">
        <v>959</v>
      </c>
      <c r="C333" s="21" t="s">
        <v>960</v>
      </c>
      <c r="D333" s="24" t="s">
        <v>959</v>
      </c>
      <c r="E333" s="24" t="s">
        <v>104</v>
      </c>
      <c r="F333" s="10" t="s">
        <v>105</v>
      </c>
      <c r="G333" s="11">
        <v>11073</v>
      </c>
      <c r="H333" s="35">
        <v>0.25</v>
      </c>
      <c r="I333" s="42">
        <f>Table8[[#This Row],[GOV List Price]]*(1-Table8[[#This Row],[NASPO Discount]])</f>
        <v>8304.75</v>
      </c>
      <c r="J333" t="s">
        <v>15</v>
      </c>
      <c r="K333" s="34"/>
    </row>
    <row r="334" spans="1:11" ht="47.25" x14ac:dyDescent="0.25">
      <c r="A334" s="19" t="s">
        <v>961</v>
      </c>
      <c r="B334" s="20" t="s">
        <v>962</v>
      </c>
      <c r="C334" s="21" t="s">
        <v>963</v>
      </c>
      <c r="D334" s="24" t="s">
        <v>962</v>
      </c>
      <c r="E334" s="24" t="s">
        <v>104</v>
      </c>
      <c r="F334" s="10" t="s">
        <v>105</v>
      </c>
      <c r="G334" s="11">
        <v>11256</v>
      </c>
      <c r="H334" s="35">
        <v>0.25</v>
      </c>
      <c r="I334" s="42">
        <f>Table8[[#This Row],[GOV List Price]]*(1-Table8[[#This Row],[NASPO Discount]])</f>
        <v>8442</v>
      </c>
      <c r="J334" t="s">
        <v>15</v>
      </c>
      <c r="K334" s="34"/>
    </row>
    <row r="335" spans="1:11" x14ac:dyDescent="0.25">
      <c r="A335" s="19" t="s">
        <v>964</v>
      </c>
      <c r="B335" s="20" t="s">
        <v>964</v>
      </c>
      <c r="C335" s="21" t="s">
        <v>965</v>
      </c>
      <c r="D335" s="24">
        <v>0</v>
      </c>
      <c r="E335" s="24">
        <v>0</v>
      </c>
      <c r="F335" s="10">
        <v>0</v>
      </c>
      <c r="G335" s="11">
        <v>0</v>
      </c>
      <c r="H335" s="35">
        <f t="shared" ref="H335:H341" si="9">$H$1</f>
        <v>0.41</v>
      </c>
      <c r="I335" s="42">
        <f>Table8[[#This Row],[GOV List Price]]*(1-Table8[[#This Row],[NASPO Discount]])</f>
        <v>0</v>
      </c>
      <c r="J335" t="s">
        <v>15</v>
      </c>
      <c r="K335" s="34"/>
    </row>
    <row r="336" spans="1:11" x14ac:dyDescent="0.25">
      <c r="A336" s="27" t="s">
        <v>966</v>
      </c>
      <c r="B336" s="20" t="s">
        <v>966</v>
      </c>
      <c r="C336" s="21" t="s">
        <v>967</v>
      </c>
      <c r="D336" s="24">
        <v>0</v>
      </c>
      <c r="E336" s="24">
        <v>0</v>
      </c>
      <c r="F336" s="10">
        <v>0</v>
      </c>
      <c r="G336" s="11">
        <v>0</v>
      </c>
      <c r="H336" s="35">
        <f t="shared" si="9"/>
        <v>0.41</v>
      </c>
      <c r="I336" s="42">
        <f>Table8[[#This Row],[GOV List Price]]*(1-Table8[[#This Row],[NASPO Discount]])</f>
        <v>0</v>
      </c>
      <c r="J336" t="s">
        <v>15</v>
      </c>
      <c r="K336" s="34"/>
    </row>
    <row r="337" spans="1:11" x14ac:dyDescent="0.25">
      <c r="A337" s="28" t="s">
        <v>968</v>
      </c>
      <c r="B337" s="29" t="s">
        <v>968</v>
      </c>
      <c r="C337" s="30" t="s">
        <v>969</v>
      </c>
      <c r="D337" s="31">
        <v>0</v>
      </c>
      <c r="E337" s="31">
        <v>0</v>
      </c>
      <c r="F337" s="32">
        <v>0</v>
      </c>
      <c r="G337" s="11">
        <v>0</v>
      </c>
      <c r="H337" s="35">
        <f t="shared" si="9"/>
        <v>0.41</v>
      </c>
      <c r="I337" s="42">
        <f>Table8[[#This Row],[GOV List Price]]*(1-Table8[[#This Row],[NASPO Discount]])</f>
        <v>0</v>
      </c>
      <c r="J337" t="s">
        <v>15</v>
      </c>
      <c r="K337" s="34"/>
    </row>
    <row r="338" spans="1:11" x14ac:dyDescent="0.25">
      <c r="A338" s="28" t="s">
        <v>970</v>
      </c>
      <c r="B338" s="29" t="s">
        <v>970</v>
      </c>
      <c r="C338" s="30" t="s">
        <v>971</v>
      </c>
      <c r="D338" s="31">
        <v>0</v>
      </c>
      <c r="E338" s="31">
        <v>0</v>
      </c>
      <c r="F338" s="32">
        <v>0</v>
      </c>
      <c r="G338" s="11">
        <v>0</v>
      </c>
      <c r="H338" s="35">
        <f t="shared" si="9"/>
        <v>0.41</v>
      </c>
      <c r="I338" s="42">
        <f>Table8[[#This Row],[GOV List Price]]*(1-Table8[[#This Row],[NASPO Discount]])</f>
        <v>0</v>
      </c>
      <c r="J338" t="s">
        <v>15</v>
      </c>
      <c r="K338" s="34"/>
    </row>
    <row r="339" spans="1:11" x14ac:dyDescent="0.25">
      <c r="A339" s="28" t="s">
        <v>972</v>
      </c>
      <c r="B339" s="29" t="s">
        <v>972</v>
      </c>
      <c r="C339" s="30" t="s">
        <v>973</v>
      </c>
      <c r="D339" s="31">
        <v>0</v>
      </c>
      <c r="E339" s="31">
        <v>0</v>
      </c>
      <c r="F339" s="32">
        <v>0</v>
      </c>
      <c r="G339" s="11">
        <v>0</v>
      </c>
      <c r="H339" s="35">
        <f t="shared" si="9"/>
        <v>0.41</v>
      </c>
      <c r="I339" s="42">
        <f>Table8[[#This Row],[GOV List Price]]*(1-Table8[[#This Row],[NASPO Discount]])</f>
        <v>0</v>
      </c>
      <c r="J339" t="s">
        <v>15</v>
      </c>
      <c r="K339" s="34"/>
    </row>
    <row r="340" spans="1:11" x14ac:dyDescent="0.25">
      <c r="A340" s="28" t="s">
        <v>974</v>
      </c>
      <c r="B340" s="29" t="s">
        <v>974</v>
      </c>
      <c r="C340" s="30" t="s">
        <v>975</v>
      </c>
      <c r="D340" s="31">
        <v>0</v>
      </c>
      <c r="E340" s="31">
        <v>0</v>
      </c>
      <c r="F340" s="32">
        <v>0</v>
      </c>
      <c r="G340" s="11">
        <v>0</v>
      </c>
      <c r="H340" s="35">
        <f t="shared" si="9"/>
        <v>0.41</v>
      </c>
      <c r="I340" s="42">
        <f>Table8[[#This Row],[GOV List Price]]*(1-Table8[[#This Row],[NASPO Discount]])</f>
        <v>0</v>
      </c>
      <c r="J340" t="s">
        <v>15</v>
      </c>
      <c r="K340" s="34"/>
    </row>
    <row r="341" spans="1:11" x14ac:dyDescent="0.25">
      <c r="A341" s="28" t="s">
        <v>976</v>
      </c>
      <c r="B341" s="29" t="s">
        <v>976</v>
      </c>
      <c r="C341" s="30" t="s">
        <v>977</v>
      </c>
      <c r="D341" s="31">
        <v>0</v>
      </c>
      <c r="E341" s="31">
        <v>0</v>
      </c>
      <c r="F341" s="32">
        <v>0</v>
      </c>
      <c r="G341" s="11">
        <v>0</v>
      </c>
      <c r="H341" s="35">
        <f t="shared" si="9"/>
        <v>0.41</v>
      </c>
      <c r="I341" s="42">
        <f>Table8[[#This Row],[GOV List Price]]*(1-Table8[[#This Row],[NASPO Discount]])</f>
        <v>0</v>
      </c>
      <c r="J341" t="s">
        <v>15</v>
      </c>
      <c r="K341" s="34"/>
    </row>
    <row r="342" spans="1:11" x14ac:dyDescent="0.25">
      <c r="A342" s="28" t="s">
        <v>978</v>
      </c>
      <c r="B342" s="29" t="s">
        <v>978</v>
      </c>
      <c r="C342" s="30" t="s">
        <v>979</v>
      </c>
      <c r="D342" s="31" t="s">
        <v>978</v>
      </c>
      <c r="E342" s="31" t="s">
        <v>104</v>
      </c>
      <c r="F342" s="32" t="s">
        <v>105</v>
      </c>
      <c r="G342" s="11">
        <v>5692</v>
      </c>
      <c r="H342" s="35">
        <v>0.25</v>
      </c>
      <c r="I342" s="42">
        <f>Table8[[#This Row],[GOV List Price]]*(1-Table8[[#This Row],[NASPO Discount]])</f>
        <v>4269</v>
      </c>
      <c r="J342" t="s">
        <v>15</v>
      </c>
      <c r="K342" s="34"/>
    </row>
    <row r="343" spans="1:11" x14ac:dyDescent="0.25">
      <c r="A343" s="28" t="s">
        <v>980</v>
      </c>
      <c r="B343" s="29" t="s">
        <v>980</v>
      </c>
      <c r="C343" s="30" t="s">
        <v>981</v>
      </c>
      <c r="D343" s="31" t="s">
        <v>980</v>
      </c>
      <c r="E343" s="31" t="s">
        <v>104</v>
      </c>
      <c r="F343" s="32" t="s">
        <v>105</v>
      </c>
      <c r="G343" s="11">
        <v>1829</v>
      </c>
      <c r="H343" s="35">
        <v>0.25</v>
      </c>
      <c r="I343" s="42">
        <f>Table8[[#This Row],[GOV List Price]]*(1-Table8[[#This Row],[NASPO Discount]])</f>
        <v>1371.75</v>
      </c>
      <c r="J343" t="s">
        <v>15</v>
      </c>
      <c r="K343" s="34"/>
    </row>
    <row r="344" spans="1:11" x14ac:dyDescent="0.25">
      <c r="A344" s="28" t="s">
        <v>982</v>
      </c>
      <c r="B344" s="29" t="s">
        <v>982</v>
      </c>
      <c r="C344" s="30" t="s">
        <v>983</v>
      </c>
      <c r="D344" s="31" t="s">
        <v>982</v>
      </c>
      <c r="E344" s="31" t="s">
        <v>104</v>
      </c>
      <c r="F344" s="32" t="s">
        <v>105</v>
      </c>
      <c r="G344" s="11">
        <v>1629</v>
      </c>
      <c r="H344" s="35">
        <v>0.25</v>
      </c>
      <c r="I344" s="42">
        <f>Table8[[#This Row],[GOV List Price]]*(1-Table8[[#This Row],[NASPO Discount]])</f>
        <v>1221.75</v>
      </c>
      <c r="J344" t="s">
        <v>15</v>
      </c>
      <c r="K344" s="34"/>
    </row>
    <row r="345" spans="1:11" x14ac:dyDescent="0.25">
      <c r="A345" s="28" t="s">
        <v>984</v>
      </c>
      <c r="B345" s="29" t="s">
        <v>984</v>
      </c>
      <c r="C345" s="30" t="s">
        <v>985</v>
      </c>
      <c r="D345" s="31" t="s">
        <v>984</v>
      </c>
      <c r="E345" s="31" t="s">
        <v>458</v>
      </c>
      <c r="F345" s="32" t="s">
        <v>601</v>
      </c>
      <c r="G345" s="11">
        <v>189</v>
      </c>
      <c r="H345" s="35">
        <v>0.25</v>
      </c>
      <c r="I345" s="42">
        <f>Table8[[#This Row],[GOV List Price]]*(1-Table8[[#This Row],[NASPO Discount]])</f>
        <v>141.75</v>
      </c>
      <c r="J345" t="s">
        <v>15</v>
      </c>
      <c r="K345" s="34"/>
    </row>
    <row r="346" spans="1:11" x14ac:dyDescent="0.25">
      <c r="A346" s="28" t="s">
        <v>986</v>
      </c>
      <c r="B346" s="29" t="s">
        <v>987</v>
      </c>
      <c r="C346" s="30" t="s">
        <v>988</v>
      </c>
      <c r="D346" s="31">
        <v>0</v>
      </c>
      <c r="E346" s="31">
        <v>0</v>
      </c>
      <c r="F346" s="32">
        <v>0</v>
      </c>
      <c r="G346" s="11">
        <v>70143</v>
      </c>
      <c r="H346" s="35">
        <f>$H$1</f>
        <v>0.41</v>
      </c>
      <c r="I346" s="42">
        <f>Table8[[#This Row],[GOV List Price]]*(1-Table8[[#This Row],[NASPO Discount]])</f>
        <v>41384.370000000003</v>
      </c>
      <c r="J346" t="s">
        <v>15</v>
      </c>
      <c r="K346" s="34"/>
    </row>
    <row r="347" spans="1:11" x14ac:dyDescent="0.25">
      <c r="A347" s="28" t="s">
        <v>989</v>
      </c>
      <c r="B347" s="29" t="s">
        <v>990</v>
      </c>
      <c r="C347" s="30" t="s">
        <v>991</v>
      </c>
      <c r="D347" s="31">
        <v>0</v>
      </c>
      <c r="E347" s="31">
        <v>0</v>
      </c>
      <c r="F347" s="32">
        <v>0</v>
      </c>
      <c r="G347" s="11">
        <v>73062</v>
      </c>
      <c r="H347" s="35">
        <f>$H$1</f>
        <v>0.41</v>
      </c>
      <c r="I347" s="42">
        <f>Table8[[#This Row],[GOV List Price]]*(1-Table8[[#This Row],[NASPO Discount]])</f>
        <v>43106.580000000009</v>
      </c>
      <c r="J347" t="s">
        <v>15</v>
      </c>
      <c r="K347" s="34"/>
    </row>
    <row r="348" spans="1:11" x14ac:dyDescent="0.25">
      <c r="A348" s="28" t="s">
        <v>992</v>
      </c>
      <c r="B348" s="29" t="s">
        <v>993</v>
      </c>
      <c r="C348" s="30" t="s">
        <v>994</v>
      </c>
      <c r="D348" s="31">
        <v>0</v>
      </c>
      <c r="E348" s="31">
        <v>0</v>
      </c>
      <c r="F348" s="32">
        <v>0</v>
      </c>
      <c r="G348" s="11">
        <v>73791</v>
      </c>
      <c r="H348" s="35">
        <f>$H$1</f>
        <v>0.41</v>
      </c>
      <c r="I348" s="42">
        <f>Table8[[#This Row],[GOV List Price]]*(1-Table8[[#This Row],[NASPO Discount]])</f>
        <v>43536.69</v>
      </c>
      <c r="J348" t="s">
        <v>15</v>
      </c>
      <c r="K348" s="34"/>
    </row>
    <row r="349" spans="1:11" x14ac:dyDescent="0.25">
      <c r="A349" s="28" t="s">
        <v>995</v>
      </c>
      <c r="B349" s="29" t="s">
        <v>996</v>
      </c>
      <c r="C349" s="30" t="s">
        <v>997</v>
      </c>
      <c r="D349" s="31">
        <v>0</v>
      </c>
      <c r="E349" s="31">
        <v>0</v>
      </c>
      <c r="F349" s="32">
        <v>0</v>
      </c>
      <c r="G349" s="11">
        <v>76710</v>
      </c>
      <c r="H349" s="35">
        <f>$H$1</f>
        <v>0.41</v>
      </c>
      <c r="I349" s="42">
        <f>Table8[[#This Row],[GOV List Price]]*(1-Table8[[#This Row],[NASPO Discount]])</f>
        <v>45258.900000000009</v>
      </c>
      <c r="J349" t="s">
        <v>15</v>
      </c>
      <c r="K349" s="34"/>
    </row>
    <row r="350" spans="1:11" x14ac:dyDescent="0.25">
      <c r="A350" s="28" t="s">
        <v>998</v>
      </c>
      <c r="B350" s="29" t="s">
        <v>998</v>
      </c>
      <c r="C350" s="30" t="s">
        <v>999</v>
      </c>
      <c r="D350" s="31" t="s">
        <v>998</v>
      </c>
      <c r="E350" s="31" t="s">
        <v>104</v>
      </c>
      <c r="F350" s="32" t="s">
        <v>105</v>
      </c>
      <c r="G350" s="11">
        <v>1199</v>
      </c>
      <c r="H350" s="35">
        <v>0.25</v>
      </c>
      <c r="I350" s="42">
        <f>Table8[[#This Row],[GOV List Price]]*(1-Table8[[#This Row],[NASPO Discount]])</f>
        <v>899.25</v>
      </c>
      <c r="J350" t="s">
        <v>15</v>
      </c>
      <c r="K350" s="34"/>
    </row>
    <row r="351" spans="1:11" x14ac:dyDescent="0.25">
      <c r="A351" s="28" t="s">
        <v>1000</v>
      </c>
      <c r="B351" s="29" t="s">
        <v>1000</v>
      </c>
      <c r="C351" s="30" t="s">
        <v>1001</v>
      </c>
      <c r="D351" s="31" t="s">
        <v>1000</v>
      </c>
      <c r="E351" s="31" t="s">
        <v>104</v>
      </c>
      <c r="F351" s="32" t="s">
        <v>105</v>
      </c>
      <c r="G351" s="11">
        <v>315</v>
      </c>
      <c r="H351" s="35">
        <v>0.25</v>
      </c>
      <c r="I351" s="42">
        <f>Table8[[#This Row],[GOV List Price]]*(1-Table8[[#This Row],[NASPO Discount]])</f>
        <v>236.25</v>
      </c>
      <c r="J351" t="s">
        <v>15</v>
      </c>
      <c r="K351" s="34"/>
    </row>
    <row r="352" spans="1:11" x14ac:dyDescent="0.25">
      <c r="A352" s="28" t="s">
        <v>1002</v>
      </c>
      <c r="B352" s="29" t="s">
        <v>1002</v>
      </c>
      <c r="C352" s="30" t="s">
        <v>1003</v>
      </c>
      <c r="D352" s="31" t="s">
        <v>1002</v>
      </c>
      <c r="E352" s="31" t="s">
        <v>104</v>
      </c>
      <c r="F352" s="32" t="s">
        <v>105</v>
      </c>
      <c r="G352" s="11">
        <v>1497</v>
      </c>
      <c r="H352" s="35">
        <v>0.25</v>
      </c>
      <c r="I352" s="42">
        <f>Table8[[#This Row],[GOV List Price]]*(1-Table8[[#This Row],[NASPO Discount]])</f>
        <v>1122.75</v>
      </c>
      <c r="J352" t="s">
        <v>15</v>
      </c>
      <c r="K352" s="34"/>
    </row>
    <row r="353" spans="1:11" x14ac:dyDescent="0.25">
      <c r="A353" s="28" t="s">
        <v>1004</v>
      </c>
      <c r="B353" s="29" t="s">
        <v>1004</v>
      </c>
      <c r="C353" s="30" t="s">
        <v>1005</v>
      </c>
      <c r="D353" s="31" t="s">
        <v>1004</v>
      </c>
      <c r="E353" s="31" t="s">
        <v>104</v>
      </c>
      <c r="F353" s="32" t="s">
        <v>105</v>
      </c>
      <c r="G353" s="11">
        <v>10251</v>
      </c>
      <c r="H353" s="35">
        <v>0.25</v>
      </c>
      <c r="I353" s="42">
        <f>Table8[[#This Row],[GOV List Price]]*(1-Table8[[#This Row],[NASPO Discount]])</f>
        <v>7688.25</v>
      </c>
      <c r="J353" t="s">
        <v>15</v>
      </c>
      <c r="K353" s="34"/>
    </row>
    <row r="354" spans="1:11" x14ac:dyDescent="0.25">
      <c r="A354" s="28" t="s">
        <v>1006</v>
      </c>
      <c r="B354" s="29" t="s">
        <v>1006</v>
      </c>
      <c r="C354" s="30" t="s">
        <v>1007</v>
      </c>
      <c r="D354" s="31" t="s">
        <v>1006</v>
      </c>
      <c r="E354" s="31" t="s">
        <v>104</v>
      </c>
      <c r="F354" s="32" t="s">
        <v>105</v>
      </c>
      <c r="G354" s="11">
        <v>10331</v>
      </c>
      <c r="H354" s="35">
        <v>0.25</v>
      </c>
      <c r="I354" s="42">
        <f>Table8[[#This Row],[GOV List Price]]*(1-Table8[[#This Row],[NASPO Discount]])</f>
        <v>7748.25</v>
      </c>
      <c r="J354" t="s">
        <v>15</v>
      </c>
      <c r="K354" s="34"/>
    </row>
    <row r="355" spans="1:11" x14ac:dyDescent="0.25">
      <c r="A355" s="28" t="s">
        <v>1008</v>
      </c>
      <c r="B355" s="29" t="s">
        <v>1008</v>
      </c>
      <c r="C355" s="30" t="s">
        <v>1009</v>
      </c>
      <c r="D355" s="31" t="s">
        <v>1008</v>
      </c>
      <c r="E355" s="31" t="s">
        <v>104</v>
      </c>
      <c r="F355" s="32" t="s">
        <v>105</v>
      </c>
      <c r="G355" s="11">
        <v>6527</v>
      </c>
      <c r="H355" s="35">
        <v>0.25</v>
      </c>
      <c r="I355" s="42">
        <f>Table8[[#This Row],[GOV List Price]]*(1-Table8[[#This Row],[NASPO Discount]])</f>
        <v>4895.25</v>
      </c>
      <c r="J355" t="s">
        <v>15</v>
      </c>
      <c r="K355" s="34"/>
    </row>
    <row r="356" spans="1:11" x14ac:dyDescent="0.25">
      <c r="A356" s="28" t="s">
        <v>234</v>
      </c>
      <c r="B356" s="29" t="s">
        <v>234</v>
      </c>
      <c r="C356" s="30" t="s">
        <v>1010</v>
      </c>
      <c r="D356" s="31" t="s">
        <v>234</v>
      </c>
      <c r="E356" s="31" t="s">
        <v>104</v>
      </c>
      <c r="F356" s="32" t="s">
        <v>105</v>
      </c>
      <c r="G356" s="11">
        <v>8024</v>
      </c>
      <c r="H356" s="35">
        <v>0.25</v>
      </c>
      <c r="I356" s="42">
        <f>Table8[[#This Row],[GOV List Price]]*(1-Table8[[#This Row],[NASPO Discount]])</f>
        <v>6018</v>
      </c>
      <c r="J356" t="s">
        <v>15</v>
      </c>
      <c r="K356" s="34"/>
    </row>
    <row r="357" spans="1:11" x14ac:dyDescent="0.25">
      <c r="A357" s="28" t="s">
        <v>1011</v>
      </c>
      <c r="B357" s="29" t="s">
        <v>1011</v>
      </c>
      <c r="C357" s="30" t="s">
        <v>1012</v>
      </c>
      <c r="D357" s="31" t="s">
        <v>1011</v>
      </c>
      <c r="E357" s="31" t="s">
        <v>104</v>
      </c>
      <c r="F357" s="32" t="s">
        <v>105</v>
      </c>
      <c r="G357" s="11">
        <v>6929</v>
      </c>
      <c r="H357" s="35">
        <v>0.25</v>
      </c>
      <c r="I357" s="42">
        <f>Table8[[#This Row],[GOV List Price]]*(1-Table8[[#This Row],[NASPO Discount]])</f>
        <v>5196.75</v>
      </c>
      <c r="J357" t="s">
        <v>15</v>
      </c>
      <c r="K357" s="34"/>
    </row>
    <row r="358" spans="1:11" x14ac:dyDescent="0.25">
      <c r="A358" s="28" t="s">
        <v>1013</v>
      </c>
      <c r="B358" s="29" t="s">
        <v>1013</v>
      </c>
      <c r="C358" s="30" t="s">
        <v>1014</v>
      </c>
      <c r="D358" s="31" t="s">
        <v>1013</v>
      </c>
      <c r="E358" s="31" t="s">
        <v>104</v>
      </c>
      <c r="F358" s="32" t="s">
        <v>105</v>
      </c>
      <c r="G358" s="11">
        <v>7691</v>
      </c>
      <c r="H358" s="35">
        <v>0.25</v>
      </c>
      <c r="I358" s="42">
        <f>Table8[[#This Row],[GOV List Price]]*(1-Table8[[#This Row],[NASPO Discount]])</f>
        <v>5768.25</v>
      </c>
      <c r="J358" t="s">
        <v>15</v>
      </c>
      <c r="K358" s="34"/>
    </row>
    <row r="359" spans="1:11" x14ac:dyDescent="0.25">
      <c r="A359" s="28" t="s">
        <v>1015</v>
      </c>
      <c r="B359" s="29" t="s">
        <v>1015</v>
      </c>
      <c r="C359" s="30" t="s">
        <v>1016</v>
      </c>
      <c r="D359" s="31" t="s">
        <v>1015</v>
      </c>
      <c r="E359" s="31" t="s">
        <v>104</v>
      </c>
      <c r="F359" s="32" t="s">
        <v>105</v>
      </c>
      <c r="G359" s="11">
        <v>20492</v>
      </c>
      <c r="H359" s="35">
        <v>0.25</v>
      </c>
      <c r="I359" s="42">
        <f>Table8[[#This Row],[GOV List Price]]*(1-Table8[[#This Row],[NASPO Discount]])</f>
        <v>15369</v>
      </c>
      <c r="J359" t="s">
        <v>15</v>
      </c>
      <c r="K359" s="34"/>
    </row>
    <row r="360" spans="1:11" x14ac:dyDescent="0.25">
      <c r="A360" s="28" t="s">
        <v>1017</v>
      </c>
      <c r="B360" s="29" t="s">
        <v>1017</v>
      </c>
      <c r="C360" s="30" t="s">
        <v>1018</v>
      </c>
      <c r="D360" s="31" t="s">
        <v>1017</v>
      </c>
      <c r="E360" s="31" t="s">
        <v>104</v>
      </c>
      <c r="F360" s="32" t="s">
        <v>105</v>
      </c>
      <c r="G360" s="11">
        <v>23809</v>
      </c>
      <c r="H360" s="35">
        <v>0.25</v>
      </c>
      <c r="I360" s="42">
        <f>Table8[[#This Row],[GOV List Price]]*(1-Table8[[#This Row],[NASPO Discount]])</f>
        <v>17856.75</v>
      </c>
      <c r="J360" t="s">
        <v>15</v>
      </c>
      <c r="K360" s="34"/>
    </row>
    <row r="361" spans="1:11" x14ac:dyDescent="0.25">
      <c r="A361" s="28" t="s">
        <v>1019</v>
      </c>
      <c r="B361" s="29" t="s">
        <v>1019</v>
      </c>
      <c r="C361" s="30" t="s">
        <v>1020</v>
      </c>
      <c r="D361" s="31" t="s">
        <v>1019</v>
      </c>
      <c r="E361" s="31" t="s">
        <v>104</v>
      </c>
      <c r="F361" s="32" t="s">
        <v>105</v>
      </c>
      <c r="G361" s="11">
        <v>24407</v>
      </c>
      <c r="H361" s="35">
        <v>0.25</v>
      </c>
      <c r="I361" s="42">
        <f>Table8[[#This Row],[GOV List Price]]*(1-Table8[[#This Row],[NASPO Discount]])</f>
        <v>18305.25</v>
      </c>
      <c r="J361" t="s">
        <v>15</v>
      </c>
      <c r="K361" s="34"/>
    </row>
    <row r="362" spans="1:11" x14ac:dyDescent="0.25">
      <c r="A362" s="28" t="s">
        <v>1021</v>
      </c>
      <c r="B362" s="29" t="s">
        <v>1021</v>
      </c>
      <c r="C362" s="30" t="s">
        <v>1022</v>
      </c>
      <c r="D362" s="31" t="s">
        <v>1021</v>
      </c>
      <c r="E362" s="31" t="s">
        <v>104</v>
      </c>
      <c r="F362" s="32" t="s">
        <v>105</v>
      </c>
      <c r="G362" s="11">
        <v>3156</v>
      </c>
      <c r="H362" s="35">
        <v>0.25</v>
      </c>
      <c r="I362" s="42">
        <f>Table8[[#This Row],[GOV List Price]]*(1-Table8[[#This Row],[NASPO Discount]])</f>
        <v>2367</v>
      </c>
      <c r="J362" t="s">
        <v>15</v>
      </c>
      <c r="K362" s="34"/>
    </row>
    <row r="363" spans="1:11" x14ac:dyDescent="0.25">
      <c r="A363" s="28" t="s">
        <v>1023</v>
      </c>
      <c r="B363" s="29" t="s">
        <v>1023</v>
      </c>
      <c r="C363" s="30" t="s">
        <v>1024</v>
      </c>
      <c r="D363" s="31" t="s">
        <v>1023</v>
      </c>
      <c r="E363" s="31" t="s">
        <v>104</v>
      </c>
      <c r="F363" s="32" t="s">
        <v>105</v>
      </c>
      <c r="G363" s="11">
        <v>2046</v>
      </c>
      <c r="H363" s="35">
        <v>0.25</v>
      </c>
      <c r="I363" s="42">
        <f>Table8[[#This Row],[GOV List Price]]*(1-Table8[[#This Row],[NASPO Discount]])</f>
        <v>1534.5</v>
      </c>
      <c r="J363" t="s">
        <v>15</v>
      </c>
      <c r="K363" s="34"/>
    </row>
    <row r="364" spans="1:11" x14ac:dyDescent="0.25">
      <c r="A364" s="19" t="s">
        <v>1025</v>
      </c>
      <c r="B364" s="20" t="s">
        <v>1025</v>
      </c>
      <c r="C364" s="25" t="s">
        <v>1026</v>
      </c>
      <c r="D364" s="26" t="s">
        <v>1025</v>
      </c>
      <c r="E364" s="26" t="s">
        <v>104</v>
      </c>
      <c r="F364" s="10" t="s">
        <v>105</v>
      </c>
      <c r="G364" s="11">
        <v>5873</v>
      </c>
      <c r="H364" s="35">
        <v>0.25</v>
      </c>
      <c r="I364" s="42">
        <f>Table8[[#This Row],[GOV List Price]]*(1-Table8[[#This Row],[NASPO Discount]])</f>
        <v>4404.75</v>
      </c>
      <c r="J364" t="s">
        <v>15</v>
      </c>
      <c r="K364" s="34"/>
    </row>
    <row r="365" spans="1:11" x14ac:dyDescent="0.25">
      <c r="A365" s="19" t="s">
        <v>1027</v>
      </c>
      <c r="B365" s="20" t="s">
        <v>1027</v>
      </c>
      <c r="C365" s="25" t="s">
        <v>1028</v>
      </c>
      <c r="D365" s="26" t="s">
        <v>1027</v>
      </c>
      <c r="E365" s="26" t="s">
        <v>104</v>
      </c>
      <c r="F365" s="10" t="s">
        <v>105</v>
      </c>
      <c r="G365" s="11">
        <v>5873</v>
      </c>
      <c r="H365" s="35">
        <v>0.25</v>
      </c>
      <c r="I365" s="42">
        <f>Table8[[#This Row],[GOV List Price]]*(1-Table8[[#This Row],[NASPO Discount]])</f>
        <v>4404.75</v>
      </c>
      <c r="J365" t="s">
        <v>15</v>
      </c>
      <c r="K365" s="34"/>
    </row>
    <row r="366" spans="1:11" x14ac:dyDescent="0.25">
      <c r="A366" s="19" t="s">
        <v>1029</v>
      </c>
      <c r="B366" s="20" t="s">
        <v>1029</v>
      </c>
      <c r="C366" s="21" t="s">
        <v>1030</v>
      </c>
      <c r="D366" s="24" t="s">
        <v>1029</v>
      </c>
      <c r="E366" s="24" t="s">
        <v>458</v>
      </c>
      <c r="F366" s="10" t="s">
        <v>601</v>
      </c>
      <c r="G366" s="11">
        <v>1909</v>
      </c>
      <c r="H366" s="35">
        <v>0.25</v>
      </c>
      <c r="I366" s="42">
        <f>Table8[[#This Row],[GOV List Price]]*(1-Table8[[#This Row],[NASPO Discount]])</f>
        <v>1431.75</v>
      </c>
      <c r="J366" t="s">
        <v>15</v>
      </c>
      <c r="K366" s="34"/>
    </row>
    <row r="367" spans="1:11" ht="31.5" x14ac:dyDescent="0.25">
      <c r="A367" s="19" t="s">
        <v>1031</v>
      </c>
      <c r="B367" s="20" t="s">
        <v>1031</v>
      </c>
      <c r="C367" s="21" t="s">
        <v>1032</v>
      </c>
      <c r="D367" s="24" t="s">
        <v>1031</v>
      </c>
      <c r="E367" s="24" t="s">
        <v>458</v>
      </c>
      <c r="F367" s="10" t="s">
        <v>601</v>
      </c>
      <c r="G367" s="11">
        <v>859</v>
      </c>
      <c r="H367" s="35">
        <v>0.25</v>
      </c>
      <c r="I367" s="42">
        <f>Table8[[#This Row],[GOV List Price]]*(1-Table8[[#This Row],[NASPO Discount]])</f>
        <v>644.25</v>
      </c>
      <c r="J367" t="s">
        <v>15</v>
      </c>
      <c r="K367" s="34"/>
    </row>
    <row r="368" spans="1:11" x14ac:dyDescent="0.25">
      <c r="A368" s="19" t="s">
        <v>1033</v>
      </c>
      <c r="B368" s="20" t="s">
        <v>1033</v>
      </c>
      <c r="C368" s="21" t="s">
        <v>1034</v>
      </c>
      <c r="D368" s="24" t="s">
        <v>1033</v>
      </c>
      <c r="E368" s="24" t="s">
        <v>104</v>
      </c>
      <c r="F368" s="10" t="s">
        <v>105</v>
      </c>
      <c r="G368" s="11">
        <v>25058</v>
      </c>
      <c r="H368" s="35">
        <v>0.25</v>
      </c>
      <c r="I368" s="42">
        <f>Table8[[#This Row],[GOV List Price]]*(1-Table8[[#This Row],[NASPO Discount]])</f>
        <v>18793.5</v>
      </c>
      <c r="J368" t="s">
        <v>15</v>
      </c>
      <c r="K368" s="34"/>
    </row>
    <row r="369" spans="1:11" x14ac:dyDescent="0.25">
      <c r="A369" s="19" t="s">
        <v>1035</v>
      </c>
      <c r="B369" s="20" t="s">
        <v>1035</v>
      </c>
      <c r="C369" s="21" t="s">
        <v>1036</v>
      </c>
      <c r="D369" s="24" t="s">
        <v>1035</v>
      </c>
      <c r="E369" s="24" t="s">
        <v>104</v>
      </c>
      <c r="F369" s="10" t="s">
        <v>105</v>
      </c>
      <c r="G369" s="11">
        <v>25058</v>
      </c>
      <c r="H369" s="35">
        <v>0.25</v>
      </c>
      <c r="I369" s="42">
        <f>Table8[[#This Row],[GOV List Price]]*(1-Table8[[#This Row],[NASPO Discount]])</f>
        <v>18793.5</v>
      </c>
      <c r="J369" t="s">
        <v>15</v>
      </c>
      <c r="K369" s="34"/>
    </row>
    <row r="370" spans="1:11" x14ac:dyDescent="0.25">
      <c r="A370" s="19" t="s">
        <v>1037</v>
      </c>
      <c r="B370" s="20" t="s">
        <v>1037</v>
      </c>
      <c r="C370" s="25" t="s">
        <v>1038</v>
      </c>
      <c r="D370" s="26" t="s">
        <v>1037</v>
      </c>
      <c r="E370" s="26" t="s">
        <v>104</v>
      </c>
      <c r="F370" s="10" t="s">
        <v>105</v>
      </c>
      <c r="G370" s="11">
        <v>25439</v>
      </c>
      <c r="H370" s="35">
        <v>0.25</v>
      </c>
      <c r="I370" s="42">
        <f>Table8[[#This Row],[GOV List Price]]*(1-Table8[[#This Row],[NASPO Discount]])</f>
        <v>19079.25</v>
      </c>
      <c r="J370" t="s">
        <v>15</v>
      </c>
      <c r="K370" s="34"/>
    </row>
    <row r="371" spans="1:11" x14ac:dyDescent="0.25">
      <c r="A371" s="19" t="s">
        <v>1039</v>
      </c>
      <c r="B371" s="20" t="s">
        <v>1039</v>
      </c>
      <c r="C371" s="25" t="s">
        <v>1040</v>
      </c>
      <c r="D371" s="26" t="s">
        <v>1039</v>
      </c>
      <c r="E371" s="26" t="s">
        <v>104</v>
      </c>
      <c r="F371" s="10" t="s">
        <v>105</v>
      </c>
      <c r="G371" s="11">
        <v>26127</v>
      </c>
      <c r="H371" s="35">
        <v>0.25</v>
      </c>
      <c r="I371" s="42">
        <f>Table8[[#This Row],[GOV List Price]]*(1-Table8[[#This Row],[NASPO Discount]])</f>
        <v>19595.25</v>
      </c>
      <c r="J371" t="s">
        <v>15</v>
      </c>
      <c r="K371" s="34"/>
    </row>
    <row r="372" spans="1:11" x14ac:dyDescent="0.25">
      <c r="A372" s="19" t="s">
        <v>1041</v>
      </c>
      <c r="B372" s="20" t="s">
        <v>1041</v>
      </c>
      <c r="C372" s="25" t="s">
        <v>1042</v>
      </c>
      <c r="D372" s="26">
        <v>0</v>
      </c>
      <c r="E372" s="26">
        <v>0</v>
      </c>
      <c r="F372" s="10">
        <v>0</v>
      </c>
      <c r="G372" s="11">
        <v>121035</v>
      </c>
      <c r="H372" s="35">
        <f t="shared" ref="H372:H382" si="10">$H$1</f>
        <v>0.41</v>
      </c>
      <c r="I372" s="42">
        <f>Table8[[#This Row],[GOV List Price]]*(1-Table8[[#This Row],[NASPO Discount]])</f>
        <v>71410.650000000009</v>
      </c>
      <c r="J372" t="s">
        <v>15</v>
      </c>
      <c r="K372" s="34"/>
    </row>
    <row r="373" spans="1:11" x14ac:dyDescent="0.25">
      <c r="A373" s="19" t="s">
        <v>1043</v>
      </c>
      <c r="B373" s="20" t="s">
        <v>1043</v>
      </c>
      <c r="C373" s="25" t="s">
        <v>1044</v>
      </c>
      <c r="D373" s="26">
        <v>0</v>
      </c>
      <c r="E373" s="26">
        <v>0</v>
      </c>
      <c r="F373" s="10">
        <v>0</v>
      </c>
      <c r="G373" s="11">
        <v>121035</v>
      </c>
      <c r="H373" s="35">
        <f t="shared" si="10"/>
        <v>0.41</v>
      </c>
      <c r="I373" s="42">
        <f>Table8[[#This Row],[GOV List Price]]*(1-Table8[[#This Row],[NASPO Discount]])</f>
        <v>71410.650000000009</v>
      </c>
      <c r="J373" t="s">
        <v>15</v>
      </c>
      <c r="K373" s="34"/>
    </row>
    <row r="374" spans="1:11" x14ac:dyDescent="0.25">
      <c r="A374" s="12" t="s">
        <v>1045</v>
      </c>
      <c r="B374" s="13" t="s">
        <v>1045</v>
      </c>
      <c r="C374" s="8" t="s">
        <v>1046</v>
      </c>
      <c r="D374" s="9">
        <v>0</v>
      </c>
      <c r="E374" s="9">
        <v>0</v>
      </c>
      <c r="F374" s="10">
        <v>0</v>
      </c>
      <c r="G374" s="11">
        <v>121035</v>
      </c>
      <c r="H374" s="35">
        <f t="shared" si="10"/>
        <v>0.41</v>
      </c>
      <c r="I374" s="42">
        <f>Table8[[#This Row],[GOV List Price]]*(1-Table8[[#This Row],[NASPO Discount]])</f>
        <v>71410.650000000009</v>
      </c>
      <c r="J374" t="s">
        <v>15</v>
      </c>
      <c r="K374" s="34"/>
    </row>
    <row r="375" spans="1:11" x14ac:dyDescent="0.25">
      <c r="A375" s="12" t="s">
        <v>1047</v>
      </c>
      <c r="B375" s="13" t="s">
        <v>1047</v>
      </c>
      <c r="C375" s="8" t="s">
        <v>1048</v>
      </c>
      <c r="D375" s="9">
        <v>0</v>
      </c>
      <c r="E375" s="9">
        <v>0</v>
      </c>
      <c r="F375" s="10">
        <v>0</v>
      </c>
      <c r="G375" s="11">
        <v>121035</v>
      </c>
      <c r="H375" s="35">
        <f t="shared" si="10"/>
        <v>0.41</v>
      </c>
      <c r="I375" s="42">
        <f>Table8[[#This Row],[GOV List Price]]*(1-Table8[[#This Row],[NASPO Discount]])</f>
        <v>71410.650000000009</v>
      </c>
      <c r="J375" t="s">
        <v>15</v>
      </c>
      <c r="K375" s="34"/>
    </row>
    <row r="376" spans="1:11" x14ac:dyDescent="0.25">
      <c r="A376" s="12" t="s">
        <v>1049</v>
      </c>
      <c r="B376" s="13" t="s">
        <v>1049</v>
      </c>
      <c r="C376" s="8"/>
      <c r="D376" s="9">
        <v>0</v>
      </c>
      <c r="E376" s="9">
        <v>0</v>
      </c>
      <c r="F376" s="10">
        <v>0</v>
      </c>
      <c r="G376" s="11">
        <v>82304</v>
      </c>
      <c r="H376" s="35">
        <f t="shared" si="10"/>
        <v>0.41</v>
      </c>
      <c r="I376" s="42">
        <f>Table8[[#This Row],[GOV List Price]]*(1-Table8[[#This Row],[NASPO Discount]])</f>
        <v>48559.360000000008</v>
      </c>
      <c r="J376" t="s">
        <v>15</v>
      </c>
      <c r="K376" s="34"/>
    </row>
    <row r="377" spans="1:11" x14ac:dyDescent="0.25">
      <c r="A377" s="12" t="s">
        <v>1050</v>
      </c>
      <c r="B377" s="13" t="s">
        <v>1050</v>
      </c>
      <c r="C377" s="8" t="s">
        <v>1051</v>
      </c>
      <c r="D377" s="9">
        <v>0</v>
      </c>
      <c r="E377" s="9">
        <v>0</v>
      </c>
      <c r="F377" s="10">
        <v>0</v>
      </c>
      <c r="G377" s="11">
        <v>72946</v>
      </c>
      <c r="H377" s="35">
        <f t="shared" si="10"/>
        <v>0.41</v>
      </c>
      <c r="I377" s="42">
        <f>Table8[[#This Row],[GOV List Price]]*(1-Table8[[#This Row],[NASPO Discount]])</f>
        <v>43038.140000000007</v>
      </c>
      <c r="J377" t="s">
        <v>15</v>
      </c>
      <c r="K377" s="34"/>
    </row>
    <row r="378" spans="1:11" x14ac:dyDescent="0.25">
      <c r="A378" s="12" t="s">
        <v>1052</v>
      </c>
      <c r="B378" s="13" t="s">
        <v>1052</v>
      </c>
      <c r="C378" s="8" t="s">
        <v>1053</v>
      </c>
      <c r="D378" s="9" t="s">
        <v>1054</v>
      </c>
      <c r="E378" s="9" t="s">
        <v>1055</v>
      </c>
      <c r="F378" s="10" t="s">
        <v>1056</v>
      </c>
      <c r="G378" s="11">
        <v>13431</v>
      </c>
      <c r="H378" s="35">
        <f t="shared" si="10"/>
        <v>0.41</v>
      </c>
      <c r="I378" s="42">
        <f>Table8[[#This Row],[GOV List Price]]*(1-Table8[[#This Row],[NASPO Discount]])</f>
        <v>7924.2900000000009</v>
      </c>
      <c r="J378" t="s">
        <v>15</v>
      </c>
      <c r="K378" s="34"/>
    </row>
    <row r="379" spans="1:11" ht="31.5" x14ac:dyDescent="0.25">
      <c r="A379" s="12" t="s">
        <v>1057</v>
      </c>
      <c r="B379" s="13" t="s">
        <v>1057</v>
      </c>
      <c r="C379" s="8" t="s">
        <v>1058</v>
      </c>
      <c r="D379" s="9" t="s">
        <v>1059</v>
      </c>
      <c r="E379" s="9" t="s">
        <v>1055</v>
      </c>
      <c r="F379" s="10" t="s">
        <v>1056</v>
      </c>
      <c r="G379" s="11">
        <v>13431</v>
      </c>
      <c r="H379" s="35">
        <f t="shared" si="10"/>
        <v>0.41</v>
      </c>
      <c r="I379" s="42">
        <f>Table8[[#This Row],[GOV List Price]]*(1-Table8[[#This Row],[NASPO Discount]])</f>
        <v>7924.2900000000009</v>
      </c>
      <c r="J379" t="s">
        <v>15</v>
      </c>
      <c r="K379" s="34"/>
    </row>
    <row r="380" spans="1:11" ht="31.5" x14ac:dyDescent="0.25">
      <c r="A380" s="19" t="s">
        <v>1060</v>
      </c>
      <c r="B380" s="20" t="s">
        <v>1060</v>
      </c>
      <c r="C380" s="8" t="s">
        <v>1061</v>
      </c>
      <c r="D380" s="9" t="s">
        <v>1062</v>
      </c>
      <c r="E380" s="9" t="s">
        <v>1055</v>
      </c>
      <c r="F380" s="10" t="s">
        <v>1056</v>
      </c>
      <c r="G380" s="11">
        <v>15881</v>
      </c>
      <c r="H380" s="35">
        <f t="shared" si="10"/>
        <v>0.41</v>
      </c>
      <c r="I380" s="42">
        <f>Table8[[#This Row],[GOV List Price]]*(1-Table8[[#This Row],[NASPO Discount]])</f>
        <v>9369.7900000000009</v>
      </c>
      <c r="J380" t="s">
        <v>15</v>
      </c>
      <c r="K380" s="34"/>
    </row>
    <row r="381" spans="1:11" x14ac:dyDescent="0.25">
      <c r="A381" s="19" t="s">
        <v>1063</v>
      </c>
      <c r="B381" s="20" t="s">
        <v>1063</v>
      </c>
      <c r="C381" s="8" t="s">
        <v>1064</v>
      </c>
      <c r="D381" s="9" t="s">
        <v>1065</v>
      </c>
      <c r="E381" s="9" t="s">
        <v>1055</v>
      </c>
      <c r="F381" s="10" t="s">
        <v>1056</v>
      </c>
      <c r="G381" s="11">
        <v>20304</v>
      </c>
      <c r="H381" s="35">
        <f t="shared" si="10"/>
        <v>0.41</v>
      </c>
      <c r="I381" s="42">
        <f>Table8[[#This Row],[GOV List Price]]*(1-Table8[[#This Row],[NASPO Discount]])</f>
        <v>11979.360000000002</v>
      </c>
      <c r="J381" t="s">
        <v>15</v>
      </c>
      <c r="K381" s="34"/>
    </row>
    <row r="382" spans="1:11" ht="31.5" x14ac:dyDescent="0.25">
      <c r="A382" s="19" t="s">
        <v>1066</v>
      </c>
      <c r="B382" s="20" t="s">
        <v>1066</v>
      </c>
      <c r="C382" s="8" t="s">
        <v>1067</v>
      </c>
      <c r="D382" s="9" t="s">
        <v>1068</v>
      </c>
      <c r="E382" s="9" t="s">
        <v>1055</v>
      </c>
      <c r="F382" s="10" t="s">
        <v>1056</v>
      </c>
      <c r="G382" s="11">
        <v>19229</v>
      </c>
      <c r="H382" s="35">
        <f t="shared" si="10"/>
        <v>0.41</v>
      </c>
      <c r="I382" s="42">
        <f>Table8[[#This Row],[GOV List Price]]*(1-Table8[[#This Row],[NASPO Discount]])</f>
        <v>11345.110000000002</v>
      </c>
      <c r="J382" t="s">
        <v>15</v>
      </c>
      <c r="K382" s="34"/>
    </row>
    <row r="383" spans="1:11" x14ac:dyDescent="0.25">
      <c r="A383" s="19" t="s">
        <v>1069</v>
      </c>
      <c r="B383" s="20" t="s">
        <v>1069</v>
      </c>
      <c r="C383" s="8" t="s">
        <v>1070</v>
      </c>
      <c r="D383" s="9" t="s">
        <v>1071</v>
      </c>
      <c r="E383" s="9" t="s">
        <v>104</v>
      </c>
      <c r="F383" s="10" t="s">
        <v>105</v>
      </c>
      <c r="G383" s="11">
        <v>406</v>
      </c>
      <c r="H383" s="35">
        <v>0.25</v>
      </c>
      <c r="I383" s="42">
        <f>Table8[[#This Row],[GOV List Price]]*(1-Table8[[#This Row],[NASPO Discount]])</f>
        <v>304.5</v>
      </c>
      <c r="J383" t="s">
        <v>15</v>
      </c>
      <c r="K383" s="34"/>
    </row>
    <row r="384" spans="1:11" x14ac:dyDescent="0.25">
      <c r="A384" s="19" t="s">
        <v>1072</v>
      </c>
      <c r="B384" s="20" t="s">
        <v>1072</v>
      </c>
      <c r="C384" s="8" t="s">
        <v>1073</v>
      </c>
      <c r="D384" s="9" t="s">
        <v>1072</v>
      </c>
      <c r="E384" s="9" t="s">
        <v>104</v>
      </c>
      <c r="F384" s="10" t="s">
        <v>105</v>
      </c>
      <c r="G384" s="11">
        <v>1817</v>
      </c>
      <c r="H384" s="35">
        <v>0.25</v>
      </c>
      <c r="I384" s="42">
        <f>Table8[[#This Row],[GOV List Price]]*(1-Table8[[#This Row],[NASPO Discount]])</f>
        <v>1362.75</v>
      </c>
      <c r="J384" t="s">
        <v>15</v>
      </c>
      <c r="K384" s="34"/>
    </row>
    <row r="385" spans="1:11" x14ac:dyDescent="0.25">
      <c r="A385" s="19" t="s">
        <v>1074</v>
      </c>
      <c r="B385" s="20" t="s">
        <v>1074</v>
      </c>
      <c r="C385" s="16" t="s">
        <v>1075</v>
      </c>
      <c r="D385" s="17" t="s">
        <v>1076</v>
      </c>
      <c r="E385" s="17" t="s">
        <v>104</v>
      </c>
      <c r="F385" s="10" t="s">
        <v>105</v>
      </c>
      <c r="G385" s="11">
        <v>3312</v>
      </c>
      <c r="H385" s="35">
        <v>0.25</v>
      </c>
      <c r="I385" s="42">
        <f>Table8[[#This Row],[GOV List Price]]*(1-Table8[[#This Row],[NASPO Discount]])</f>
        <v>2484</v>
      </c>
      <c r="J385" t="s">
        <v>15</v>
      </c>
      <c r="K385" s="34"/>
    </row>
    <row r="386" spans="1:11" x14ac:dyDescent="0.25">
      <c r="A386" s="19" t="s">
        <v>1077</v>
      </c>
      <c r="B386" s="20" t="s">
        <v>1077</v>
      </c>
      <c r="C386" s="16" t="s">
        <v>1078</v>
      </c>
      <c r="D386" s="17" t="s">
        <v>1077</v>
      </c>
      <c r="E386" s="17" t="s">
        <v>104</v>
      </c>
      <c r="F386" s="10" t="s">
        <v>105</v>
      </c>
      <c r="G386" s="11">
        <v>7357</v>
      </c>
      <c r="H386" s="35">
        <v>0.25</v>
      </c>
      <c r="I386" s="42">
        <f>Table8[[#This Row],[GOV List Price]]*(1-Table8[[#This Row],[NASPO Discount]])</f>
        <v>5517.75</v>
      </c>
      <c r="J386" t="s">
        <v>15</v>
      </c>
      <c r="K386" s="34"/>
    </row>
    <row r="387" spans="1:11" x14ac:dyDescent="0.25">
      <c r="A387" s="19" t="s">
        <v>1079</v>
      </c>
      <c r="B387" s="20" t="s">
        <v>1079</v>
      </c>
      <c r="C387" s="25" t="s">
        <v>1080</v>
      </c>
      <c r="D387" s="26" t="s">
        <v>1081</v>
      </c>
      <c r="E387" s="26" t="s">
        <v>104</v>
      </c>
      <c r="F387" s="10" t="s">
        <v>105</v>
      </c>
      <c r="G387" s="11">
        <v>788</v>
      </c>
      <c r="H387" s="35">
        <v>0.25</v>
      </c>
      <c r="I387" s="42">
        <f>Table8[[#This Row],[GOV List Price]]*(1-Table8[[#This Row],[NASPO Discount]])</f>
        <v>591</v>
      </c>
      <c r="J387" t="s">
        <v>15</v>
      </c>
      <c r="K387" s="34"/>
    </row>
    <row r="388" spans="1:11" x14ac:dyDescent="0.25">
      <c r="A388" s="19" t="s">
        <v>1082</v>
      </c>
      <c r="B388" s="20" t="s">
        <v>1082</v>
      </c>
      <c r="C388" s="21" t="s">
        <v>1083</v>
      </c>
      <c r="D388" s="24" t="s">
        <v>1082</v>
      </c>
      <c r="E388" s="24" t="s">
        <v>104</v>
      </c>
      <c r="F388" s="10" t="s">
        <v>105</v>
      </c>
      <c r="G388" s="11">
        <v>370</v>
      </c>
      <c r="H388" s="35">
        <v>0.25</v>
      </c>
      <c r="I388" s="42">
        <f>Table8[[#This Row],[GOV List Price]]*(1-Table8[[#This Row],[NASPO Discount]])</f>
        <v>277.5</v>
      </c>
      <c r="J388" t="s">
        <v>15</v>
      </c>
      <c r="K388" s="34"/>
    </row>
    <row r="389" spans="1:11" x14ac:dyDescent="0.25">
      <c r="A389" s="19" t="s">
        <v>1084</v>
      </c>
      <c r="B389" s="20" t="s">
        <v>1084</v>
      </c>
      <c r="C389" s="21" t="s">
        <v>1085</v>
      </c>
      <c r="D389" s="24" t="s">
        <v>1084</v>
      </c>
      <c r="E389" s="24" t="s">
        <v>104</v>
      </c>
      <c r="F389" s="10" t="s">
        <v>105</v>
      </c>
      <c r="G389" s="11">
        <v>5614</v>
      </c>
      <c r="H389" s="35">
        <v>0.25</v>
      </c>
      <c r="I389" s="42">
        <f>Table8[[#This Row],[GOV List Price]]*(1-Table8[[#This Row],[NASPO Discount]])</f>
        <v>4210.5</v>
      </c>
      <c r="J389" t="s">
        <v>15</v>
      </c>
      <c r="K389" s="34"/>
    </row>
    <row r="390" spans="1:11" x14ac:dyDescent="0.25">
      <c r="A390" s="19" t="s">
        <v>1086</v>
      </c>
      <c r="B390" s="20" t="s">
        <v>1086</v>
      </c>
      <c r="C390" s="21" t="s">
        <v>1087</v>
      </c>
      <c r="D390" s="24" t="s">
        <v>1086</v>
      </c>
      <c r="E390" s="24" t="s">
        <v>104</v>
      </c>
      <c r="F390" s="10" t="s">
        <v>105</v>
      </c>
      <c r="G390" s="11">
        <v>7654</v>
      </c>
      <c r="H390" s="35">
        <v>0.25</v>
      </c>
      <c r="I390" s="42">
        <f>Table8[[#This Row],[GOV List Price]]*(1-Table8[[#This Row],[NASPO Discount]])</f>
        <v>5740.5</v>
      </c>
      <c r="J390" t="s">
        <v>15</v>
      </c>
      <c r="K390" s="34"/>
    </row>
    <row r="391" spans="1:11" x14ac:dyDescent="0.25">
      <c r="A391" s="19" t="s">
        <v>1088</v>
      </c>
      <c r="B391" s="20" t="s">
        <v>1088</v>
      </c>
      <c r="C391" s="21" t="s">
        <v>1089</v>
      </c>
      <c r="D391" s="24" t="s">
        <v>1088</v>
      </c>
      <c r="E391" s="24" t="s">
        <v>104</v>
      </c>
      <c r="F391" s="10" t="s">
        <v>105</v>
      </c>
      <c r="G391" s="11">
        <v>544</v>
      </c>
      <c r="H391" s="35">
        <v>0.25</v>
      </c>
      <c r="I391" s="42">
        <f>Table8[[#This Row],[GOV List Price]]*(1-Table8[[#This Row],[NASPO Discount]])</f>
        <v>408</v>
      </c>
      <c r="J391" t="s">
        <v>15</v>
      </c>
      <c r="K391" s="34"/>
    </row>
    <row r="392" spans="1:11" ht="31.5" x14ac:dyDescent="0.25">
      <c r="A392" s="19" t="s">
        <v>1090</v>
      </c>
      <c r="B392" s="20" t="s">
        <v>1090</v>
      </c>
      <c r="C392" s="21" t="s">
        <v>1091</v>
      </c>
      <c r="D392" s="24" t="s">
        <v>1090</v>
      </c>
      <c r="E392" s="24" t="s">
        <v>104</v>
      </c>
      <c r="F392" s="10" t="s">
        <v>105</v>
      </c>
      <c r="G392" s="11">
        <v>6405</v>
      </c>
      <c r="H392" s="35">
        <v>0.25</v>
      </c>
      <c r="I392" s="42">
        <f>Table8[[#This Row],[GOV List Price]]*(1-Table8[[#This Row],[NASPO Discount]])</f>
        <v>4803.75</v>
      </c>
      <c r="J392" t="s">
        <v>15</v>
      </c>
      <c r="K392" s="34"/>
    </row>
    <row r="393" spans="1:11" x14ac:dyDescent="0.25">
      <c r="A393" s="19" t="s">
        <v>1092</v>
      </c>
      <c r="B393" s="20" t="s">
        <v>1092</v>
      </c>
      <c r="C393" s="21" t="s">
        <v>1093</v>
      </c>
      <c r="D393" s="24" t="s">
        <v>1092</v>
      </c>
      <c r="E393" s="24" t="s">
        <v>104</v>
      </c>
      <c r="F393" s="10" t="s">
        <v>105</v>
      </c>
      <c r="G393" s="11">
        <v>9982</v>
      </c>
      <c r="H393" s="35">
        <v>0.25</v>
      </c>
      <c r="I393" s="42">
        <f>Table8[[#This Row],[GOV List Price]]*(1-Table8[[#This Row],[NASPO Discount]])</f>
        <v>7486.5</v>
      </c>
      <c r="J393" t="s">
        <v>15</v>
      </c>
      <c r="K393" s="34"/>
    </row>
    <row r="394" spans="1:11" x14ac:dyDescent="0.25">
      <c r="A394" s="12" t="s">
        <v>1094</v>
      </c>
      <c r="B394" s="13" t="s">
        <v>1094</v>
      </c>
      <c r="C394" s="8" t="s">
        <v>1095</v>
      </c>
      <c r="D394" s="9" t="s">
        <v>1094</v>
      </c>
      <c r="E394" s="9" t="s">
        <v>104</v>
      </c>
      <c r="F394" s="10" t="s">
        <v>105</v>
      </c>
      <c r="G394" s="11">
        <v>10887</v>
      </c>
      <c r="H394" s="35">
        <v>0.25</v>
      </c>
      <c r="I394" s="42">
        <f>Table8[[#This Row],[GOV List Price]]*(1-Table8[[#This Row],[NASPO Discount]])</f>
        <v>8165.25</v>
      </c>
      <c r="J394" t="s">
        <v>15</v>
      </c>
      <c r="K394" s="34"/>
    </row>
    <row r="395" spans="1:11" x14ac:dyDescent="0.25">
      <c r="A395" s="12" t="s">
        <v>1096</v>
      </c>
      <c r="B395" s="13" t="s">
        <v>1096</v>
      </c>
      <c r="C395" s="8" t="s">
        <v>1097</v>
      </c>
      <c r="D395" s="9" t="s">
        <v>1096</v>
      </c>
      <c r="E395" s="9" t="s">
        <v>104</v>
      </c>
      <c r="F395" s="10" t="s">
        <v>105</v>
      </c>
      <c r="G395" s="11">
        <v>12490</v>
      </c>
      <c r="H395" s="35">
        <v>0.25</v>
      </c>
      <c r="I395" s="42">
        <f>Table8[[#This Row],[GOV List Price]]*(1-Table8[[#This Row],[NASPO Discount]])</f>
        <v>9367.5</v>
      </c>
      <c r="J395" t="s">
        <v>15</v>
      </c>
      <c r="K395" s="34"/>
    </row>
    <row r="396" spans="1:11" x14ac:dyDescent="0.25">
      <c r="A396" s="12" t="s">
        <v>1098</v>
      </c>
      <c r="B396" s="13" t="s">
        <v>1098</v>
      </c>
      <c r="C396" s="8" t="s">
        <v>1099</v>
      </c>
      <c r="D396" s="9" t="s">
        <v>1098</v>
      </c>
      <c r="E396" s="9" t="s">
        <v>104</v>
      </c>
      <c r="F396" s="10" t="s">
        <v>105</v>
      </c>
      <c r="G396" s="11">
        <v>13136</v>
      </c>
      <c r="H396" s="35">
        <v>0.25</v>
      </c>
      <c r="I396" s="42">
        <f>Table8[[#This Row],[GOV List Price]]*(1-Table8[[#This Row],[NASPO Discount]])</f>
        <v>9852</v>
      </c>
      <c r="J396" t="s">
        <v>15</v>
      </c>
      <c r="K396" s="34"/>
    </row>
    <row r="397" spans="1:11" x14ac:dyDescent="0.25">
      <c r="A397" s="12" t="s">
        <v>1100</v>
      </c>
      <c r="B397" s="13" t="s">
        <v>1100</v>
      </c>
      <c r="C397" s="8" t="s">
        <v>1053</v>
      </c>
      <c r="D397" s="9" t="s">
        <v>1101</v>
      </c>
      <c r="E397" s="9" t="s">
        <v>1055</v>
      </c>
      <c r="F397" s="10" t="s">
        <v>1056</v>
      </c>
      <c r="G397" s="11">
        <v>13431</v>
      </c>
      <c r="H397" s="35">
        <f>$H$1</f>
        <v>0.41</v>
      </c>
      <c r="I397" s="42">
        <f>Table8[[#This Row],[GOV List Price]]*(1-Table8[[#This Row],[NASPO Discount]])</f>
        <v>7924.2900000000009</v>
      </c>
      <c r="J397" t="s">
        <v>15</v>
      </c>
      <c r="K397" s="34"/>
    </row>
    <row r="398" spans="1:11" ht="31.5" x14ac:dyDescent="0.25">
      <c r="A398" s="12" t="s">
        <v>1102</v>
      </c>
      <c r="B398" s="13" t="s">
        <v>1102</v>
      </c>
      <c r="C398" s="8" t="s">
        <v>1058</v>
      </c>
      <c r="D398" s="9" t="s">
        <v>1103</v>
      </c>
      <c r="E398" s="9" t="s">
        <v>1055</v>
      </c>
      <c r="F398" s="10" t="s">
        <v>1056</v>
      </c>
      <c r="G398" s="11">
        <v>13431</v>
      </c>
      <c r="H398" s="35">
        <f>$H$1</f>
        <v>0.41</v>
      </c>
      <c r="I398" s="42">
        <f>Table8[[#This Row],[GOV List Price]]*(1-Table8[[#This Row],[NASPO Discount]])</f>
        <v>7924.2900000000009</v>
      </c>
      <c r="J398" t="s">
        <v>15</v>
      </c>
      <c r="K398" s="34"/>
    </row>
    <row r="399" spans="1:11" ht="31.5" x14ac:dyDescent="0.25">
      <c r="A399" s="19" t="s">
        <v>1104</v>
      </c>
      <c r="B399" s="20" t="s">
        <v>1104</v>
      </c>
      <c r="C399" s="21" t="s">
        <v>1061</v>
      </c>
      <c r="D399" s="24" t="s">
        <v>1105</v>
      </c>
      <c r="E399" s="24" t="s">
        <v>1055</v>
      </c>
      <c r="F399" s="10" t="s">
        <v>1056</v>
      </c>
      <c r="G399" s="11">
        <v>15881</v>
      </c>
      <c r="H399" s="35">
        <f>$H$1</f>
        <v>0.41</v>
      </c>
      <c r="I399" s="42">
        <f>Table8[[#This Row],[GOV List Price]]*(1-Table8[[#This Row],[NASPO Discount]])</f>
        <v>9369.7900000000009</v>
      </c>
      <c r="J399" t="s">
        <v>15</v>
      </c>
      <c r="K399" s="34"/>
    </row>
    <row r="400" spans="1:11" ht="31.5" x14ac:dyDescent="0.25">
      <c r="A400" s="19" t="s">
        <v>1106</v>
      </c>
      <c r="B400" s="20" t="s">
        <v>1106</v>
      </c>
      <c r="C400" s="21" t="s">
        <v>1067</v>
      </c>
      <c r="D400" s="24" t="s">
        <v>1107</v>
      </c>
      <c r="E400" s="24" t="s">
        <v>1055</v>
      </c>
      <c r="F400" s="10" t="s">
        <v>1056</v>
      </c>
      <c r="G400" s="11">
        <v>21684</v>
      </c>
      <c r="H400" s="35">
        <f>$H$1</f>
        <v>0.41</v>
      </c>
      <c r="I400" s="42">
        <f>Table8[[#This Row],[GOV List Price]]*(1-Table8[[#This Row],[NASPO Discount]])</f>
        <v>12793.560000000001</v>
      </c>
      <c r="J400" t="s">
        <v>15</v>
      </c>
      <c r="K400" s="34"/>
    </row>
    <row r="401" spans="1:11" ht="31.5" x14ac:dyDescent="0.25">
      <c r="A401" s="19" t="s">
        <v>1108</v>
      </c>
      <c r="B401" s="20" t="s">
        <v>1108</v>
      </c>
      <c r="C401" s="21" t="s">
        <v>1109</v>
      </c>
      <c r="D401" s="24" t="s">
        <v>1110</v>
      </c>
      <c r="E401" s="24" t="s">
        <v>1055</v>
      </c>
      <c r="F401" s="10" t="s">
        <v>1056</v>
      </c>
      <c r="G401" s="11">
        <v>19229</v>
      </c>
      <c r="H401" s="35">
        <f>$H$1</f>
        <v>0.41</v>
      </c>
      <c r="I401" s="42">
        <f>Table8[[#This Row],[GOV List Price]]*(1-Table8[[#This Row],[NASPO Discount]])</f>
        <v>11345.110000000002</v>
      </c>
      <c r="J401" t="s">
        <v>15</v>
      </c>
      <c r="K401" s="34"/>
    </row>
    <row r="402" spans="1:11" x14ac:dyDescent="0.25">
      <c r="A402" s="19" t="s">
        <v>1111</v>
      </c>
      <c r="B402" s="20" t="s">
        <v>1111</v>
      </c>
      <c r="C402" s="21" t="s">
        <v>1112</v>
      </c>
      <c r="D402" s="24" t="s">
        <v>1113</v>
      </c>
      <c r="E402" s="24" t="s">
        <v>104</v>
      </c>
      <c r="F402" s="10" t="s">
        <v>105</v>
      </c>
      <c r="G402" s="11">
        <v>13480</v>
      </c>
      <c r="H402" s="35">
        <v>0.25</v>
      </c>
      <c r="I402" s="42">
        <f>Table8[[#This Row],[GOV List Price]]*(1-Table8[[#This Row],[NASPO Discount]])</f>
        <v>10110</v>
      </c>
      <c r="J402" t="s">
        <v>15</v>
      </c>
      <c r="K402" s="34"/>
    </row>
    <row r="403" spans="1:11" x14ac:dyDescent="0.25">
      <c r="A403" s="19" t="s">
        <v>1114</v>
      </c>
      <c r="B403" s="20" t="s">
        <v>1114</v>
      </c>
      <c r="C403" s="21" t="s">
        <v>1115</v>
      </c>
      <c r="D403" s="24" t="s">
        <v>1113</v>
      </c>
      <c r="E403" s="24" t="s">
        <v>458</v>
      </c>
      <c r="F403" s="10" t="s">
        <v>601</v>
      </c>
      <c r="G403" s="11">
        <v>17652</v>
      </c>
      <c r="H403" s="35">
        <v>0.25</v>
      </c>
      <c r="I403" s="42">
        <f>Table8[[#This Row],[GOV List Price]]*(1-Table8[[#This Row],[NASPO Discount]])</f>
        <v>13239</v>
      </c>
      <c r="J403" t="s">
        <v>15</v>
      </c>
      <c r="K403" s="34"/>
    </row>
    <row r="404" spans="1:11" x14ac:dyDescent="0.25">
      <c r="A404" s="12" t="s">
        <v>1116</v>
      </c>
      <c r="B404" s="13" t="s">
        <v>1117</v>
      </c>
      <c r="C404" s="25" t="s">
        <v>1118</v>
      </c>
      <c r="D404" s="26" t="s">
        <v>1119</v>
      </c>
      <c r="E404" s="26" t="s">
        <v>104</v>
      </c>
      <c r="F404" s="10" t="s">
        <v>105</v>
      </c>
      <c r="G404" s="11">
        <v>19</v>
      </c>
      <c r="H404" s="35">
        <v>0.25</v>
      </c>
      <c r="I404" s="42">
        <f>Table8[[#This Row],[GOV List Price]]*(1-Table8[[#This Row],[NASPO Discount]])</f>
        <v>14.25</v>
      </c>
      <c r="J404" t="s">
        <v>15</v>
      </c>
      <c r="K404" s="34"/>
    </row>
    <row r="405" spans="1:11" x14ac:dyDescent="0.25">
      <c r="A405" s="12" t="s">
        <v>1120</v>
      </c>
      <c r="B405" s="13" t="s">
        <v>1121</v>
      </c>
      <c r="C405" s="25" t="s">
        <v>1122</v>
      </c>
      <c r="D405" s="26" t="s">
        <v>1119</v>
      </c>
      <c r="E405" s="26" t="s">
        <v>104</v>
      </c>
      <c r="F405" s="10" t="s">
        <v>105</v>
      </c>
      <c r="G405" s="11">
        <v>20</v>
      </c>
      <c r="H405" s="35">
        <v>0.25</v>
      </c>
      <c r="I405" s="42">
        <f>Table8[[#This Row],[GOV List Price]]*(1-Table8[[#This Row],[NASPO Discount]])</f>
        <v>15</v>
      </c>
      <c r="J405" t="s">
        <v>15</v>
      </c>
      <c r="K405" s="34"/>
    </row>
    <row r="406" spans="1:11" x14ac:dyDescent="0.25">
      <c r="A406" s="19" t="s">
        <v>1123</v>
      </c>
      <c r="B406" s="20" t="s">
        <v>1124</v>
      </c>
      <c r="C406" s="25" t="s">
        <v>1125</v>
      </c>
      <c r="D406" s="26" t="s">
        <v>1119</v>
      </c>
      <c r="E406" s="26" t="s">
        <v>104</v>
      </c>
      <c r="F406" s="10" t="s">
        <v>105</v>
      </c>
      <c r="G406" s="11">
        <v>20</v>
      </c>
      <c r="H406" s="35">
        <v>0.25</v>
      </c>
      <c r="I406" s="42">
        <f>Table8[[#This Row],[GOV List Price]]*(1-Table8[[#This Row],[NASPO Discount]])</f>
        <v>15</v>
      </c>
      <c r="J406" t="s">
        <v>15</v>
      </c>
      <c r="K406" s="34"/>
    </row>
    <row r="407" spans="1:11" x14ac:dyDescent="0.25">
      <c r="A407" s="19" t="s">
        <v>1126</v>
      </c>
      <c r="B407" s="20" t="s">
        <v>1127</v>
      </c>
      <c r="C407" s="25" t="s">
        <v>1128</v>
      </c>
      <c r="D407" s="26" t="s">
        <v>1129</v>
      </c>
      <c r="E407" s="26" t="s">
        <v>104</v>
      </c>
      <c r="F407" s="10" t="s">
        <v>105</v>
      </c>
      <c r="G407" s="11">
        <v>5619</v>
      </c>
      <c r="H407" s="35">
        <v>0.25</v>
      </c>
      <c r="I407" s="42">
        <f>Table8[[#This Row],[GOV List Price]]*(1-Table8[[#This Row],[NASPO Discount]])</f>
        <v>4214.25</v>
      </c>
      <c r="J407" t="s">
        <v>15</v>
      </c>
      <c r="K407" s="34"/>
    </row>
    <row r="408" spans="1:11" x14ac:dyDescent="0.25">
      <c r="A408" s="19" t="s">
        <v>1130</v>
      </c>
      <c r="B408" s="20" t="s">
        <v>1131</v>
      </c>
      <c r="C408" s="25" t="s">
        <v>1132</v>
      </c>
      <c r="D408" s="26" t="s">
        <v>1133</v>
      </c>
      <c r="E408" s="26" t="s">
        <v>458</v>
      </c>
      <c r="F408" s="10" t="s">
        <v>601</v>
      </c>
      <c r="G408" s="11">
        <v>546</v>
      </c>
      <c r="H408" s="35">
        <v>0.25</v>
      </c>
      <c r="I408" s="42">
        <f>Table8[[#This Row],[GOV List Price]]*(1-Table8[[#This Row],[NASPO Discount]])</f>
        <v>409.5</v>
      </c>
      <c r="J408" t="s">
        <v>15</v>
      </c>
      <c r="K408" s="34"/>
    </row>
    <row r="409" spans="1:11" x14ac:dyDescent="0.25">
      <c r="A409" s="19" t="s">
        <v>1134</v>
      </c>
      <c r="B409" s="20" t="s">
        <v>1135</v>
      </c>
      <c r="C409" s="25" t="s">
        <v>1136</v>
      </c>
      <c r="D409" s="26" t="s">
        <v>1137</v>
      </c>
      <c r="E409" s="26" t="s">
        <v>458</v>
      </c>
      <c r="F409" s="10" t="s">
        <v>601</v>
      </c>
      <c r="G409" s="11">
        <v>556</v>
      </c>
      <c r="H409" s="35">
        <v>0.25</v>
      </c>
      <c r="I409" s="42">
        <f>Table8[[#This Row],[GOV List Price]]*(1-Table8[[#This Row],[NASPO Discount]])</f>
        <v>417</v>
      </c>
      <c r="J409" t="s">
        <v>15</v>
      </c>
      <c r="K409" s="34"/>
    </row>
    <row r="410" spans="1:11" x14ac:dyDescent="0.25">
      <c r="A410" s="19" t="s">
        <v>1138</v>
      </c>
      <c r="B410" s="20" t="s">
        <v>1139</v>
      </c>
      <c r="C410" s="25" t="s">
        <v>1140</v>
      </c>
      <c r="D410" s="26" t="s">
        <v>1141</v>
      </c>
      <c r="E410" s="26" t="s">
        <v>458</v>
      </c>
      <c r="F410" s="10" t="s">
        <v>601</v>
      </c>
      <c r="G410" s="11">
        <v>944</v>
      </c>
      <c r="H410" s="35">
        <v>0.25</v>
      </c>
      <c r="I410" s="42">
        <f>Table8[[#This Row],[GOV List Price]]*(1-Table8[[#This Row],[NASPO Discount]])</f>
        <v>708</v>
      </c>
      <c r="J410" t="s">
        <v>15</v>
      </c>
      <c r="K410" s="34"/>
    </row>
    <row r="411" spans="1:11" x14ac:dyDescent="0.25">
      <c r="A411" s="19" t="s">
        <v>1142</v>
      </c>
      <c r="B411" s="20" t="s">
        <v>1143</v>
      </c>
      <c r="C411" s="25" t="s">
        <v>1144</v>
      </c>
      <c r="D411" s="26" t="s">
        <v>1145</v>
      </c>
      <c r="E411" s="26" t="s">
        <v>458</v>
      </c>
      <c r="F411" s="10" t="s">
        <v>601</v>
      </c>
      <c r="G411" s="11">
        <v>618</v>
      </c>
      <c r="H411" s="35">
        <v>0.25</v>
      </c>
      <c r="I411" s="42">
        <f>Table8[[#This Row],[GOV List Price]]*(1-Table8[[#This Row],[NASPO Discount]])</f>
        <v>463.5</v>
      </c>
      <c r="J411" t="s">
        <v>15</v>
      </c>
      <c r="K411" s="34"/>
    </row>
    <row r="412" spans="1:11" x14ac:dyDescent="0.25">
      <c r="A412" s="19" t="s">
        <v>1146</v>
      </c>
      <c r="B412" s="20" t="s">
        <v>1147</v>
      </c>
      <c r="C412" s="25" t="s">
        <v>1148</v>
      </c>
      <c r="D412" s="26" t="s">
        <v>1149</v>
      </c>
      <c r="E412" s="26" t="s">
        <v>458</v>
      </c>
      <c r="F412" s="10" t="s">
        <v>601</v>
      </c>
      <c r="G412" s="11">
        <v>900</v>
      </c>
      <c r="H412" s="35">
        <v>0.25</v>
      </c>
      <c r="I412" s="42">
        <f>Table8[[#This Row],[GOV List Price]]*(1-Table8[[#This Row],[NASPO Discount]])</f>
        <v>675</v>
      </c>
      <c r="J412" t="s">
        <v>15</v>
      </c>
      <c r="K412" s="34"/>
    </row>
    <row r="413" spans="1:11" x14ac:dyDescent="0.25">
      <c r="A413" s="19" t="s">
        <v>1150</v>
      </c>
      <c r="B413" s="20" t="s">
        <v>1151</v>
      </c>
      <c r="C413" s="25" t="s">
        <v>1152</v>
      </c>
      <c r="D413" s="26" t="s">
        <v>1153</v>
      </c>
      <c r="E413" s="26" t="s">
        <v>458</v>
      </c>
      <c r="F413" s="10" t="s">
        <v>601</v>
      </c>
      <c r="G413" s="11">
        <v>1284</v>
      </c>
      <c r="H413" s="35">
        <v>0.25</v>
      </c>
      <c r="I413" s="42">
        <f>Table8[[#This Row],[GOV List Price]]*(1-Table8[[#This Row],[NASPO Discount]])</f>
        <v>963</v>
      </c>
      <c r="J413" t="s">
        <v>15</v>
      </c>
      <c r="K413" s="34"/>
    </row>
    <row r="414" spans="1:11" x14ac:dyDescent="0.25">
      <c r="A414" s="19" t="s">
        <v>1154</v>
      </c>
      <c r="B414" s="20" t="s">
        <v>1154</v>
      </c>
      <c r="C414" s="25" t="s">
        <v>1155</v>
      </c>
      <c r="D414" s="26" t="s">
        <v>1156</v>
      </c>
      <c r="E414" s="26" t="s">
        <v>104</v>
      </c>
      <c r="F414" s="10" t="s">
        <v>105</v>
      </c>
      <c r="G414" s="11">
        <v>3989</v>
      </c>
      <c r="H414" s="35">
        <v>0.25</v>
      </c>
      <c r="I414" s="42">
        <f>Table8[[#This Row],[GOV List Price]]*(1-Table8[[#This Row],[NASPO Discount]])</f>
        <v>2991.75</v>
      </c>
      <c r="J414" t="s">
        <v>15</v>
      </c>
      <c r="K414" s="34"/>
    </row>
    <row r="415" spans="1:11" x14ac:dyDescent="0.25">
      <c r="A415" s="19" t="s">
        <v>1157</v>
      </c>
      <c r="B415" s="20" t="s">
        <v>1157</v>
      </c>
      <c r="C415" s="25" t="s">
        <v>1158</v>
      </c>
      <c r="D415" s="26" t="s">
        <v>1159</v>
      </c>
      <c r="E415" s="26" t="s">
        <v>104</v>
      </c>
      <c r="F415" s="10" t="s">
        <v>105</v>
      </c>
      <c r="G415" s="11">
        <v>3478</v>
      </c>
      <c r="H415" s="35">
        <v>0.25</v>
      </c>
      <c r="I415" s="42">
        <f>Table8[[#This Row],[GOV List Price]]*(1-Table8[[#This Row],[NASPO Discount]])</f>
        <v>2608.5</v>
      </c>
      <c r="J415" t="s">
        <v>15</v>
      </c>
      <c r="K415" s="34"/>
    </row>
    <row r="416" spans="1:11" x14ac:dyDescent="0.25">
      <c r="A416" s="19" t="s">
        <v>1160</v>
      </c>
      <c r="B416" s="20" t="s">
        <v>1160</v>
      </c>
      <c r="C416" s="25" t="s">
        <v>1161</v>
      </c>
      <c r="D416" s="26" t="s">
        <v>1162</v>
      </c>
      <c r="E416" s="26" t="s">
        <v>104</v>
      </c>
      <c r="F416" s="10" t="s">
        <v>105</v>
      </c>
      <c r="G416" s="11">
        <v>2966</v>
      </c>
      <c r="H416" s="35">
        <v>0.25</v>
      </c>
      <c r="I416" s="42">
        <f>Table8[[#This Row],[GOV List Price]]*(1-Table8[[#This Row],[NASPO Discount]])</f>
        <v>2224.5</v>
      </c>
      <c r="J416" t="s">
        <v>15</v>
      </c>
      <c r="K416" s="34"/>
    </row>
    <row r="417" spans="1:11" x14ac:dyDescent="0.25">
      <c r="A417" s="19" t="s">
        <v>1163</v>
      </c>
      <c r="B417" s="20" t="s">
        <v>1163</v>
      </c>
      <c r="C417" s="25" t="s">
        <v>1164</v>
      </c>
      <c r="D417" s="26" t="s">
        <v>1165</v>
      </c>
      <c r="E417" s="26" t="s">
        <v>104</v>
      </c>
      <c r="F417" s="10" t="s">
        <v>105</v>
      </c>
      <c r="G417" s="11">
        <v>1266</v>
      </c>
      <c r="H417" s="35">
        <v>0.25</v>
      </c>
      <c r="I417" s="42">
        <f>Table8[[#This Row],[GOV List Price]]*(1-Table8[[#This Row],[NASPO Discount]])</f>
        <v>949.5</v>
      </c>
      <c r="J417" t="s">
        <v>15</v>
      </c>
      <c r="K417" s="34"/>
    </row>
    <row r="418" spans="1:11" x14ac:dyDescent="0.25">
      <c r="A418" s="19" t="s">
        <v>1166</v>
      </c>
      <c r="B418" s="20" t="s">
        <v>1166</v>
      </c>
      <c r="C418" s="25" t="s">
        <v>1167</v>
      </c>
      <c r="D418" s="26" t="s">
        <v>1168</v>
      </c>
      <c r="E418" s="26" t="s">
        <v>104</v>
      </c>
      <c r="F418" s="10" t="s">
        <v>105</v>
      </c>
      <c r="G418" s="11">
        <v>2966</v>
      </c>
      <c r="H418" s="35">
        <v>0.25</v>
      </c>
      <c r="I418" s="42">
        <f>Table8[[#This Row],[GOV List Price]]*(1-Table8[[#This Row],[NASPO Discount]])</f>
        <v>2224.5</v>
      </c>
      <c r="J418" t="s">
        <v>15</v>
      </c>
      <c r="K418" s="34"/>
    </row>
    <row r="419" spans="1:11" x14ac:dyDescent="0.25">
      <c r="A419" s="19" t="s">
        <v>1169</v>
      </c>
      <c r="B419" s="20" t="s">
        <v>1170</v>
      </c>
      <c r="C419" s="25" t="s">
        <v>1171</v>
      </c>
      <c r="D419" s="26" t="s">
        <v>1172</v>
      </c>
      <c r="E419" s="26" t="s">
        <v>1055</v>
      </c>
      <c r="F419" s="10" t="s">
        <v>1056</v>
      </c>
      <c r="G419" s="11">
        <v>24149</v>
      </c>
      <c r="H419" s="35">
        <f t="shared" ref="H419:H428" si="11">$H$1</f>
        <v>0.41</v>
      </c>
      <c r="I419" s="42">
        <f>Table8[[#This Row],[GOV List Price]]*(1-Table8[[#This Row],[NASPO Discount]])</f>
        <v>14247.910000000002</v>
      </c>
      <c r="J419" t="s">
        <v>15</v>
      </c>
      <c r="K419" s="34"/>
    </row>
    <row r="420" spans="1:11" x14ac:dyDescent="0.25">
      <c r="A420" s="19" t="s">
        <v>1173</v>
      </c>
      <c r="B420" s="20" t="s">
        <v>1174</v>
      </c>
      <c r="C420" s="25" t="s">
        <v>1175</v>
      </c>
      <c r="D420" s="26" t="s">
        <v>1176</v>
      </c>
      <c r="E420" s="26" t="s">
        <v>1055</v>
      </c>
      <c r="F420" s="10" t="s">
        <v>1056</v>
      </c>
      <c r="G420" s="11">
        <v>24149</v>
      </c>
      <c r="H420" s="35">
        <f t="shared" si="11"/>
        <v>0.41</v>
      </c>
      <c r="I420" s="42">
        <f>Table8[[#This Row],[GOV List Price]]*(1-Table8[[#This Row],[NASPO Discount]])</f>
        <v>14247.910000000002</v>
      </c>
      <c r="J420" t="s">
        <v>15</v>
      </c>
      <c r="K420" s="34"/>
    </row>
    <row r="421" spans="1:11" x14ac:dyDescent="0.25">
      <c r="A421" s="12" t="s">
        <v>1177</v>
      </c>
      <c r="B421" s="13" t="s">
        <v>1178</v>
      </c>
      <c r="C421" s="8" t="s">
        <v>1179</v>
      </c>
      <c r="D421" s="9" t="s">
        <v>1180</v>
      </c>
      <c r="E421" s="9" t="s">
        <v>1055</v>
      </c>
      <c r="F421" s="10" t="s">
        <v>1056</v>
      </c>
      <c r="G421" s="11">
        <v>31725</v>
      </c>
      <c r="H421" s="35">
        <f t="shared" si="11"/>
        <v>0.41</v>
      </c>
      <c r="I421" s="42">
        <f>Table8[[#This Row],[GOV List Price]]*(1-Table8[[#This Row],[NASPO Discount]])</f>
        <v>18717.750000000004</v>
      </c>
      <c r="J421" t="s">
        <v>15</v>
      </c>
      <c r="K421" s="34"/>
    </row>
    <row r="422" spans="1:11" ht="31.5" x14ac:dyDescent="0.25">
      <c r="A422" s="12" t="s">
        <v>1181</v>
      </c>
      <c r="B422" s="13" t="s">
        <v>1182</v>
      </c>
      <c r="C422" s="8" t="s">
        <v>1183</v>
      </c>
      <c r="D422" s="9" t="s">
        <v>1184</v>
      </c>
      <c r="E422" s="9" t="s">
        <v>1055</v>
      </c>
      <c r="F422" s="10" t="s">
        <v>1056</v>
      </c>
      <c r="G422" s="11">
        <v>41434</v>
      </c>
      <c r="H422" s="35">
        <f t="shared" si="11"/>
        <v>0.41</v>
      </c>
      <c r="I422" s="42">
        <f>Table8[[#This Row],[GOV List Price]]*(1-Table8[[#This Row],[NASPO Discount]])</f>
        <v>24446.060000000005</v>
      </c>
      <c r="J422" t="s">
        <v>15</v>
      </c>
      <c r="K422" s="34"/>
    </row>
    <row r="423" spans="1:11" ht="31.5" x14ac:dyDescent="0.25">
      <c r="A423" s="12" t="s">
        <v>1185</v>
      </c>
      <c r="B423" s="13" t="s">
        <v>1186</v>
      </c>
      <c r="C423" s="8" t="s">
        <v>1187</v>
      </c>
      <c r="D423" s="9" t="s">
        <v>1188</v>
      </c>
      <c r="E423" s="9" t="s">
        <v>1055</v>
      </c>
      <c r="F423" s="10" t="s">
        <v>1056</v>
      </c>
      <c r="G423" s="11">
        <v>53823</v>
      </c>
      <c r="H423" s="35">
        <f t="shared" si="11"/>
        <v>0.41</v>
      </c>
      <c r="I423" s="42">
        <f>Table8[[#This Row],[GOV List Price]]*(1-Table8[[#This Row],[NASPO Discount]])</f>
        <v>31755.570000000003</v>
      </c>
      <c r="J423" t="s">
        <v>15</v>
      </c>
      <c r="K423" s="34"/>
    </row>
    <row r="424" spans="1:11" x14ac:dyDescent="0.25">
      <c r="A424" s="12" t="s">
        <v>1189</v>
      </c>
      <c r="B424" s="13" t="s">
        <v>1189</v>
      </c>
      <c r="C424" s="8" t="s">
        <v>1190</v>
      </c>
      <c r="D424" s="9" t="s">
        <v>1191</v>
      </c>
      <c r="E424" s="9" t="s">
        <v>1055</v>
      </c>
      <c r="F424" s="10" t="s">
        <v>1056</v>
      </c>
      <c r="G424" s="11">
        <v>11682</v>
      </c>
      <c r="H424" s="35">
        <f t="shared" si="11"/>
        <v>0.41</v>
      </c>
      <c r="I424" s="42">
        <f>Table8[[#This Row],[GOV List Price]]*(1-Table8[[#This Row],[NASPO Discount]])</f>
        <v>6892.380000000001</v>
      </c>
      <c r="J424" t="s">
        <v>15</v>
      </c>
      <c r="K424" s="34"/>
    </row>
    <row r="425" spans="1:11" x14ac:dyDescent="0.25">
      <c r="A425" s="12" t="s">
        <v>1192</v>
      </c>
      <c r="B425" s="13" t="s">
        <v>1192</v>
      </c>
      <c r="C425" s="8" t="s">
        <v>1193</v>
      </c>
      <c r="D425" s="9" t="s">
        <v>1194</v>
      </c>
      <c r="E425" s="9" t="s">
        <v>1055</v>
      </c>
      <c r="F425" s="10" t="s">
        <v>1056</v>
      </c>
      <c r="G425" s="11">
        <v>11682</v>
      </c>
      <c r="H425" s="35">
        <f t="shared" si="11"/>
        <v>0.41</v>
      </c>
      <c r="I425" s="42">
        <f>Table8[[#This Row],[GOV List Price]]*(1-Table8[[#This Row],[NASPO Discount]])</f>
        <v>6892.380000000001</v>
      </c>
      <c r="J425" t="s">
        <v>15</v>
      </c>
      <c r="K425" s="34"/>
    </row>
    <row r="426" spans="1:11" x14ac:dyDescent="0.25">
      <c r="A426" s="12" t="s">
        <v>1195</v>
      </c>
      <c r="B426" s="13" t="s">
        <v>1195</v>
      </c>
      <c r="C426" s="8" t="s">
        <v>1196</v>
      </c>
      <c r="D426" s="9" t="s">
        <v>1197</v>
      </c>
      <c r="E426" s="9" t="s">
        <v>1055</v>
      </c>
      <c r="F426" s="10" t="s">
        <v>1056</v>
      </c>
      <c r="G426" s="11">
        <v>11682</v>
      </c>
      <c r="H426" s="35">
        <f t="shared" si="11"/>
        <v>0.41</v>
      </c>
      <c r="I426" s="42">
        <f>Table8[[#This Row],[GOV List Price]]*(1-Table8[[#This Row],[NASPO Discount]])</f>
        <v>6892.380000000001</v>
      </c>
      <c r="J426" t="s">
        <v>15</v>
      </c>
      <c r="K426" s="34"/>
    </row>
    <row r="427" spans="1:11" x14ac:dyDescent="0.25">
      <c r="A427" s="12" t="s">
        <v>1198</v>
      </c>
      <c r="B427" s="13" t="s">
        <v>1198</v>
      </c>
      <c r="C427" s="8" t="s">
        <v>1199</v>
      </c>
      <c r="D427" s="9" t="s">
        <v>1200</v>
      </c>
      <c r="E427" s="9" t="s">
        <v>1055</v>
      </c>
      <c r="F427" s="10" t="s">
        <v>1056</v>
      </c>
      <c r="G427" s="11">
        <v>15881</v>
      </c>
      <c r="H427" s="35">
        <f t="shared" si="11"/>
        <v>0.41</v>
      </c>
      <c r="I427" s="42">
        <f>Table8[[#This Row],[GOV List Price]]*(1-Table8[[#This Row],[NASPO Discount]])</f>
        <v>9369.7900000000009</v>
      </c>
      <c r="J427" t="s">
        <v>15</v>
      </c>
      <c r="K427" s="34"/>
    </row>
    <row r="428" spans="1:11" x14ac:dyDescent="0.25">
      <c r="A428" s="12" t="s">
        <v>1201</v>
      </c>
      <c r="B428" s="13" t="s">
        <v>1201</v>
      </c>
      <c r="C428" s="8" t="s">
        <v>1202</v>
      </c>
      <c r="D428" s="9" t="s">
        <v>1203</v>
      </c>
      <c r="E428" s="9" t="s">
        <v>1055</v>
      </c>
      <c r="F428" s="10" t="s">
        <v>1056</v>
      </c>
      <c r="G428" s="11">
        <v>19510</v>
      </c>
      <c r="H428" s="35">
        <f t="shared" si="11"/>
        <v>0.41</v>
      </c>
      <c r="I428" s="42">
        <f>Table8[[#This Row],[GOV List Price]]*(1-Table8[[#This Row],[NASPO Discount]])</f>
        <v>11510.900000000001</v>
      </c>
      <c r="J428" t="s">
        <v>15</v>
      </c>
      <c r="K428" s="34"/>
    </row>
    <row r="429" spans="1:11" x14ac:dyDescent="0.25">
      <c r="A429" s="12" t="s">
        <v>1071</v>
      </c>
      <c r="B429" s="13" t="s">
        <v>1069</v>
      </c>
      <c r="C429" s="8" t="s">
        <v>1204</v>
      </c>
      <c r="D429" s="9" t="s">
        <v>1071</v>
      </c>
      <c r="E429" s="9" t="s">
        <v>104</v>
      </c>
      <c r="F429" s="10" t="s">
        <v>105</v>
      </c>
      <c r="G429" s="11">
        <v>406</v>
      </c>
      <c r="H429" s="35">
        <v>0.25</v>
      </c>
      <c r="I429" s="42">
        <f>Table8[[#This Row],[GOV List Price]]*(1-Table8[[#This Row],[NASPO Discount]])</f>
        <v>304.5</v>
      </c>
      <c r="J429" t="s">
        <v>15</v>
      </c>
      <c r="K429" s="34"/>
    </row>
    <row r="430" spans="1:11" x14ac:dyDescent="0.25">
      <c r="A430" s="12" t="s">
        <v>1205</v>
      </c>
      <c r="B430" s="13" t="s">
        <v>1072</v>
      </c>
      <c r="C430" s="8" t="s">
        <v>1206</v>
      </c>
      <c r="D430" s="9" t="s">
        <v>1072</v>
      </c>
      <c r="E430" s="9" t="s">
        <v>104</v>
      </c>
      <c r="F430" s="10" t="s">
        <v>105</v>
      </c>
      <c r="G430" s="11">
        <v>1817</v>
      </c>
      <c r="H430" s="35">
        <v>0.25</v>
      </c>
      <c r="I430" s="42">
        <f>Table8[[#This Row],[GOV List Price]]*(1-Table8[[#This Row],[NASPO Discount]])</f>
        <v>1362.75</v>
      </c>
      <c r="J430" t="s">
        <v>15</v>
      </c>
      <c r="K430" s="34"/>
    </row>
    <row r="431" spans="1:11" ht="31.5" x14ac:dyDescent="0.25">
      <c r="A431" s="12" t="s">
        <v>1207</v>
      </c>
      <c r="B431" s="13" t="s">
        <v>1207</v>
      </c>
      <c r="C431" s="8" t="s">
        <v>1208</v>
      </c>
      <c r="D431" s="9" t="s">
        <v>1207</v>
      </c>
      <c r="E431" s="9" t="s">
        <v>104</v>
      </c>
      <c r="F431" s="10" t="s">
        <v>105</v>
      </c>
      <c r="G431" s="11">
        <v>409</v>
      </c>
      <c r="H431" s="35">
        <v>0.25</v>
      </c>
      <c r="I431" s="42">
        <f>Table8[[#This Row],[GOV List Price]]*(1-Table8[[#This Row],[NASPO Discount]])</f>
        <v>306.75</v>
      </c>
      <c r="J431" t="s">
        <v>15</v>
      </c>
      <c r="K431" s="34"/>
    </row>
    <row r="432" spans="1:11" ht="31.5" x14ac:dyDescent="0.25">
      <c r="A432" s="12" t="s">
        <v>1209</v>
      </c>
      <c r="B432" s="20" t="s">
        <v>1210</v>
      </c>
      <c r="C432" s="8" t="s">
        <v>1211</v>
      </c>
      <c r="D432" s="17" t="s">
        <v>1209</v>
      </c>
      <c r="E432" s="24" t="s">
        <v>1055</v>
      </c>
      <c r="F432" s="10" t="s">
        <v>1056</v>
      </c>
      <c r="G432" s="11">
        <v>186700</v>
      </c>
      <c r="H432" s="35">
        <f t="shared" ref="H432:H448" si="12">$H$1</f>
        <v>0.41</v>
      </c>
      <c r="I432" s="42">
        <f>Table8[[#This Row],[GOV List Price]]*(1-Table8[[#This Row],[NASPO Discount]])</f>
        <v>110153.00000000001</v>
      </c>
      <c r="J432" t="s">
        <v>15</v>
      </c>
      <c r="K432" s="34"/>
    </row>
    <row r="433" spans="1:11" ht="31.5" x14ac:dyDescent="0.25">
      <c r="A433" s="19" t="s">
        <v>1212</v>
      </c>
      <c r="B433" s="20" t="s">
        <v>1213</v>
      </c>
      <c r="C433" s="21" t="s">
        <v>1214</v>
      </c>
      <c r="D433" s="33" t="s">
        <v>1212</v>
      </c>
      <c r="E433" s="24" t="s">
        <v>1055</v>
      </c>
      <c r="F433" s="10" t="s">
        <v>1056</v>
      </c>
      <c r="G433" s="11">
        <v>191265</v>
      </c>
      <c r="H433" s="35">
        <f t="shared" si="12"/>
        <v>0.41</v>
      </c>
      <c r="I433" s="42">
        <f>Table8[[#This Row],[GOV List Price]]*(1-Table8[[#This Row],[NASPO Discount]])</f>
        <v>112846.35000000002</v>
      </c>
      <c r="J433" t="s">
        <v>15</v>
      </c>
      <c r="K433" s="34"/>
    </row>
    <row r="434" spans="1:11" ht="31.5" x14ac:dyDescent="0.25">
      <c r="A434" s="19" t="s">
        <v>1215</v>
      </c>
      <c r="B434" s="20" t="s">
        <v>1216</v>
      </c>
      <c r="C434" s="21" t="s">
        <v>1217</v>
      </c>
      <c r="D434" s="33" t="s">
        <v>1215</v>
      </c>
      <c r="E434" s="24" t="s">
        <v>1055</v>
      </c>
      <c r="F434" s="10" t="s">
        <v>1056</v>
      </c>
      <c r="G434" s="11">
        <v>195570</v>
      </c>
      <c r="H434" s="35">
        <f t="shared" si="12"/>
        <v>0.41</v>
      </c>
      <c r="I434" s="42">
        <f>Table8[[#This Row],[GOV List Price]]*(1-Table8[[#This Row],[NASPO Discount]])</f>
        <v>115386.30000000002</v>
      </c>
      <c r="J434" t="s">
        <v>15</v>
      </c>
      <c r="K434" s="34"/>
    </row>
    <row r="435" spans="1:11" ht="31.5" x14ac:dyDescent="0.25">
      <c r="A435" s="19" t="s">
        <v>1218</v>
      </c>
      <c r="B435" s="20" t="s">
        <v>1219</v>
      </c>
      <c r="C435" s="21" t="s">
        <v>1220</v>
      </c>
      <c r="D435" s="33" t="s">
        <v>1218</v>
      </c>
      <c r="E435" s="24" t="s">
        <v>1055</v>
      </c>
      <c r="F435" s="10" t="s">
        <v>1056</v>
      </c>
      <c r="G435" s="11">
        <v>207684</v>
      </c>
      <c r="H435" s="35">
        <f t="shared" si="12"/>
        <v>0.41</v>
      </c>
      <c r="I435" s="42">
        <f>Table8[[#This Row],[GOV List Price]]*(1-Table8[[#This Row],[NASPO Discount]])</f>
        <v>122533.56000000001</v>
      </c>
      <c r="J435" t="s">
        <v>15</v>
      </c>
      <c r="K435" s="34"/>
    </row>
    <row r="436" spans="1:11" ht="31.5" x14ac:dyDescent="0.25">
      <c r="A436" s="19" t="s">
        <v>1221</v>
      </c>
      <c r="B436" s="13" t="s">
        <v>1222</v>
      </c>
      <c r="C436" s="21" t="s">
        <v>1223</v>
      </c>
      <c r="D436" s="24" t="s">
        <v>1221</v>
      </c>
      <c r="E436" s="24" t="s">
        <v>1055</v>
      </c>
      <c r="F436" s="10" t="s">
        <v>1056</v>
      </c>
      <c r="G436" s="11">
        <v>191914</v>
      </c>
      <c r="H436" s="35">
        <f t="shared" si="12"/>
        <v>0.41</v>
      </c>
      <c r="I436" s="42">
        <f>Table8[[#This Row],[GOV List Price]]*(1-Table8[[#This Row],[NASPO Discount]])</f>
        <v>113229.26000000001</v>
      </c>
      <c r="J436" t="s">
        <v>15</v>
      </c>
      <c r="K436" s="34"/>
    </row>
    <row r="437" spans="1:11" ht="31.5" x14ac:dyDescent="0.25">
      <c r="A437" s="19" t="s">
        <v>1224</v>
      </c>
      <c r="B437" s="20" t="s">
        <v>1225</v>
      </c>
      <c r="C437" s="21" t="s">
        <v>1226</v>
      </c>
      <c r="D437" s="24" t="s">
        <v>1224</v>
      </c>
      <c r="E437" s="24" t="s">
        <v>1055</v>
      </c>
      <c r="F437" s="10" t="s">
        <v>1056</v>
      </c>
      <c r="G437" s="11">
        <v>196483</v>
      </c>
      <c r="H437" s="35">
        <f t="shared" si="12"/>
        <v>0.41</v>
      </c>
      <c r="I437" s="42">
        <f>Table8[[#This Row],[GOV List Price]]*(1-Table8[[#This Row],[NASPO Discount]])</f>
        <v>115924.97000000002</v>
      </c>
      <c r="J437" t="s">
        <v>15</v>
      </c>
      <c r="K437" s="34"/>
    </row>
    <row r="438" spans="1:11" ht="31.5" x14ac:dyDescent="0.25">
      <c r="A438" s="19" t="s">
        <v>1227</v>
      </c>
      <c r="B438" s="20" t="s">
        <v>1228</v>
      </c>
      <c r="C438" s="21" t="s">
        <v>1229</v>
      </c>
      <c r="D438" s="24" t="s">
        <v>1227</v>
      </c>
      <c r="E438" s="24" t="s">
        <v>1055</v>
      </c>
      <c r="F438" s="10" t="s">
        <v>1056</v>
      </c>
      <c r="G438" s="11">
        <v>201039</v>
      </c>
      <c r="H438" s="35">
        <f t="shared" si="12"/>
        <v>0.41</v>
      </c>
      <c r="I438" s="42">
        <f>Table8[[#This Row],[GOV List Price]]*(1-Table8[[#This Row],[NASPO Discount]])</f>
        <v>118613.01000000001</v>
      </c>
      <c r="J438" t="s">
        <v>15</v>
      </c>
      <c r="K438" s="34"/>
    </row>
    <row r="439" spans="1:11" ht="31.5" x14ac:dyDescent="0.25">
      <c r="A439" s="19" t="s">
        <v>1230</v>
      </c>
      <c r="B439" s="20" t="s">
        <v>1231</v>
      </c>
      <c r="C439" s="21" t="s">
        <v>1232</v>
      </c>
      <c r="D439" s="24" t="s">
        <v>1230</v>
      </c>
      <c r="E439" s="24" t="s">
        <v>1055</v>
      </c>
      <c r="F439" s="10" t="s">
        <v>1056</v>
      </c>
      <c r="G439" s="11">
        <v>214151</v>
      </c>
      <c r="H439" s="35">
        <f t="shared" si="12"/>
        <v>0.41</v>
      </c>
      <c r="I439" s="42">
        <f>Table8[[#This Row],[GOV List Price]]*(1-Table8[[#This Row],[NASPO Discount]])</f>
        <v>126349.09000000001</v>
      </c>
      <c r="J439" t="s">
        <v>15</v>
      </c>
      <c r="K439" s="34"/>
    </row>
    <row r="440" spans="1:11" ht="31.5" x14ac:dyDescent="0.25">
      <c r="A440" s="19" t="s">
        <v>1233</v>
      </c>
      <c r="B440" s="13" t="s">
        <v>1234</v>
      </c>
      <c r="C440" s="21" t="s">
        <v>1235</v>
      </c>
      <c r="D440" s="24" t="s">
        <v>1233</v>
      </c>
      <c r="E440" s="24" t="s">
        <v>1055</v>
      </c>
      <c r="F440" s="10" t="s">
        <v>1056</v>
      </c>
      <c r="G440" s="11">
        <v>234318</v>
      </c>
      <c r="H440" s="35">
        <f t="shared" si="12"/>
        <v>0.41</v>
      </c>
      <c r="I440" s="42">
        <f>Table8[[#This Row],[GOV List Price]]*(1-Table8[[#This Row],[NASPO Discount]])</f>
        <v>138247.62000000002</v>
      </c>
      <c r="J440" t="s">
        <v>15</v>
      </c>
      <c r="K440" s="34"/>
    </row>
    <row r="441" spans="1:11" ht="31.5" x14ac:dyDescent="0.25">
      <c r="A441" s="19" t="s">
        <v>1236</v>
      </c>
      <c r="B441" s="20" t="s">
        <v>1237</v>
      </c>
      <c r="C441" s="21" t="s">
        <v>1238</v>
      </c>
      <c r="D441" s="24" t="s">
        <v>1236</v>
      </c>
      <c r="E441" s="24" t="s">
        <v>1055</v>
      </c>
      <c r="F441" s="10" t="s">
        <v>1056</v>
      </c>
      <c r="G441" s="11">
        <v>206761</v>
      </c>
      <c r="H441" s="35">
        <f t="shared" si="12"/>
        <v>0.41</v>
      </c>
      <c r="I441" s="42">
        <f>Table8[[#This Row],[GOV List Price]]*(1-Table8[[#This Row],[NASPO Discount]])</f>
        <v>121988.99000000002</v>
      </c>
      <c r="J441" t="s">
        <v>15</v>
      </c>
      <c r="K441" s="34"/>
    </row>
    <row r="442" spans="1:11" ht="31.5" x14ac:dyDescent="0.25">
      <c r="A442" s="19" t="s">
        <v>1239</v>
      </c>
      <c r="B442" s="20" t="s">
        <v>1240</v>
      </c>
      <c r="C442" s="21" t="s">
        <v>1241</v>
      </c>
      <c r="D442" s="24" t="s">
        <v>1239</v>
      </c>
      <c r="E442" s="24" t="s">
        <v>1055</v>
      </c>
      <c r="F442" s="10" t="s">
        <v>1056</v>
      </c>
      <c r="G442" s="11">
        <v>196580</v>
      </c>
      <c r="H442" s="35">
        <f t="shared" si="12"/>
        <v>0.41</v>
      </c>
      <c r="I442" s="42">
        <f>Table8[[#This Row],[GOV List Price]]*(1-Table8[[#This Row],[NASPO Discount]])</f>
        <v>115982.20000000001</v>
      </c>
      <c r="J442" t="s">
        <v>15</v>
      </c>
      <c r="K442" s="34"/>
    </row>
    <row r="443" spans="1:11" ht="31.5" x14ac:dyDescent="0.25">
      <c r="A443" s="19" t="s">
        <v>1242</v>
      </c>
      <c r="B443" s="20" t="s">
        <v>1243</v>
      </c>
      <c r="C443" s="21" t="s">
        <v>1244</v>
      </c>
      <c r="D443" s="24" t="s">
        <v>1242</v>
      </c>
      <c r="E443" s="24" t="s">
        <v>1055</v>
      </c>
      <c r="F443" s="10" t="s">
        <v>1056</v>
      </c>
      <c r="G443" s="11">
        <v>209024</v>
      </c>
      <c r="H443" s="35">
        <f t="shared" si="12"/>
        <v>0.41</v>
      </c>
      <c r="I443" s="42">
        <f>Table8[[#This Row],[GOV List Price]]*(1-Table8[[#This Row],[NASPO Discount]])</f>
        <v>123324.16000000002</v>
      </c>
      <c r="J443" t="s">
        <v>15</v>
      </c>
      <c r="K443" s="34"/>
    </row>
    <row r="444" spans="1:11" ht="31.5" x14ac:dyDescent="0.25">
      <c r="A444" s="19" t="s">
        <v>1245</v>
      </c>
      <c r="B444" s="20" t="s">
        <v>1246</v>
      </c>
      <c r="C444" s="21" t="s">
        <v>1247</v>
      </c>
      <c r="D444" s="24" t="s">
        <v>1245</v>
      </c>
      <c r="E444" s="24" t="s">
        <v>1055</v>
      </c>
      <c r="F444" s="10" t="s">
        <v>1056</v>
      </c>
      <c r="G444" s="11">
        <v>198843</v>
      </c>
      <c r="H444" s="35">
        <f t="shared" si="12"/>
        <v>0.41</v>
      </c>
      <c r="I444" s="42">
        <f>Table8[[#This Row],[GOV List Price]]*(1-Table8[[#This Row],[NASPO Discount]])</f>
        <v>117317.37000000001</v>
      </c>
      <c r="J444" t="s">
        <v>15</v>
      </c>
      <c r="K444" s="34"/>
    </row>
    <row r="445" spans="1:11" ht="31.5" x14ac:dyDescent="0.25">
      <c r="A445" s="19" t="s">
        <v>1248</v>
      </c>
      <c r="B445" s="20" t="s">
        <v>1249</v>
      </c>
      <c r="C445" s="21" t="s">
        <v>1250</v>
      </c>
      <c r="D445" s="24" t="s">
        <v>1248</v>
      </c>
      <c r="E445" s="24" t="s">
        <v>1055</v>
      </c>
      <c r="F445" s="10" t="s">
        <v>1056</v>
      </c>
      <c r="G445" s="11">
        <v>215101</v>
      </c>
      <c r="H445" s="35">
        <f t="shared" si="12"/>
        <v>0.41</v>
      </c>
      <c r="I445" s="42">
        <f>Table8[[#This Row],[GOV List Price]]*(1-Table8[[#This Row],[NASPO Discount]])</f>
        <v>126909.59000000001</v>
      </c>
      <c r="J445" t="s">
        <v>15</v>
      </c>
      <c r="K445" s="34"/>
    </row>
    <row r="446" spans="1:11" ht="31.5" x14ac:dyDescent="0.25">
      <c r="A446" s="19" t="s">
        <v>1251</v>
      </c>
      <c r="B446" s="20" t="s">
        <v>1252</v>
      </c>
      <c r="C446" s="21" t="s">
        <v>1253</v>
      </c>
      <c r="D446" s="24" t="s">
        <v>1251</v>
      </c>
      <c r="E446" s="24" t="s">
        <v>1055</v>
      </c>
      <c r="F446" s="10" t="s">
        <v>1056</v>
      </c>
      <c r="G446" s="11">
        <v>204919</v>
      </c>
      <c r="H446" s="35">
        <f t="shared" si="12"/>
        <v>0.41</v>
      </c>
      <c r="I446" s="42">
        <f>Table8[[#This Row],[GOV List Price]]*(1-Table8[[#This Row],[NASPO Discount]])</f>
        <v>120902.21000000002</v>
      </c>
      <c r="J446" t="s">
        <v>15</v>
      </c>
      <c r="K446" s="34"/>
    </row>
    <row r="447" spans="1:11" ht="31.5" x14ac:dyDescent="0.25">
      <c r="A447" s="19" t="s">
        <v>1254</v>
      </c>
      <c r="B447" s="20" t="s">
        <v>1255</v>
      </c>
      <c r="C447" s="21" t="s">
        <v>1256</v>
      </c>
      <c r="D447" s="24" t="s">
        <v>1254</v>
      </c>
      <c r="E447" s="24" t="s">
        <v>1055</v>
      </c>
      <c r="F447" s="10" t="s">
        <v>1056</v>
      </c>
      <c r="G447" s="11">
        <v>245610</v>
      </c>
      <c r="H447" s="35">
        <f t="shared" si="12"/>
        <v>0.41</v>
      </c>
      <c r="I447" s="42">
        <f>Table8[[#This Row],[GOV List Price]]*(1-Table8[[#This Row],[NASPO Discount]])</f>
        <v>144909.90000000002</v>
      </c>
      <c r="J447" t="s">
        <v>15</v>
      </c>
      <c r="K447" s="34"/>
    </row>
    <row r="448" spans="1:11" ht="31.5" x14ac:dyDescent="0.25">
      <c r="A448" s="19" t="s">
        <v>1257</v>
      </c>
      <c r="B448" s="20" t="s">
        <v>1258</v>
      </c>
      <c r="C448" s="21" t="s">
        <v>1259</v>
      </c>
      <c r="D448" s="24" t="s">
        <v>1257</v>
      </c>
      <c r="E448" s="24" t="s">
        <v>1055</v>
      </c>
      <c r="F448" s="10" t="s">
        <v>1056</v>
      </c>
      <c r="G448" s="11">
        <v>235429</v>
      </c>
      <c r="H448" s="35">
        <f t="shared" si="12"/>
        <v>0.41</v>
      </c>
      <c r="I448" s="42">
        <f>Table8[[#This Row],[GOV List Price]]*(1-Table8[[#This Row],[NASPO Discount]])</f>
        <v>138903.11000000002</v>
      </c>
      <c r="J448" t="s">
        <v>15</v>
      </c>
      <c r="K448" s="34"/>
    </row>
    <row r="449" spans="1:11" x14ac:dyDescent="0.25">
      <c r="A449" s="19" t="s">
        <v>1260</v>
      </c>
      <c r="B449" s="20" t="s">
        <v>1260</v>
      </c>
      <c r="C449" s="21" t="s">
        <v>1261</v>
      </c>
      <c r="D449" s="24" t="s">
        <v>1260</v>
      </c>
      <c r="E449" s="24" t="s">
        <v>104</v>
      </c>
      <c r="F449" s="10" t="s">
        <v>105</v>
      </c>
      <c r="G449" s="11">
        <v>6169</v>
      </c>
      <c r="H449" s="35">
        <v>0.25</v>
      </c>
      <c r="I449" s="42">
        <f>Table8[[#This Row],[GOV List Price]]*(1-Table8[[#This Row],[NASPO Discount]])</f>
        <v>4626.75</v>
      </c>
      <c r="J449" t="s">
        <v>15</v>
      </c>
      <c r="K449" s="34"/>
    </row>
    <row r="450" spans="1:11" x14ac:dyDescent="0.25">
      <c r="A450" s="19" t="s">
        <v>1262</v>
      </c>
      <c r="B450" s="20" t="s">
        <v>1263</v>
      </c>
      <c r="C450" s="21" t="s">
        <v>1264</v>
      </c>
      <c r="D450" s="24" t="s">
        <v>1263</v>
      </c>
      <c r="E450" s="24" t="s">
        <v>104</v>
      </c>
      <c r="F450" s="10" t="s">
        <v>105</v>
      </c>
      <c r="G450" s="11">
        <v>10649</v>
      </c>
      <c r="H450" s="35">
        <v>0.25</v>
      </c>
      <c r="I450" s="42">
        <f>Table8[[#This Row],[GOV List Price]]*(1-Table8[[#This Row],[NASPO Discount]])</f>
        <v>7986.75</v>
      </c>
      <c r="J450" t="s">
        <v>15</v>
      </c>
      <c r="K450" s="34"/>
    </row>
    <row r="451" spans="1:11" x14ac:dyDescent="0.25">
      <c r="A451" s="19" t="s">
        <v>1265</v>
      </c>
      <c r="B451" s="20" t="s">
        <v>1266</v>
      </c>
      <c r="C451" s="21" t="s">
        <v>1267</v>
      </c>
      <c r="D451" s="24" t="s">
        <v>1266</v>
      </c>
      <c r="E451" s="24" t="s">
        <v>104</v>
      </c>
      <c r="F451" s="10" t="s">
        <v>105</v>
      </c>
      <c r="G451" s="11">
        <v>12639</v>
      </c>
      <c r="H451" s="35">
        <v>0.25</v>
      </c>
      <c r="I451" s="42">
        <f>Table8[[#This Row],[GOV List Price]]*(1-Table8[[#This Row],[NASPO Discount]])</f>
        <v>9479.25</v>
      </c>
      <c r="J451" t="s">
        <v>15</v>
      </c>
      <c r="K451" s="34"/>
    </row>
    <row r="452" spans="1:11" x14ac:dyDescent="0.25">
      <c r="A452" s="19" t="s">
        <v>1268</v>
      </c>
      <c r="B452" s="20" t="s">
        <v>1269</v>
      </c>
      <c r="C452" s="21" t="s">
        <v>1270</v>
      </c>
      <c r="D452" s="24" t="s">
        <v>1269</v>
      </c>
      <c r="E452" s="24" t="s">
        <v>104</v>
      </c>
      <c r="F452" s="10" t="s">
        <v>105</v>
      </c>
      <c r="G452" s="11">
        <v>14633</v>
      </c>
      <c r="H452" s="35">
        <v>0.25</v>
      </c>
      <c r="I452" s="42">
        <f>Table8[[#This Row],[GOV List Price]]*(1-Table8[[#This Row],[NASPO Discount]])</f>
        <v>10974.75</v>
      </c>
      <c r="J452" t="s">
        <v>15</v>
      </c>
      <c r="K452" s="34"/>
    </row>
    <row r="453" spans="1:11" x14ac:dyDescent="0.25">
      <c r="A453" s="19" t="s">
        <v>1271</v>
      </c>
      <c r="B453" s="20" t="s">
        <v>1271</v>
      </c>
      <c r="C453" s="21" t="s">
        <v>1272</v>
      </c>
      <c r="D453" s="24" t="s">
        <v>1271</v>
      </c>
      <c r="E453" s="24" t="s">
        <v>104</v>
      </c>
      <c r="F453" s="10" t="s">
        <v>105</v>
      </c>
      <c r="G453" s="11">
        <v>2402</v>
      </c>
      <c r="H453" s="35">
        <v>0.25</v>
      </c>
      <c r="I453" s="42">
        <f>Table8[[#This Row],[GOV List Price]]*(1-Table8[[#This Row],[NASPO Discount]])</f>
        <v>1801.5</v>
      </c>
      <c r="J453" t="s">
        <v>15</v>
      </c>
      <c r="K453" s="34"/>
    </row>
    <row r="454" spans="1:11" ht="31.5" x14ac:dyDescent="0.25">
      <c r="A454" s="19" t="s">
        <v>1273</v>
      </c>
      <c r="B454" s="20" t="s">
        <v>1273</v>
      </c>
      <c r="C454" s="21" t="s">
        <v>1274</v>
      </c>
      <c r="D454" s="24" t="s">
        <v>1273</v>
      </c>
      <c r="E454" s="24" t="s">
        <v>104</v>
      </c>
      <c r="F454" s="10" t="s">
        <v>105</v>
      </c>
      <c r="G454" s="11">
        <v>991</v>
      </c>
      <c r="H454" s="35">
        <v>0.25</v>
      </c>
      <c r="I454" s="42">
        <f>Table8[[#This Row],[GOV List Price]]*(1-Table8[[#This Row],[NASPO Discount]])</f>
        <v>743.25</v>
      </c>
      <c r="J454" t="s">
        <v>15</v>
      </c>
      <c r="K454" s="34"/>
    </row>
    <row r="455" spans="1:11" x14ac:dyDescent="0.25">
      <c r="A455" s="12" t="s">
        <v>1275</v>
      </c>
      <c r="B455" s="13" t="s">
        <v>1275</v>
      </c>
      <c r="C455" s="21" t="s">
        <v>1276</v>
      </c>
      <c r="D455" s="24" t="s">
        <v>1277</v>
      </c>
      <c r="E455" s="24" t="s">
        <v>104</v>
      </c>
      <c r="F455" s="10" t="s">
        <v>105</v>
      </c>
      <c r="G455" s="11">
        <v>7180</v>
      </c>
      <c r="H455" s="35">
        <v>0.25</v>
      </c>
      <c r="I455" s="42">
        <f>Table8[[#This Row],[GOV List Price]]*(1-Table8[[#This Row],[NASPO Discount]])</f>
        <v>5385</v>
      </c>
      <c r="J455" t="s">
        <v>15</v>
      </c>
      <c r="K455" s="34"/>
    </row>
    <row r="456" spans="1:11" x14ac:dyDescent="0.25">
      <c r="A456" s="19" t="s">
        <v>1278</v>
      </c>
      <c r="B456" s="20" t="s">
        <v>1279</v>
      </c>
      <c r="C456" s="8" t="s">
        <v>1280</v>
      </c>
      <c r="D456" s="9" t="s">
        <v>1279</v>
      </c>
      <c r="E456" s="9" t="s">
        <v>104</v>
      </c>
      <c r="F456" s="10" t="s">
        <v>105</v>
      </c>
      <c r="G456" s="11">
        <v>39407</v>
      </c>
      <c r="H456" s="35">
        <v>0.25</v>
      </c>
      <c r="I456" s="42">
        <f>Table8[[#This Row],[GOV List Price]]*(1-Table8[[#This Row],[NASPO Discount]])</f>
        <v>29555.25</v>
      </c>
      <c r="J456" t="s">
        <v>15</v>
      </c>
      <c r="K456" s="34"/>
    </row>
    <row r="457" spans="1:11" x14ac:dyDescent="0.25">
      <c r="A457" s="19" t="s">
        <v>1281</v>
      </c>
      <c r="B457" s="20" t="s">
        <v>1279</v>
      </c>
      <c r="C457" s="21" t="s">
        <v>1282</v>
      </c>
      <c r="D457" s="24" t="s">
        <v>1279</v>
      </c>
      <c r="E457" s="24" t="s">
        <v>104</v>
      </c>
      <c r="F457" s="10" t="s">
        <v>105</v>
      </c>
      <c r="G457" s="11">
        <v>39407</v>
      </c>
      <c r="H457" s="35">
        <v>0.25</v>
      </c>
      <c r="I457" s="42">
        <f>Table8[[#This Row],[GOV List Price]]*(1-Table8[[#This Row],[NASPO Discount]])</f>
        <v>29555.25</v>
      </c>
      <c r="J457" t="s">
        <v>15</v>
      </c>
      <c r="K457" s="34"/>
    </row>
    <row r="458" spans="1:11" x14ac:dyDescent="0.25">
      <c r="A458" s="6" t="s">
        <v>1283</v>
      </c>
      <c r="B458" s="7" t="s">
        <v>1284</v>
      </c>
      <c r="C458" s="8" t="s">
        <v>1285</v>
      </c>
      <c r="D458" s="9" t="s">
        <v>1284</v>
      </c>
      <c r="E458" s="9" t="s">
        <v>104</v>
      </c>
      <c r="F458" s="10" t="s">
        <v>105</v>
      </c>
      <c r="G458" s="11">
        <v>53797</v>
      </c>
      <c r="H458" s="35">
        <v>0.25</v>
      </c>
      <c r="I458" s="42">
        <f>Table8[[#This Row],[GOV List Price]]*(1-Table8[[#This Row],[NASPO Discount]])</f>
        <v>40347.75</v>
      </c>
      <c r="J458" t="s">
        <v>15</v>
      </c>
      <c r="K458" s="34"/>
    </row>
    <row r="459" spans="1:11" x14ac:dyDescent="0.25">
      <c r="A459" s="6" t="s">
        <v>1286</v>
      </c>
      <c r="B459" s="7" t="s">
        <v>1287</v>
      </c>
      <c r="C459" s="8" t="s">
        <v>1288</v>
      </c>
      <c r="D459" s="9" t="s">
        <v>1287</v>
      </c>
      <c r="E459" s="9" t="s">
        <v>104</v>
      </c>
      <c r="F459" s="10" t="s">
        <v>105</v>
      </c>
      <c r="G459" s="11">
        <v>68241</v>
      </c>
      <c r="H459" s="35">
        <v>0.25</v>
      </c>
      <c r="I459" s="42">
        <f>Table8[[#This Row],[GOV List Price]]*(1-Table8[[#This Row],[NASPO Discount]])</f>
        <v>51180.75</v>
      </c>
      <c r="J459" t="s">
        <v>15</v>
      </c>
      <c r="K459" s="34"/>
    </row>
    <row r="460" spans="1:11" x14ac:dyDescent="0.25">
      <c r="A460" s="6" t="s">
        <v>1289</v>
      </c>
      <c r="B460" s="7" t="s">
        <v>1289</v>
      </c>
      <c r="C460" s="8" t="s">
        <v>1290</v>
      </c>
      <c r="D460" s="9" t="s">
        <v>1289</v>
      </c>
      <c r="E460" s="9" t="s">
        <v>104</v>
      </c>
      <c r="F460" s="10" t="s">
        <v>105</v>
      </c>
      <c r="G460" s="11">
        <v>710</v>
      </c>
      <c r="H460" s="35">
        <v>0.25</v>
      </c>
      <c r="I460" s="42">
        <f>Table8[[#This Row],[GOV List Price]]*(1-Table8[[#This Row],[NASPO Discount]])</f>
        <v>532.5</v>
      </c>
      <c r="J460" t="s">
        <v>15</v>
      </c>
      <c r="K460" s="34"/>
    </row>
    <row r="461" spans="1:11" x14ac:dyDescent="0.25">
      <c r="A461" s="6" t="s">
        <v>1291</v>
      </c>
      <c r="B461" s="7" t="s">
        <v>1292</v>
      </c>
      <c r="C461" s="8" t="s">
        <v>1293</v>
      </c>
      <c r="D461" s="9" t="s">
        <v>1292</v>
      </c>
      <c r="E461" s="9" t="s">
        <v>104</v>
      </c>
      <c r="F461" s="10" t="s">
        <v>105</v>
      </c>
      <c r="G461" s="11">
        <v>5266</v>
      </c>
      <c r="H461" s="35">
        <v>0.25</v>
      </c>
      <c r="I461" s="42">
        <f>Table8[[#This Row],[GOV List Price]]*(1-Table8[[#This Row],[NASPO Discount]])</f>
        <v>3949.5</v>
      </c>
      <c r="J461" t="s">
        <v>15</v>
      </c>
      <c r="K461" s="34"/>
    </row>
    <row r="462" spans="1:11" x14ac:dyDescent="0.25">
      <c r="A462" s="12" t="s">
        <v>1294</v>
      </c>
      <c r="B462" s="13" t="s">
        <v>1294</v>
      </c>
      <c r="C462" s="8" t="s">
        <v>1295</v>
      </c>
      <c r="D462" s="9" t="s">
        <v>1294</v>
      </c>
      <c r="E462" s="9" t="s">
        <v>104</v>
      </c>
      <c r="F462" s="10" t="s">
        <v>105</v>
      </c>
      <c r="G462" s="11">
        <v>4177</v>
      </c>
      <c r="H462" s="35">
        <v>0.25</v>
      </c>
      <c r="I462" s="42">
        <f>Table8[[#This Row],[GOV List Price]]*(1-Table8[[#This Row],[NASPO Discount]])</f>
        <v>3132.75</v>
      </c>
      <c r="J462" t="s">
        <v>15</v>
      </c>
      <c r="K462" s="34"/>
    </row>
    <row r="463" spans="1:11" x14ac:dyDescent="0.25">
      <c r="A463" s="12" t="s">
        <v>1296</v>
      </c>
      <c r="B463" s="13" t="s">
        <v>1296</v>
      </c>
      <c r="C463" s="8" t="s">
        <v>1297</v>
      </c>
      <c r="D463" s="9" t="s">
        <v>1296</v>
      </c>
      <c r="E463" s="9" t="s">
        <v>104</v>
      </c>
      <c r="F463" s="10" t="s">
        <v>105</v>
      </c>
      <c r="G463" s="11">
        <v>8280</v>
      </c>
      <c r="H463" s="35">
        <v>0.25</v>
      </c>
      <c r="I463" s="42">
        <f>Table8[[#This Row],[GOV List Price]]*(1-Table8[[#This Row],[NASPO Discount]])</f>
        <v>6210</v>
      </c>
      <c r="J463" t="s">
        <v>15</v>
      </c>
      <c r="K463" s="34"/>
    </row>
    <row r="464" spans="1:11" x14ac:dyDescent="0.25">
      <c r="A464" s="12" t="s">
        <v>1298</v>
      </c>
      <c r="B464" s="13" t="s">
        <v>1298</v>
      </c>
      <c r="C464" s="8" t="s">
        <v>1299</v>
      </c>
      <c r="D464" s="9" t="s">
        <v>1298</v>
      </c>
      <c r="E464" s="9" t="s">
        <v>458</v>
      </c>
      <c r="F464" s="10" t="s">
        <v>601</v>
      </c>
      <c r="G464" s="11">
        <v>17</v>
      </c>
      <c r="H464" s="35">
        <v>0.25</v>
      </c>
      <c r="I464" s="42">
        <f>Table8[[#This Row],[GOV List Price]]*(1-Table8[[#This Row],[NASPO Discount]])</f>
        <v>12.75</v>
      </c>
      <c r="J464" t="s">
        <v>15</v>
      </c>
      <c r="K464" s="34"/>
    </row>
    <row r="465" spans="1:11" x14ac:dyDescent="0.25">
      <c r="A465" s="19" t="s">
        <v>1300</v>
      </c>
      <c r="B465" s="20" t="s">
        <v>1300</v>
      </c>
      <c r="C465" s="21" t="s">
        <v>1301</v>
      </c>
      <c r="D465" s="24" t="s">
        <v>1300</v>
      </c>
      <c r="E465" s="24" t="s">
        <v>458</v>
      </c>
      <c r="F465" s="10" t="s">
        <v>601</v>
      </c>
      <c r="G465" s="11">
        <v>19</v>
      </c>
      <c r="H465" s="35">
        <v>0.25</v>
      </c>
      <c r="I465" s="42">
        <f>Table8[[#This Row],[GOV List Price]]*(1-Table8[[#This Row],[NASPO Discount]])</f>
        <v>14.25</v>
      </c>
      <c r="J465" t="s">
        <v>15</v>
      </c>
      <c r="K465" s="34"/>
    </row>
    <row r="466" spans="1:11" x14ac:dyDescent="0.25">
      <c r="A466" s="12" t="s">
        <v>1302</v>
      </c>
      <c r="B466" s="13" t="s">
        <v>1302</v>
      </c>
      <c r="C466" s="8" t="s">
        <v>1303</v>
      </c>
      <c r="D466" s="9" t="s">
        <v>1302</v>
      </c>
      <c r="E466" s="9" t="s">
        <v>458</v>
      </c>
      <c r="F466" s="10" t="s">
        <v>601</v>
      </c>
      <c r="G466" s="11">
        <v>20</v>
      </c>
      <c r="H466" s="35">
        <v>0.25</v>
      </c>
      <c r="I466" s="42">
        <f>Table8[[#This Row],[GOV List Price]]*(1-Table8[[#This Row],[NASPO Discount]])</f>
        <v>15</v>
      </c>
      <c r="J466" t="s">
        <v>15</v>
      </c>
      <c r="K466" s="34"/>
    </row>
    <row r="467" spans="1:11" x14ac:dyDescent="0.25">
      <c r="A467" s="12" t="s">
        <v>1304</v>
      </c>
      <c r="B467" s="13" t="s">
        <v>1304</v>
      </c>
      <c r="C467" s="8" t="s">
        <v>1305</v>
      </c>
      <c r="D467" s="9" t="s">
        <v>1304</v>
      </c>
      <c r="E467" s="9" t="s">
        <v>458</v>
      </c>
      <c r="F467" s="10" t="s">
        <v>601</v>
      </c>
      <c r="G467" s="11">
        <v>710</v>
      </c>
      <c r="H467" s="35">
        <v>0.25</v>
      </c>
      <c r="I467" s="42">
        <f>Table8[[#This Row],[GOV List Price]]*(1-Table8[[#This Row],[NASPO Discount]])</f>
        <v>532.5</v>
      </c>
      <c r="J467" t="s">
        <v>15</v>
      </c>
      <c r="K467" s="34"/>
    </row>
    <row r="468" spans="1:11" x14ac:dyDescent="0.25">
      <c r="A468" s="12" t="s">
        <v>1306</v>
      </c>
      <c r="B468" s="13" t="s">
        <v>1306</v>
      </c>
      <c r="C468" s="8" t="s">
        <v>1307</v>
      </c>
      <c r="D468" s="9" t="s">
        <v>1306</v>
      </c>
      <c r="E468" s="9" t="s">
        <v>104</v>
      </c>
      <c r="F468" s="10" t="s">
        <v>105</v>
      </c>
      <c r="G468" s="11">
        <v>8046</v>
      </c>
      <c r="H468" s="35">
        <v>0.25</v>
      </c>
      <c r="I468" s="42">
        <f>Table8[[#This Row],[GOV List Price]]*(1-Table8[[#This Row],[NASPO Discount]])</f>
        <v>6034.5</v>
      </c>
      <c r="J468" t="s">
        <v>15</v>
      </c>
      <c r="K468" s="34"/>
    </row>
    <row r="469" spans="1:11" ht="63" x14ac:dyDescent="0.25">
      <c r="A469" s="12" t="s">
        <v>1308</v>
      </c>
      <c r="B469" s="13" t="s">
        <v>1308</v>
      </c>
      <c r="C469" s="8" t="s">
        <v>1309</v>
      </c>
      <c r="D469" s="9" t="s">
        <v>1310</v>
      </c>
      <c r="E469" s="9" t="s">
        <v>104</v>
      </c>
      <c r="F469" s="10" t="s">
        <v>105</v>
      </c>
      <c r="G469" s="11">
        <v>6277</v>
      </c>
      <c r="H469" s="35">
        <v>0.25</v>
      </c>
      <c r="I469" s="42">
        <f>Table8[[#This Row],[GOV List Price]]*(1-Table8[[#This Row],[NASPO Discount]])</f>
        <v>4707.75</v>
      </c>
      <c r="J469" t="s">
        <v>15</v>
      </c>
      <c r="K469" s="34"/>
    </row>
    <row r="470" spans="1:11" ht="31.5" x14ac:dyDescent="0.25">
      <c r="A470" s="12" t="s">
        <v>1311</v>
      </c>
      <c r="B470" s="13" t="s">
        <v>1311</v>
      </c>
      <c r="C470" s="8" t="s">
        <v>1312</v>
      </c>
      <c r="D470" s="9" t="s">
        <v>1313</v>
      </c>
      <c r="E470" s="9" t="s">
        <v>104</v>
      </c>
      <c r="F470" s="10" t="s">
        <v>105</v>
      </c>
      <c r="G470" s="11">
        <v>1654</v>
      </c>
      <c r="H470" s="35">
        <v>0.25</v>
      </c>
      <c r="I470" s="42">
        <f>Table8[[#This Row],[GOV List Price]]*(1-Table8[[#This Row],[NASPO Discount]])</f>
        <v>1240.5</v>
      </c>
      <c r="J470" t="s">
        <v>171</v>
      </c>
      <c r="K470" s="34"/>
    </row>
    <row r="471" spans="1:11" x14ac:dyDescent="0.25">
      <c r="A471" s="19" t="s">
        <v>1314</v>
      </c>
      <c r="B471" s="20" t="s">
        <v>1314</v>
      </c>
      <c r="C471" s="21" t="s">
        <v>1315</v>
      </c>
      <c r="D471" s="24" t="s">
        <v>1314</v>
      </c>
      <c r="E471" s="24" t="s">
        <v>104</v>
      </c>
      <c r="F471" s="10" t="s">
        <v>105</v>
      </c>
      <c r="G471" s="11">
        <v>1684</v>
      </c>
      <c r="H471" s="35">
        <v>0.25</v>
      </c>
      <c r="I471" s="42">
        <f>Table8[[#This Row],[GOV List Price]]*(1-Table8[[#This Row],[NASPO Discount]])</f>
        <v>1263</v>
      </c>
      <c r="J471" t="s">
        <v>171</v>
      </c>
      <c r="K471" s="34"/>
    </row>
    <row r="472" spans="1:11" x14ac:dyDescent="0.25">
      <c r="A472" s="19" t="s">
        <v>1316</v>
      </c>
      <c r="B472" s="20" t="s">
        <v>1316</v>
      </c>
      <c r="C472" s="21" t="s">
        <v>1317</v>
      </c>
      <c r="D472" s="24" t="s">
        <v>1318</v>
      </c>
      <c r="E472" s="24" t="s">
        <v>104</v>
      </c>
      <c r="F472" s="10" t="s">
        <v>105</v>
      </c>
      <c r="G472" s="11">
        <v>21593</v>
      </c>
      <c r="H472" s="35">
        <v>0.25</v>
      </c>
      <c r="I472" s="42">
        <f>Table8[[#This Row],[GOV List Price]]*(1-Table8[[#This Row],[NASPO Discount]])</f>
        <v>16194.75</v>
      </c>
      <c r="J472" t="s">
        <v>171</v>
      </c>
      <c r="K472" s="34"/>
    </row>
    <row r="473" spans="1:11" ht="31.5" x14ac:dyDescent="0.25">
      <c r="A473" s="19" t="s">
        <v>1319</v>
      </c>
      <c r="B473" s="20" t="s">
        <v>1320</v>
      </c>
      <c r="C473" s="21" t="s">
        <v>1321</v>
      </c>
      <c r="D473" s="24" t="s">
        <v>1322</v>
      </c>
      <c r="E473" s="24" t="s">
        <v>420</v>
      </c>
      <c r="F473" s="10" t="s">
        <v>421</v>
      </c>
      <c r="G473" s="11">
        <v>23252</v>
      </c>
      <c r="H473" s="35">
        <f t="shared" ref="H473:H479" si="13">$H$1</f>
        <v>0.41</v>
      </c>
      <c r="I473" s="42">
        <f>Table8[[#This Row],[GOV List Price]]*(1-Table8[[#This Row],[NASPO Discount]])</f>
        <v>13718.680000000002</v>
      </c>
      <c r="J473" t="s">
        <v>171</v>
      </c>
      <c r="K473" s="34"/>
    </row>
    <row r="474" spans="1:11" ht="31.5" x14ac:dyDescent="0.25">
      <c r="A474" s="19" t="s">
        <v>1323</v>
      </c>
      <c r="B474" s="20" t="s">
        <v>1324</v>
      </c>
      <c r="C474" s="21" t="s">
        <v>1325</v>
      </c>
      <c r="D474" s="24" t="s">
        <v>1326</v>
      </c>
      <c r="E474" s="24" t="s">
        <v>420</v>
      </c>
      <c r="F474" s="10" t="s">
        <v>421</v>
      </c>
      <c r="G474" s="11">
        <v>16889</v>
      </c>
      <c r="H474" s="35">
        <f t="shared" si="13"/>
        <v>0.41</v>
      </c>
      <c r="I474" s="42">
        <f>Table8[[#This Row],[GOV List Price]]*(1-Table8[[#This Row],[NASPO Discount]])</f>
        <v>9964.510000000002</v>
      </c>
      <c r="J474" t="s">
        <v>171</v>
      </c>
      <c r="K474" s="34"/>
    </row>
    <row r="475" spans="1:11" ht="31.5" x14ac:dyDescent="0.25">
      <c r="A475" s="12" t="s">
        <v>1327</v>
      </c>
      <c r="B475" s="13" t="s">
        <v>1328</v>
      </c>
      <c r="C475" s="8" t="s">
        <v>1329</v>
      </c>
      <c r="D475" s="9" t="s">
        <v>1330</v>
      </c>
      <c r="E475" s="9" t="s">
        <v>420</v>
      </c>
      <c r="F475" s="10" t="s">
        <v>421</v>
      </c>
      <c r="G475" s="11">
        <v>16455</v>
      </c>
      <c r="H475" s="35">
        <f t="shared" si="13"/>
        <v>0.41</v>
      </c>
      <c r="I475" s="42">
        <f>Table8[[#This Row],[GOV List Price]]*(1-Table8[[#This Row],[NASPO Discount]])</f>
        <v>9708.4500000000007</v>
      </c>
      <c r="J475" t="s">
        <v>171</v>
      </c>
      <c r="K475" s="34"/>
    </row>
    <row r="476" spans="1:11" ht="31.5" x14ac:dyDescent="0.25">
      <c r="A476" s="12" t="s">
        <v>1331</v>
      </c>
      <c r="B476" s="13" t="s">
        <v>1332</v>
      </c>
      <c r="C476" s="8" t="s">
        <v>1333</v>
      </c>
      <c r="D476" s="9" t="s">
        <v>1332</v>
      </c>
      <c r="E476" s="9" t="s">
        <v>420</v>
      </c>
      <c r="F476" s="10" t="s">
        <v>421</v>
      </c>
      <c r="G476" s="11">
        <v>8780</v>
      </c>
      <c r="H476" s="35">
        <f t="shared" si="13"/>
        <v>0.41</v>
      </c>
      <c r="I476" s="42">
        <f>Table8[[#This Row],[GOV List Price]]*(1-Table8[[#This Row],[NASPO Discount]])</f>
        <v>5180.2000000000007</v>
      </c>
      <c r="J476" t="s">
        <v>171</v>
      </c>
      <c r="K476" s="34"/>
    </row>
    <row r="477" spans="1:11" ht="31.5" x14ac:dyDescent="0.25">
      <c r="A477" s="12" t="s">
        <v>1334</v>
      </c>
      <c r="B477" s="13" t="s">
        <v>1335</v>
      </c>
      <c r="C477" s="8" t="s">
        <v>1336</v>
      </c>
      <c r="D477" s="9" t="s">
        <v>1337</v>
      </c>
      <c r="E477" s="9" t="s">
        <v>420</v>
      </c>
      <c r="F477" s="10" t="s">
        <v>421</v>
      </c>
      <c r="G477" s="11">
        <v>9657</v>
      </c>
      <c r="H477" s="35">
        <f t="shared" si="13"/>
        <v>0.41</v>
      </c>
      <c r="I477" s="42">
        <f>Table8[[#This Row],[GOV List Price]]*(1-Table8[[#This Row],[NASPO Discount]])</f>
        <v>5697.630000000001</v>
      </c>
      <c r="J477" t="s">
        <v>171</v>
      </c>
      <c r="K477" s="34"/>
    </row>
    <row r="478" spans="1:11" ht="31.5" x14ac:dyDescent="0.25">
      <c r="A478" s="12" t="s">
        <v>1338</v>
      </c>
      <c r="B478" s="13" t="s">
        <v>1339</v>
      </c>
      <c r="C478" s="8" t="s">
        <v>1340</v>
      </c>
      <c r="D478" s="9" t="s">
        <v>1341</v>
      </c>
      <c r="E478" s="9" t="s">
        <v>420</v>
      </c>
      <c r="F478" s="10" t="s">
        <v>421</v>
      </c>
      <c r="G478" s="11">
        <v>12850</v>
      </c>
      <c r="H478" s="35">
        <f t="shared" si="13"/>
        <v>0.41</v>
      </c>
      <c r="I478" s="42">
        <f>Table8[[#This Row],[GOV List Price]]*(1-Table8[[#This Row],[NASPO Discount]])</f>
        <v>7581.5000000000009</v>
      </c>
      <c r="J478" t="s">
        <v>171</v>
      </c>
      <c r="K478" s="34"/>
    </row>
    <row r="479" spans="1:11" ht="31.5" x14ac:dyDescent="0.25">
      <c r="A479" s="12" t="s">
        <v>1342</v>
      </c>
      <c r="B479" s="13" t="s">
        <v>1343</v>
      </c>
      <c r="C479" s="8" t="s">
        <v>1344</v>
      </c>
      <c r="D479" s="9" t="s">
        <v>1345</v>
      </c>
      <c r="E479" s="9" t="s">
        <v>420</v>
      </c>
      <c r="F479" s="10" t="s">
        <v>421</v>
      </c>
      <c r="G479" s="11">
        <v>7221</v>
      </c>
      <c r="H479" s="35">
        <f t="shared" si="13"/>
        <v>0.41</v>
      </c>
      <c r="I479" s="42">
        <f>Table8[[#This Row],[GOV List Price]]*(1-Table8[[#This Row],[NASPO Discount]])</f>
        <v>4260.3900000000003</v>
      </c>
      <c r="J479" t="s">
        <v>171</v>
      </c>
      <c r="K479" s="34"/>
    </row>
    <row r="480" spans="1:11" ht="31.5" x14ac:dyDescent="0.25">
      <c r="A480" s="12" t="s">
        <v>1346</v>
      </c>
      <c r="B480" s="13" t="s">
        <v>1346</v>
      </c>
      <c r="C480" s="8" t="s">
        <v>1347</v>
      </c>
      <c r="D480" s="9" t="s">
        <v>1346</v>
      </c>
      <c r="E480" s="9" t="s">
        <v>245</v>
      </c>
      <c r="F480" s="10" t="s">
        <v>246</v>
      </c>
      <c r="G480" s="11">
        <v>3000</v>
      </c>
      <c r="H480" s="35">
        <v>0.25</v>
      </c>
      <c r="I480" s="42">
        <f>Table8[[#This Row],[GOV List Price]]*(1-Table8[[#This Row],[NASPO Discount]])</f>
        <v>2250</v>
      </c>
      <c r="J480" t="s">
        <v>171</v>
      </c>
      <c r="K480" s="34"/>
    </row>
    <row r="481" spans="1:11" ht="31.5" x14ac:dyDescent="0.25">
      <c r="A481" s="12" t="s">
        <v>1348</v>
      </c>
      <c r="B481" s="13" t="s">
        <v>1349</v>
      </c>
      <c r="C481" s="8" t="s">
        <v>1350</v>
      </c>
      <c r="D481" s="9" t="s">
        <v>1349</v>
      </c>
      <c r="E481" s="9" t="s">
        <v>420</v>
      </c>
      <c r="F481" s="10" t="s">
        <v>421</v>
      </c>
      <c r="G481" s="11">
        <v>24182</v>
      </c>
      <c r="H481" s="35">
        <f t="shared" ref="H481:H483" si="14">$H$1</f>
        <v>0.41</v>
      </c>
      <c r="I481" s="42">
        <f>Table8[[#This Row],[GOV List Price]]*(1-Table8[[#This Row],[NASPO Discount]])</f>
        <v>14267.380000000003</v>
      </c>
      <c r="J481" t="s">
        <v>171</v>
      </c>
      <c r="K481" s="34"/>
    </row>
    <row r="482" spans="1:11" ht="31.5" x14ac:dyDescent="0.25">
      <c r="A482" s="12" t="s">
        <v>1351</v>
      </c>
      <c r="B482" s="13" t="s">
        <v>1352</v>
      </c>
      <c r="C482" s="8" t="s">
        <v>1353</v>
      </c>
      <c r="D482" s="9" t="s">
        <v>1352</v>
      </c>
      <c r="E482" s="9" t="s">
        <v>420</v>
      </c>
      <c r="F482" s="10" t="s">
        <v>421</v>
      </c>
      <c r="G482" s="11">
        <v>36358</v>
      </c>
      <c r="H482" s="35">
        <f t="shared" si="14"/>
        <v>0.41</v>
      </c>
      <c r="I482" s="42">
        <f>Table8[[#This Row],[GOV List Price]]*(1-Table8[[#This Row],[NASPO Discount]])</f>
        <v>21451.22</v>
      </c>
      <c r="J482" t="s">
        <v>171</v>
      </c>
      <c r="K482" s="34"/>
    </row>
    <row r="483" spans="1:11" ht="31.5" x14ac:dyDescent="0.25">
      <c r="A483" s="12" t="s">
        <v>1354</v>
      </c>
      <c r="B483" s="13" t="s">
        <v>1355</v>
      </c>
      <c r="C483" s="8" t="s">
        <v>1356</v>
      </c>
      <c r="D483" s="9" t="s">
        <v>1357</v>
      </c>
      <c r="E483" s="9" t="s">
        <v>420</v>
      </c>
      <c r="F483" s="10" t="s">
        <v>421</v>
      </c>
      <c r="G483" s="11">
        <v>19633</v>
      </c>
      <c r="H483" s="35">
        <f t="shared" si="14"/>
        <v>0.41</v>
      </c>
      <c r="I483" s="42">
        <f>Table8[[#This Row],[GOV List Price]]*(1-Table8[[#This Row],[NASPO Discount]])</f>
        <v>11583.470000000001</v>
      </c>
      <c r="J483" t="s">
        <v>171</v>
      </c>
      <c r="K483" s="34"/>
    </row>
    <row r="484" spans="1:11" x14ac:dyDescent="0.25">
      <c r="A484" s="12" t="s">
        <v>1358</v>
      </c>
      <c r="B484" s="13" t="s">
        <v>1358</v>
      </c>
      <c r="C484" s="8" t="s">
        <v>1359</v>
      </c>
      <c r="D484" s="9" t="s">
        <v>1360</v>
      </c>
      <c r="E484" s="9" t="s">
        <v>245</v>
      </c>
      <c r="F484" s="10" t="s">
        <v>246</v>
      </c>
      <c r="G484" s="11">
        <v>194</v>
      </c>
      <c r="H484" s="35">
        <v>0.25</v>
      </c>
      <c r="I484" s="42">
        <f>Table8[[#This Row],[GOV List Price]]*(1-Table8[[#This Row],[NASPO Discount]])</f>
        <v>145.5</v>
      </c>
      <c r="J484" t="s">
        <v>171</v>
      </c>
      <c r="K484" s="34"/>
    </row>
    <row r="485" spans="1:11" x14ac:dyDescent="0.25">
      <c r="A485" s="12" t="s">
        <v>1361</v>
      </c>
      <c r="B485" s="13" t="s">
        <v>1361</v>
      </c>
      <c r="C485" s="8" t="s">
        <v>1362</v>
      </c>
      <c r="D485" s="9" t="s">
        <v>1361</v>
      </c>
      <c r="E485" s="9" t="s">
        <v>245</v>
      </c>
      <c r="F485" s="10" t="s">
        <v>246</v>
      </c>
      <c r="G485" s="11">
        <v>252</v>
      </c>
      <c r="H485" s="35">
        <v>0.25</v>
      </c>
      <c r="I485" s="42">
        <f>Table8[[#This Row],[GOV List Price]]*(1-Table8[[#This Row],[NASPO Discount]])</f>
        <v>189</v>
      </c>
      <c r="J485" t="s">
        <v>171</v>
      </c>
      <c r="K485" s="34"/>
    </row>
    <row r="486" spans="1:11" x14ac:dyDescent="0.25">
      <c r="A486" s="12" t="s">
        <v>1363</v>
      </c>
      <c r="B486" s="13" t="s">
        <v>1363</v>
      </c>
      <c r="C486" s="8" t="s">
        <v>1364</v>
      </c>
      <c r="D486" s="9" t="s">
        <v>1365</v>
      </c>
      <c r="E486" s="9" t="s">
        <v>245</v>
      </c>
      <c r="F486" s="10" t="s">
        <v>246</v>
      </c>
      <c r="G486" s="11">
        <v>372</v>
      </c>
      <c r="H486" s="35">
        <v>0.25</v>
      </c>
      <c r="I486" s="42">
        <f>Table8[[#This Row],[GOV List Price]]*(1-Table8[[#This Row],[NASPO Discount]])</f>
        <v>279</v>
      </c>
      <c r="J486" t="s">
        <v>171</v>
      </c>
      <c r="K486" s="34"/>
    </row>
    <row r="487" spans="1:11" x14ac:dyDescent="0.25">
      <c r="A487" s="12" t="s">
        <v>1366</v>
      </c>
      <c r="B487" s="13" t="s">
        <v>1366</v>
      </c>
      <c r="C487" s="8" t="s">
        <v>1367</v>
      </c>
      <c r="D487" s="9" t="s">
        <v>1366</v>
      </c>
      <c r="E487" s="9" t="s">
        <v>245</v>
      </c>
      <c r="F487" s="10" t="s">
        <v>246</v>
      </c>
      <c r="G487" s="11">
        <v>2044</v>
      </c>
      <c r="H487" s="35">
        <v>0.25</v>
      </c>
      <c r="I487" s="42">
        <f>Table8[[#This Row],[GOV List Price]]*(1-Table8[[#This Row],[NASPO Discount]])</f>
        <v>1533</v>
      </c>
      <c r="J487" t="s">
        <v>171</v>
      </c>
      <c r="K487" s="34"/>
    </row>
    <row r="488" spans="1:11" ht="31.5" x14ac:dyDescent="0.25">
      <c r="A488" s="12" t="s">
        <v>1368</v>
      </c>
      <c r="B488" s="13" t="s">
        <v>1368</v>
      </c>
      <c r="C488" s="8" t="s">
        <v>1369</v>
      </c>
      <c r="D488" s="9" t="s">
        <v>1368</v>
      </c>
      <c r="E488" s="9" t="s">
        <v>245</v>
      </c>
      <c r="F488" s="10" t="s">
        <v>246</v>
      </c>
      <c r="G488" s="11">
        <v>3222</v>
      </c>
      <c r="H488" s="35">
        <v>0.25</v>
      </c>
      <c r="I488" s="42">
        <f>Table8[[#This Row],[GOV List Price]]*(1-Table8[[#This Row],[NASPO Discount]])</f>
        <v>2416.5</v>
      </c>
      <c r="J488" t="s">
        <v>171</v>
      </c>
      <c r="K488" s="34"/>
    </row>
    <row r="489" spans="1:11" x14ac:dyDescent="0.25">
      <c r="A489" s="12" t="s">
        <v>1370</v>
      </c>
      <c r="B489" s="13" t="s">
        <v>1370</v>
      </c>
      <c r="C489" s="8" t="s">
        <v>1371</v>
      </c>
      <c r="D489" s="9" t="s">
        <v>1370</v>
      </c>
      <c r="E489" s="9" t="s">
        <v>245</v>
      </c>
      <c r="F489" s="10" t="s">
        <v>246</v>
      </c>
      <c r="G489" s="11">
        <v>944</v>
      </c>
      <c r="H489" s="35">
        <v>0.25</v>
      </c>
      <c r="I489" s="42">
        <f>Table8[[#This Row],[GOV List Price]]*(1-Table8[[#This Row],[NASPO Discount]])</f>
        <v>708</v>
      </c>
      <c r="J489" t="s">
        <v>171</v>
      </c>
      <c r="K489" s="34"/>
    </row>
    <row r="490" spans="1:11" x14ac:dyDescent="0.25">
      <c r="A490" s="12" t="s">
        <v>1372</v>
      </c>
      <c r="B490" s="13" t="s">
        <v>1372</v>
      </c>
      <c r="C490" s="8" t="s">
        <v>1373</v>
      </c>
      <c r="D490" s="9" t="s">
        <v>1372</v>
      </c>
      <c r="E490" s="9" t="s">
        <v>245</v>
      </c>
      <c r="F490" s="10" t="s">
        <v>246</v>
      </c>
      <c r="G490" s="11">
        <v>401</v>
      </c>
      <c r="H490" s="35">
        <v>0.25</v>
      </c>
      <c r="I490" s="42">
        <f>Table8[[#This Row],[GOV List Price]]*(1-Table8[[#This Row],[NASPO Discount]])</f>
        <v>300.75</v>
      </c>
      <c r="J490" t="s">
        <v>171</v>
      </c>
      <c r="K490" s="34"/>
    </row>
    <row r="491" spans="1:11" x14ac:dyDescent="0.25">
      <c r="A491" s="12" t="s">
        <v>1374</v>
      </c>
      <c r="B491" s="13" t="s">
        <v>1374</v>
      </c>
      <c r="C491" s="8" t="s">
        <v>1375</v>
      </c>
      <c r="D491" s="9" t="s">
        <v>1374</v>
      </c>
      <c r="E491" s="9" t="s">
        <v>245</v>
      </c>
      <c r="F491" s="10" t="s">
        <v>246</v>
      </c>
      <c r="G491" s="11">
        <v>321</v>
      </c>
      <c r="H491" s="35">
        <v>0.25</v>
      </c>
      <c r="I491" s="42">
        <f>Table8[[#This Row],[GOV List Price]]*(1-Table8[[#This Row],[NASPO Discount]])</f>
        <v>240.75</v>
      </c>
      <c r="J491" t="s">
        <v>171</v>
      </c>
      <c r="K491" s="34"/>
    </row>
    <row r="492" spans="1:11" x14ac:dyDescent="0.25">
      <c r="A492" s="12" t="s">
        <v>1376</v>
      </c>
      <c r="B492" s="13" t="s">
        <v>1376</v>
      </c>
      <c r="C492" s="8" t="s">
        <v>1377</v>
      </c>
      <c r="D492" s="9" t="s">
        <v>1376</v>
      </c>
      <c r="E492" s="9" t="s">
        <v>245</v>
      </c>
      <c r="F492" s="10" t="s">
        <v>246</v>
      </c>
      <c r="G492" s="11">
        <v>332</v>
      </c>
      <c r="H492" s="35">
        <v>0.25</v>
      </c>
      <c r="I492" s="42">
        <f>Table8[[#This Row],[GOV List Price]]*(1-Table8[[#This Row],[NASPO Discount]])</f>
        <v>249</v>
      </c>
      <c r="J492" t="s">
        <v>171</v>
      </c>
      <c r="K492" s="34"/>
    </row>
    <row r="493" spans="1:11" x14ac:dyDescent="0.25">
      <c r="A493" s="12" t="s">
        <v>1378</v>
      </c>
      <c r="B493" s="13" t="s">
        <v>1365</v>
      </c>
      <c r="C493" s="8" t="s">
        <v>1379</v>
      </c>
      <c r="D493" s="9" t="s">
        <v>1365</v>
      </c>
      <c r="E493" s="9" t="s">
        <v>245</v>
      </c>
      <c r="F493" s="10" t="s">
        <v>246</v>
      </c>
      <c r="G493" s="11">
        <v>143</v>
      </c>
      <c r="H493" s="35">
        <v>0.25</v>
      </c>
      <c r="I493" s="42">
        <f>Table8[[#This Row],[GOV List Price]]*(1-Table8[[#This Row],[NASPO Discount]])</f>
        <v>107.25</v>
      </c>
      <c r="J493" t="s">
        <v>171</v>
      </c>
      <c r="K493" s="34"/>
    </row>
    <row r="494" spans="1:11" x14ac:dyDescent="0.25">
      <c r="A494" s="12" t="s">
        <v>1380</v>
      </c>
      <c r="B494" s="13" t="s">
        <v>1380</v>
      </c>
      <c r="C494" s="8" t="s">
        <v>1381</v>
      </c>
      <c r="D494" s="9" t="s">
        <v>1380</v>
      </c>
      <c r="E494" s="9" t="s">
        <v>245</v>
      </c>
      <c r="F494" s="10" t="s">
        <v>246</v>
      </c>
      <c r="G494" s="11">
        <v>225</v>
      </c>
      <c r="H494" s="35">
        <v>0.25</v>
      </c>
      <c r="I494" s="42">
        <f>Table8[[#This Row],[GOV List Price]]*(1-Table8[[#This Row],[NASPO Discount]])</f>
        <v>168.75</v>
      </c>
      <c r="J494" t="s">
        <v>171</v>
      </c>
      <c r="K494" s="34"/>
    </row>
    <row r="495" spans="1:11" ht="31.5" x14ac:dyDescent="0.25">
      <c r="A495" s="12" t="s">
        <v>1382</v>
      </c>
      <c r="B495" s="13" t="s">
        <v>1382</v>
      </c>
      <c r="C495" s="8" t="s">
        <v>1383</v>
      </c>
      <c r="D495" s="9" t="s">
        <v>1382</v>
      </c>
      <c r="E495" s="9" t="s">
        <v>245</v>
      </c>
      <c r="F495" s="10" t="s">
        <v>246</v>
      </c>
      <c r="G495" s="11">
        <v>225</v>
      </c>
      <c r="H495" s="35">
        <v>0.25</v>
      </c>
      <c r="I495" s="42">
        <f>Table8[[#This Row],[GOV List Price]]*(1-Table8[[#This Row],[NASPO Discount]])</f>
        <v>168.75</v>
      </c>
      <c r="J495" t="s">
        <v>171</v>
      </c>
      <c r="K495" s="34"/>
    </row>
    <row r="496" spans="1:11" x14ac:dyDescent="0.25">
      <c r="A496" s="12" t="s">
        <v>1384</v>
      </c>
      <c r="B496" s="13" t="s">
        <v>1384</v>
      </c>
      <c r="C496" s="8" t="s">
        <v>1385</v>
      </c>
      <c r="D496" s="9" t="s">
        <v>1384</v>
      </c>
      <c r="E496" s="9" t="s">
        <v>245</v>
      </c>
      <c r="F496" s="10" t="s">
        <v>246</v>
      </c>
      <c r="G496" s="11">
        <v>576</v>
      </c>
      <c r="H496" s="35">
        <v>0.25</v>
      </c>
      <c r="I496" s="42">
        <f>Table8[[#This Row],[GOV List Price]]*(1-Table8[[#This Row],[NASPO Discount]])</f>
        <v>432</v>
      </c>
      <c r="J496" t="s">
        <v>171</v>
      </c>
      <c r="K496" s="34"/>
    </row>
    <row r="497" spans="1:11" x14ac:dyDescent="0.25">
      <c r="A497" s="12" t="s">
        <v>1386</v>
      </c>
      <c r="B497" s="13" t="s">
        <v>1386</v>
      </c>
      <c r="C497" s="8" t="s">
        <v>1387</v>
      </c>
      <c r="D497" s="9" t="s">
        <v>1386</v>
      </c>
      <c r="E497" s="9" t="s">
        <v>245</v>
      </c>
      <c r="F497" s="10" t="s">
        <v>246</v>
      </c>
      <c r="G497" s="11">
        <v>974</v>
      </c>
      <c r="H497" s="35">
        <v>0.25</v>
      </c>
      <c r="I497" s="42">
        <f>Table8[[#This Row],[GOV List Price]]*(1-Table8[[#This Row],[NASPO Discount]])</f>
        <v>730.5</v>
      </c>
      <c r="J497" t="s">
        <v>171</v>
      </c>
      <c r="K497" s="34"/>
    </row>
    <row r="498" spans="1:11" x14ac:dyDescent="0.25">
      <c r="A498" s="12" t="s">
        <v>1388</v>
      </c>
      <c r="B498" s="13" t="s">
        <v>1389</v>
      </c>
      <c r="C498" s="8" t="s">
        <v>1390</v>
      </c>
      <c r="D498" s="9" t="s">
        <v>1388</v>
      </c>
      <c r="E498" s="9" t="s">
        <v>245</v>
      </c>
      <c r="F498" s="10" t="s">
        <v>246</v>
      </c>
      <c r="G498" s="11">
        <v>803</v>
      </c>
      <c r="H498" s="35">
        <v>0.25</v>
      </c>
      <c r="I498" s="42">
        <f>Table8[[#This Row],[GOV List Price]]*(1-Table8[[#This Row],[NASPO Discount]])</f>
        <v>602.25</v>
      </c>
      <c r="J498" t="s">
        <v>171</v>
      </c>
      <c r="K498" s="34"/>
    </row>
    <row r="499" spans="1:11" x14ac:dyDescent="0.25">
      <c r="A499" s="12" t="s">
        <v>1391</v>
      </c>
      <c r="B499" s="13" t="s">
        <v>1391</v>
      </c>
      <c r="C499" s="8" t="s">
        <v>1392</v>
      </c>
      <c r="D499" s="9" t="s">
        <v>1391</v>
      </c>
      <c r="E499" s="9" t="s">
        <v>245</v>
      </c>
      <c r="F499" s="10" t="s">
        <v>246</v>
      </c>
      <c r="G499" s="11">
        <v>246</v>
      </c>
      <c r="H499" s="35">
        <v>0.25</v>
      </c>
      <c r="I499" s="42">
        <f>Table8[[#This Row],[GOV List Price]]*(1-Table8[[#This Row],[NASPO Discount]])</f>
        <v>184.5</v>
      </c>
      <c r="J499" t="s">
        <v>171</v>
      </c>
      <c r="K499" s="34"/>
    </row>
    <row r="500" spans="1:11" x14ac:dyDescent="0.25">
      <c r="A500" s="12" t="s">
        <v>1393</v>
      </c>
      <c r="B500" s="13" t="s">
        <v>1393</v>
      </c>
      <c r="C500" s="8" t="s">
        <v>1394</v>
      </c>
      <c r="D500" s="9" t="s">
        <v>1393</v>
      </c>
      <c r="E500" s="9" t="s">
        <v>245</v>
      </c>
      <c r="F500" s="10" t="s">
        <v>246</v>
      </c>
      <c r="G500" s="11">
        <v>380</v>
      </c>
      <c r="H500" s="35">
        <v>0.25</v>
      </c>
      <c r="I500" s="42">
        <f>Table8[[#This Row],[GOV List Price]]*(1-Table8[[#This Row],[NASPO Discount]])</f>
        <v>285</v>
      </c>
      <c r="J500" t="s">
        <v>171</v>
      </c>
      <c r="K500" s="34"/>
    </row>
    <row r="501" spans="1:11" x14ac:dyDescent="0.25">
      <c r="A501" s="12" t="s">
        <v>1395</v>
      </c>
      <c r="B501" s="13" t="s">
        <v>1395</v>
      </c>
      <c r="C501" s="8" t="s">
        <v>1396</v>
      </c>
      <c r="D501" s="9" t="s">
        <v>1395</v>
      </c>
      <c r="E501" s="9" t="s">
        <v>245</v>
      </c>
      <c r="F501" s="10" t="s">
        <v>246</v>
      </c>
      <c r="G501" s="11">
        <v>1308</v>
      </c>
      <c r="H501" s="35">
        <v>0.25</v>
      </c>
      <c r="I501" s="42">
        <f>Table8[[#This Row],[GOV List Price]]*(1-Table8[[#This Row],[NASPO Discount]])</f>
        <v>981</v>
      </c>
      <c r="J501" t="s">
        <v>171</v>
      </c>
      <c r="K501" s="34"/>
    </row>
    <row r="502" spans="1:11" x14ac:dyDescent="0.25">
      <c r="A502" s="12" t="s">
        <v>1397</v>
      </c>
      <c r="B502" s="13" t="s">
        <v>1397</v>
      </c>
      <c r="C502" s="8" t="s">
        <v>1398</v>
      </c>
      <c r="D502" s="9" t="s">
        <v>1397</v>
      </c>
      <c r="E502" s="9" t="s">
        <v>245</v>
      </c>
      <c r="F502" s="10" t="s">
        <v>246</v>
      </c>
      <c r="G502" s="11">
        <v>1323</v>
      </c>
      <c r="H502" s="35">
        <v>0.25</v>
      </c>
      <c r="I502" s="42">
        <f>Table8[[#This Row],[GOV List Price]]*(1-Table8[[#This Row],[NASPO Discount]])</f>
        <v>992.25</v>
      </c>
      <c r="J502" t="s">
        <v>171</v>
      </c>
      <c r="K502" s="34"/>
    </row>
    <row r="503" spans="1:11" x14ac:dyDescent="0.25">
      <c r="A503" s="12" t="s">
        <v>1399</v>
      </c>
      <c r="B503" s="13" t="s">
        <v>1399</v>
      </c>
      <c r="C503" s="8" t="s">
        <v>1400</v>
      </c>
      <c r="D503" s="9" t="s">
        <v>1401</v>
      </c>
      <c r="E503" s="9" t="s">
        <v>458</v>
      </c>
      <c r="F503" s="10" t="s">
        <v>1402</v>
      </c>
      <c r="G503" s="11">
        <v>26</v>
      </c>
      <c r="H503" s="35">
        <v>0.25</v>
      </c>
      <c r="I503" s="42">
        <f>Table8[[#This Row],[GOV List Price]]*(1-Table8[[#This Row],[NASPO Discount]])</f>
        <v>19.5</v>
      </c>
      <c r="J503" t="s">
        <v>171</v>
      </c>
      <c r="K503" s="34"/>
    </row>
    <row r="504" spans="1:11" x14ac:dyDescent="0.25">
      <c r="A504" s="12" t="s">
        <v>1403</v>
      </c>
      <c r="B504" s="13" t="s">
        <v>1403</v>
      </c>
      <c r="C504" s="8" t="s">
        <v>1404</v>
      </c>
      <c r="D504" s="9" t="s">
        <v>1403</v>
      </c>
      <c r="E504" s="9" t="s">
        <v>458</v>
      </c>
      <c r="F504" s="10" t="s">
        <v>1402</v>
      </c>
      <c r="G504" s="11">
        <v>24</v>
      </c>
      <c r="H504" s="35">
        <v>0.25</v>
      </c>
      <c r="I504" s="42">
        <f>Table8[[#This Row],[GOV List Price]]*(1-Table8[[#This Row],[NASPO Discount]])</f>
        <v>18</v>
      </c>
      <c r="J504" t="s">
        <v>171</v>
      </c>
      <c r="K504" s="34"/>
    </row>
    <row r="505" spans="1:11" x14ac:dyDescent="0.25">
      <c r="A505" s="12" t="s">
        <v>1405</v>
      </c>
      <c r="B505" s="13" t="s">
        <v>1405</v>
      </c>
      <c r="C505" s="8" t="s">
        <v>1406</v>
      </c>
      <c r="D505" s="9" t="s">
        <v>1407</v>
      </c>
      <c r="E505" s="9" t="s">
        <v>458</v>
      </c>
      <c r="F505" s="10" t="s">
        <v>1402</v>
      </c>
      <c r="G505" s="11">
        <v>49</v>
      </c>
      <c r="H505" s="35">
        <v>0.25</v>
      </c>
      <c r="I505" s="42">
        <f>Table8[[#This Row],[GOV List Price]]*(1-Table8[[#This Row],[NASPO Discount]])</f>
        <v>36.75</v>
      </c>
      <c r="J505" t="s">
        <v>171</v>
      </c>
      <c r="K505" s="34"/>
    </row>
    <row r="506" spans="1:11" x14ac:dyDescent="0.25">
      <c r="A506" s="12" t="s">
        <v>1408</v>
      </c>
      <c r="B506" s="13" t="s">
        <v>1408</v>
      </c>
      <c r="C506" s="8" t="s">
        <v>1409</v>
      </c>
      <c r="D506" s="9" t="s">
        <v>1408</v>
      </c>
      <c r="E506" s="9" t="s">
        <v>458</v>
      </c>
      <c r="F506" s="10" t="s">
        <v>1402</v>
      </c>
      <c r="G506" s="11">
        <v>61</v>
      </c>
      <c r="H506" s="35">
        <v>0.25</v>
      </c>
      <c r="I506" s="42">
        <f>Table8[[#This Row],[GOV List Price]]*(1-Table8[[#This Row],[NASPO Discount]])</f>
        <v>45.75</v>
      </c>
      <c r="J506" t="s">
        <v>171</v>
      </c>
      <c r="K506" s="34"/>
    </row>
    <row r="507" spans="1:11" x14ac:dyDescent="0.25">
      <c r="A507" s="12" t="s">
        <v>1410</v>
      </c>
      <c r="B507" s="13" t="s">
        <v>1410</v>
      </c>
      <c r="C507" s="8" t="s">
        <v>1411</v>
      </c>
      <c r="D507" s="9" t="s">
        <v>1365</v>
      </c>
      <c r="E507" s="9" t="s">
        <v>458</v>
      </c>
      <c r="F507" s="10" t="s">
        <v>1402</v>
      </c>
      <c r="G507" s="11">
        <v>61</v>
      </c>
      <c r="H507" s="35">
        <v>0.25</v>
      </c>
      <c r="I507" s="42">
        <f>Table8[[#This Row],[GOV List Price]]*(1-Table8[[#This Row],[NASPO Discount]])</f>
        <v>45.75</v>
      </c>
      <c r="J507" t="s">
        <v>171</v>
      </c>
      <c r="K507" s="34"/>
    </row>
    <row r="508" spans="1:11" x14ac:dyDescent="0.25">
      <c r="A508" s="12" t="s">
        <v>1412</v>
      </c>
      <c r="B508" s="13" t="s">
        <v>1412</v>
      </c>
      <c r="C508" s="8" t="s">
        <v>1411</v>
      </c>
      <c r="D508" s="9" t="s">
        <v>1365</v>
      </c>
      <c r="E508" s="9" t="s">
        <v>245</v>
      </c>
      <c r="F508" s="10" t="s">
        <v>246</v>
      </c>
      <c r="G508" s="11">
        <v>932</v>
      </c>
      <c r="H508" s="35">
        <v>0.25</v>
      </c>
      <c r="I508" s="42">
        <f>Table8[[#This Row],[GOV List Price]]*(1-Table8[[#This Row],[NASPO Discount]])</f>
        <v>699</v>
      </c>
      <c r="J508" t="s">
        <v>171</v>
      </c>
      <c r="K508" s="34"/>
    </row>
    <row r="509" spans="1:11" x14ac:dyDescent="0.25">
      <c r="A509" s="12" t="s">
        <v>1413</v>
      </c>
      <c r="B509" s="13" t="s">
        <v>1413</v>
      </c>
      <c r="C509" s="8" t="s">
        <v>1414</v>
      </c>
      <c r="D509" s="9" t="s">
        <v>1415</v>
      </c>
      <c r="E509" s="9" t="s">
        <v>458</v>
      </c>
      <c r="F509" s="10" t="s">
        <v>1402</v>
      </c>
      <c r="G509" s="11">
        <v>43</v>
      </c>
      <c r="H509" s="35">
        <v>0.25</v>
      </c>
      <c r="I509" s="42">
        <f>Table8[[#This Row],[GOV List Price]]*(1-Table8[[#This Row],[NASPO Discount]])</f>
        <v>32.25</v>
      </c>
      <c r="J509" t="s">
        <v>171</v>
      </c>
      <c r="K509" s="34"/>
    </row>
    <row r="510" spans="1:11" x14ac:dyDescent="0.25">
      <c r="A510" s="12" t="s">
        <v>1416</v>
      </c>
      <c r="B510" s="13" t="s">
        <v>1416</v>
      </c>
      <c r="C510" s="8" t="s">
        <v>1417</v>
      </c>
      <c r="D510" s="9" t="s">
        <v>1416</v>
      </c>
      <c r="E510" s="9" t="s">
        <v>245</v>
      </c>
      <c r="F510" s="10" t="s">
        <v>246</v>
      </c>
      <c r="G510" s="11">
        <v>27</v>
      </c>
      <c r="H510" s="35">
        <v>0.25</v>
      </c>
      <c r="I510" s="42">
        <f>Table8[[#This Row],[GOV List Price]]*(1-Table8[[#This Row],[NASPO Discount]])</f>
        <v>20.25</v>
      </c>
      <c r="J510" t="s">
        <v>171</v>
      </c>
      <c r="K510" s="34"/>
    </row>
    <row r="511" spans="1:11" x14ac:dyDescent="0.25">
      <c r="A511" s="12" t="s">
        <v>1418</v>
      </c>
      <c r="B511" s="13" t="s">
        <v>1418</v>
      </c>
      <c r="C511" s="8" t="s">
        <v>1419</v>
      </c>
      <c r="D511" s="9" t="s">
        <v>1420</v>
      </c>
      <c r="E511" s="9" t="s">
        <v>245</v>
      </c>
      <c r="F511" s="10" t="s">
        <v>246</v>
      </c>
      <c r="G511" s="11">
        <v>38</v>
      </c>
      <c r="H511" s="35">
        <v>0.25</v>
      </c>
      <c r="I511" s="42">
        <f>Table8[[#This Row],[GOV List Price]]*(1-Table8[[#This Row],[NASPO Discount]])</f>
        <v>28.5</v>
      </c>
      <c r="J511" t="s">
        <v>171</v>
      </c>
      <c r="K511" s="34"/>
    </row>
    <row r="512" spans="1:11" x14ac:dyDescent="0.25">
      <c r="A512" s="12" t="s">
        <v>1421</v>
      </c>
      <c r="B512" s="13" t="s">
        <v>1421</v>
      </c>
      <c r="C512" s="8" t="s">
        <v>1422</v>
      </c>
      <c r="D512" s="9" t="s">
        <v>1421</v>
      </c>
      <c r="E512" s="9" t="s">
        <v>458</v>
      </c>
      <c r="F512" s="10" t="s">
        <v>1402</v>
      </c>
      <c r="G512" s="11">
        <v>41</v>
      </c>
      <c r="H512" s="35">
        <v>0.25</v>
      </c>
      <c r="I512" s="42">
        <f>Table8[[#This Row],[GOV List Price]]*(1-Table8[[#This Row],[NASPO Discount]])</f>
        <v>30.75</v>
      </c>
      <c r="J512" t="s">
        <v>171</v>
      </c>
      <c r="K512" s="34"/>
    </row>
    <row r="513" spans="1:11" ht="31.5" x14ac:dyDescent="0.25">
      <c r="A513" s="12" t="s">
        <v>1423</v>
      </c>
      <c r="B513" s="13" t="s">
        <v>1424</v>
      </c>
      <c r="C513" s="8" t="s">
        <v>1425</v>
      </c>
      <c r="D513" s="9" t="s">
        <v>1426</v>
      </c>
      <c r="E513" s="9" t="s">
        <v>420</v>
      </c>
      <c r="F513" s="10" t="s">
        <v>421</v>
      </c>
      <c r="G513" s="11">
        <v>16502</v>
      </c>
      <c r="H513" s="35">
        <f t="shared" ref="H513:H516" si="15">$H$1</f>
        <v>0.41</v>
      </c>
      <c r="I513" s="42">
        <f>Table8[[#This Row],[GOV List Price]]*(1-Table8[[#This Row],[NASPO Discount]])</f>
        <v>9736.1800000000021</v>
      </c>
      <c r="J513" t="s">
        <v>171</v>
      </c>
      <c r="K513" s="34"/>
    </row>
    <row r="514" spans="1:11" ht="31.5" x14ac:dyDescent="0.25">
      <c r="A514" s="12" t="s">
        <v>1427</v>
      </c>
      <c r="B514" s="13" t="s">
        <v>1428</v>
      </c>
      <c r="C514" s="8" t="s">
        <v>1429</v>
      </c>
      <c r="D514" s="9" t="s">
        <v>1430</v>
      </c>
      <c r="E514" s="9" t="s">
        <v>420</v>
      </c>
      <c r="F514" s="10" t="s">
        <v>421</v>
      </c>
      <c r="G514" s="11">
        <v>12024</v>
      </c>
      <c r="H514" s="35">
        <f t="shared" si="15"/>
        <v>0.41</v>
      </c>
      <c r="I514" s="42">
        <f>Table8[[#This Row],[GOV List Price]]*(1-Table8[[#This Row],[NASPO Discount]])</f>
        <v>7094.1600000000008</v>
      </c>
      <c r="J514" t="s">
        <v>171</v>
      </c>
      <c r="K514" s="34"/>
    </row>
    <row r="515" spans="1:11" ht="31.5" x14ac:dyDescent="0.25">
      <c r="A515" s="12" t="s">
        <v>1431</v>
      </c>
      <c r="B515" s="13" t="s">
        <v>1432</v>
      </c>
      <c r="C515" s="8" t="s">
        <v>1433</v>
      </c>
      <c r="D515" s="9" t="s">
        <v>1434</v>
      </c>
      <c r="E515" s="9" t="s">
        <v>420</v>
      </c>
      <c r="F515" s="10" t="s">
        <v>421</v>
      </c>
      <c r="G515" s="11">
        <v>5466</v>
      </c>
      <c r="H515" s="35">
        <f t="shared" si="15"/>
        <v>0.41</v>
      </c>
      <c r="I515" s="42">
        <f>Table8[[#This Row],[GOV List Price]]*(1-Table8[[#This Row],[NASPO Discount]])</f>
        <v>3224.9400000000005</v>
      </c>
      <c r="J515" t="s">
        <v>171</v>
      </c>
      <c r="K515" s="34"/>
    </row>
    <row r="516" spans="1:11" ht="31.5" x14ac:dyDescent="0.25">
      <c r="A516" s="12" t="s">
        <v>1435</v>
      </c>
      <c r="B516" s="13" t="s">
        <v>1436</v>
      </c>
      <c r="C516" s="8" t="s">
        <v>1437</v>
      </c>
      <c r="D516" s="9" t="s">
        <v>1438</v>
      </c>
      <c r="E516" s="9" t="s">
        <v>420</v>
      </c>
      <c r="F516" s="10" t="s">
        <v>421</v>
      </c>
      <c r="G516" s="11">
        <v>21792</v>
      </c>
      <c r="H516" s="35">
        <f t="shared" si="15"/>
        <v>0.41</v>
      </c>
      <c r="I516" s="42">
        <f>Table8[[#This Row],[GOV List Price]]*(1-Table8[[#This Row],[NASPO Discount]])</f>
        <v>12857.280000000002</v>
      </c>
      <c r="J516" t="s">
        <v>171</v>
      </c>
      <c r="K516" s="34"/>
    </row>
    <row r="517" spans="1:11" x14ac:dyDescent="0.25">
      <c r="A517" s="12" t="s">
        <v>1439</v>
      </c>
      <c r="B517" s="13" t="s">
        <v>1439</v>
      </c>
      <c r="C517" s="8" t="s">
        <v>1440</v>
      </c>
      <c r="D517" s="9" t="s">
        <v>1439</v>
      </c>
      <c r="E517" s="9" t="s">
        <v>245</v>
      </c>
      <c r="F517" s="10" t="s">
        <v>246</v>
      </c>
      <c r="G517" s="11">
        <v>424</v>
      </c>
      <c r="H517" s="35">
        <v>0.25</v>
      </c>
      <c r="I517" s="42">
        <f>Table8[[#This Row],[GOV List Price]]*(1-Table8[[#This Row],[NASPO Discount]])</f>
        <v>318</v>
      </c>
      <c r="J517" t="s">
        <v>171</v>
      </c>
      <c r="K517" s="34"/>
    </row>
    <row r="518" spans="1:11" x14ac:dyDescent="0.25">
      <c r="A518" s="12" t="s">
        <v>1441</v>
      </c>
      <c r="B518" s="13" t="s">
        <v>1441</v>
      </c>
      <c r="C518" s="8" t="s">
        <v>1442</v>
      </c>
      <c r="D518" s="9" t="s">
        <v>1441</v>
      </c>
      <c r="E518" s="9" t="s">
        <v>245</v>
      </c>
      <c r="F518" s="10" t="s">
        <v>246</v>
      </c>
      <c r="G518" s="11">
        <v>4129</v>
      </c>
      <c r="H518" s="35">
        <v>0.25</v>
      </c>
      <c r="I518" s="42">
        <f>Table8[[#This Row],[GOV List Price]]*(1-Table8[[#This Row],[NASPO Discount]])</f>
        <v>3096.75</v>
      </c>
      <c r="J518" t="s">
        <v>171</v>
      </c>
      <c r="K518" s="34"/>
    </row>
    <row r="519" spans="1:11" x14ac:dyDescent="0.25">
      <c r="A519" s="12" t="s">
        <v>1443</v>
      </c>
      <c r="B519" s="13" t="s">
        <v>1443</v>
      </c>
      <c r="C519" s="8" t="s">
        <v>1444</v>
      </c>
      <c r="D519" s="9" t="s">
        <v>1443</v>
      </c>
      <c r="E519" s="9" t="s">
        <v>245</v>
      </c>
      <c r="F519" s="10" t="s">
        <v>246</v>
      </c>
      <c r="G519" s="11">
        <v>3767</v>
      </c>
      <c r="H519" s="35">
        <v>0.25</v>
      </c>
      <c r="I519" s="42">
        <f>Table8[[#This Row],[GOV List Price]]*(1-Table8[[#This Row],[NASPO Discount]])</f>
        <v>2825.25</v>
      </c>
      <c r="J519" t="s">
        <v>171</v>
      </c>
      <c r="K519" s="34"/>
    </row>
    <row r="520" spans="1:11" x14ac:dyDescent="0.25">
      <c r="A520" s="12" t="s">
        <v>1445</v>
      </c>
      <c r="B520" s="13" t="s">
        <v>1445</v>
      </c>
      <c r="C520" s="8" t="s">
        <v>1446</v>
      </c>
      <c r="D520" s="9" t="s">
        <v>1447</v>
      </c>
      <c r="E520" s="9" t="s">
        <v>458</v>
      </c>
      <c r="F520" s="10" t="s">
        <v>1402</v>
      </c>
      <c r="G520" s="11">
        <v>28</v>
      </c>
      <c r="H520" s="35">
        <v>0.25</v>
      </c>
      <c r="I520" s="42">
        <f>Table8[[#This Row],[GOV List Price]]*(1-Table8[[#This Row],[NASPO Discount]])</f>
        <v>21</v>
      </c>
      <c r="J520" t="s">
        <v>171</v>
      </c>
      <c r="K520" s="34"/>
    </row>
    <row r="521" spans="1:11" x14ac:dyDescent="0.25">
      <c r="A521" s="12" t="s">
        <v>1448</v>
      </c>
      <c r="B521" s="13" t="s">
        <v>1448</v>
      </c>
      <c r="C521" s="8" t="s">
        <v>1449</v>
      </c>
      <c r="D521" s="9" t="s">
        <v>1450</v>
      </c>
      <c r="E521" s="9" t="s">
        <v>458</v>
      </c>
      <c r="F521" s="10" t="s">
        <v>1402</v>
      </c>
      <c r="G521" s="11">
        <v>64</v>
      </c>
      <c r="H521" s="35">
        <v>0.25</v>
      </c>
      <c r="I521" s="42">
        <f>Table8[[#This Row],[GOV List Price]]*(1-Table8[[#This Row],[NASPO Discount]])</f>
        <v>48</v>
      </c>
      <c r="J521" t="s">
        <v>171</v>
      </c>
      <c r="K521" s="34"/>
    </row>
    <row r="522" spans="1:11" x14ac:dyDescent="0.25">
      <c r="A522" s="12" t="s">
        <v>1451</v>
      </c>
      <c r="B522" s="13" t="s">
        <v>1451</v>
      </c>
      <c r="C522" s="8" t="s">
        <v>1452</v>
      </c>
      <c r="D522" s="9" t="s">
        <v>1451</v>
      </c>
      <c r="E522" s="9" t="s">
        <v>245</v>
      </c>
      <c r="F522" s="10" t="s">
        <v>246</v>
      </c>
      <c r="G522" s="11">
        <v>365</v>
      </c>
      <c r="H522" s="35">
        <v>0.25</v>
      </c>
      <c r="I522" s="42">
        <f>Table8[[#This Row],[GOV List Price]]*(1-Table8[[#This Row],[NASPO Discount]])</f>
        <v>273.75</v>
      </c>
      <c r="J522" t="s">
        <v>171</v>
      </c>
      <c r="K522" s="34"/>
    </row>
    <row r="523" spans="1:11" x14ac:dyDescent="0.25">
      <c r="A523" s="12" t="s">
        <v>1453</v>
      </c>
      <c r="B523" s="13" t="s">
        <v>1453</v>
      </c>
      <c r="C523" s="8" t="s">
        <v>1454</v>
      </c>
      <c r="D523" s="9" t="s">
        <v>1453</v>
      </c>
      <c r="E523" s="9" t="s">
        <v>245</v>
      </c>
      <c r="F523" s="10" t="s">
        <v>246</v>
      </c>
      <c r="G523" s="11">
        <v>202</v>
      </c>
      <c r="H523" s="35">
        <v>0.25</v>
      </c>
      <c r="I523" s="42">
        <f>Table8[[#This Row],[GOV List Price]]*(1-Table8[[#This Row],[NASPO Discount]])</f>
        <v>151.5</v>
      </c>
      <c r="J523" t="s">
        <v>171</v>
      </c>
      <c r="K523" s="34"/>
    </row>
    <row r="524" spans="1:11" x14ac:dyDescent="0.25">
      <c r="A524" s="12" t="s">
        <v>1455</v>
      </c>
      <c r="B524" s="13" t="s">
        <v>1455</v>
      </c>
      <c r="C524" s="8" t="s">
        <v>1456</v>
      </c>
      <c r="D524" s="9" t="s">
        <v>1455</v>
      </c>
      <c r="E524" s="9" t="s">
        <v>245</v>
      </c>
      <c r="F524" s="10" t="s">
        <v>246</v>
      </c>
      <c r="G524" s="11">
        <v>413</v>
      </c>
      <c r="H524" s="35">
        <v>0.25</v>
      </c>
      <c r="I524" s="42">
        <f>Table8[[#This Row],[GOV List Price]]*(1-Table8[[#This Row],[NASPO Discount]])</f>
        <v>309.75</v>
      </c>
      <c r="J524" t="s">
        <v>171</v>
      </c>
      <c r="K524" s="34"/>
    </row>
    <row r="525" spans="1:11" x14ac:dyDescent="0.25">
      <c r="A525" s="12" t="s">
        <v>1457</v>
      </c>
      <c r="B525" s="13" t="s">
        <v>1457</v>
      </c>
      <c r="C525" s="8" t="s">
        <v>1458</v>
      </c>
      <c r="D525" s="9" t="s">
        <v>1457</v>
      </c>
      <c r="E525" s="9" t="s">
        <v>245</v>
      </c>
      <c r="F525" s="10" t="s">
        <v>246</v>
      </c>
      <c r="G525" s="11">
        <v>190</v>
      </c>
      <c r="H525" s="35">
        <v>0.25</v>
      </c>
      <c r="I525" s="42">
        <f>Table8[[#This Row],[GOV List Price]]*(1-Table8[[#This Row],[NASPO Discount]])</f>
        <v>142.5</v>
      </c>
      <c r="J525" t="s">
        <v>171</v>
      </c>
      <c r="K525" s="34"/>
    </row>
    <row r="526" spans="1:11" ht="31.5" x14ac:dyDescent="0.25">
      <c r="A526" s="12" t="s">
        <v>1459</v>
      </c>
      <c r="B526" s="13" t="s">
        <v>1459</v>
      </c>
      <c r="C526" s="8" t="s">
        <v>1460</v>
      </c>
      <c r="D526" s="9" t="s">
        <v>1459</v>
      </c>
      <c r="E526" s="9" t="s">
        <v>245</v>
      </c>
      <c r="F526" s="10" t="s">
        <v>246</v>
      </c>
      <c r="G526" s="11">
        <v>626</v>
      </c>
      <c r="H526" s="35">
        <v>0.25</v>
      </c>
      <c r="I526" s="42">
        <f>Table8[[#This Row],[GOV List Price]]*(1-Table8[[#This Row],[NASPO Discount]])</f>
        <v>469.5</v>
      </c>
      <c r="J526" t="s">
        <v>171</v>
      </c>
      <c r="K526" s="34"/>
    </row>
    <row r="527" spans="1:11" x14ac:dyDescent="0.25">
      <c r="A527" s="12" t="s">
        <v>1461</v>
      </c>
      <c r="B527" s="13" t="s">
        <v>1461</v>
      </c>
      <c r="C527" s="8" t="s">
        <v>1462</v>
      </c>
      <c r="D527" s="9" t="s">
        <v>1461</v>
      </c>
      <c r="E527" s="9" t="s">
        <v>245</v>
      </c>
      <c r="F527" s="10" t="s">
        <v>246</v>
      </c>
      <c r="G527" s="11">
        <v>467</v>
      </c>
      <c r="H527" s="35">
        <v>0.25</v>
      </c>
      <c r="I527" s="42">
        <f>Table8[[#This Row],[GOV List Price]]*(1-Table8[[#This Row],[NASPO Discount]])</f>
        <v>350.25</v>
      </c>
      <c r="J527" t="s">
        <v>171</v>
      </c>
      <c r="K527" s="34"/>
    </row>
    <row r="528" spans="1:11" x14ac:dyDescent="0.25">
      <c r="A528" s="12" t="s">
        <v>1463</v>
      </c>
      <c r="B528" s="13" t="s">
        <v>1463</v>
      </c>
      <c r="C528" s="8" t="s">
        <v>1464</v>
      </c>
      <c r="D528" s="9" t="s">
        <v>1465</v>
      </c>
      <c r="E528" s="9" t="s">
        <v>245</v>
      </c>
      <c r="F528" s="10" t="s">
        <v>246</v>
      </c>
      <c r="G528" s="11">
        <v>41</v>
      </c>
      <c r="H528" s="35">
        <v>0.25</v>
      </c>
      <c r="I528" s="42">
        <f>Table8[[#This Row],[GOV List Price]]*(1-Table8[[#This Row],[NASPO Discount]])</f>
        <v>30.75</v>
      </c>
      <c r="J528" t="s">
        <v>171</v>
      </c>
      <c r="K528" s="34"/>
    </row>
    <row r="529" spans="1:11" x14ac:dyDescent="0.25">
      <c r="A529" s="12" t="s">
        <v>1466</v>
      </c>
      <c r="B529" s="13" t="s">
        <v>1466</v>
      </c>
      <c r="C529" s="8" t="s">
        <v>1467</v>
      </c>
      <c r="D529" s="9" t="s">
        <v>1468</v>
      </c>
      <c r="E529" s="9" t="s">
        <v>245</v>
      </c>
      <c r="F529" s="10" t="s">
        <v>246</v>
      </c>
      <c r="G529" s="11">
        <v>1590</v>
      </c>
      <c r="H529" s="35">
        <v>0.25</v>
      </c>
      <c r="I529" s="42">
        <f>Table8[[#This Row],[GOV List Price]]*(1-Table8[[#This Row],[NASPO Discount]])</f>
        <v>1192.5</v>
      </c>
      <c r="J529" t="s">
        <v>171</v>
      </c>
      <c r="K529" s="34"/>
    </row>
    <row r="530" spans="1:11" x14ac:dyDescent="0.25">
      <c r="A530" s="12" t="s">
        <v>1469</v>
      </c>
      <c r="B530" s="13" t="s">
        <v>1469</v>
      </c>
      <c r="C530" s="8" t="s">
        <v>1470</v>
      </c>
      <c r="D530" s="9" t="s">
        <v>1471</v>
      </c>
      <c r="E530" s="9" t="s">
        <v>245</v>
      </c>
      <c r="F530" s="10" t="s">
        <v>246</v>
      </c>
      <c r="G530" s="11">
        <v>369</v>
      </c>
      <c r="H530" s="35">
        <v>0.25</v>
      </c>
      <c r="I530" s="42">
        <f>Table8[[#This Row],[GOV List Price]]*(1-Table8[[#This Row],[NASPO Discount]])</f>
        <v>276.75</v>
      </c>
      <c r="J530" t="s">
        <v>171</v>
      </c>
      <c r="K530" s="34"/>
    </row>
    <row r="531" spans="1:11" x14ac:dyDescent="0.25">
      <c r="A531" s="12" t="s">
        <v>1472</v>
      </c>
      <c r="B531" s="13" t="s">
        <v>1472</v>
      </c>
      <c r="C531" s="8" t="s">
        <v>1473</v>
      </c>
      <c r="D531" s="9" t="s">
        <v>1474</v>
      </c>
      <c r="E531" s="9" t="s">
        <v>245</v>
      </c>
      <c r="F531" s="10" t="s">
        <v>246</v>
      </c>
      <c r="G531" s="11">
        <v>452</v>
      </c>
      <c r="H531" s="35">
        <v>0.25</v>
      </c>
      <c r="I531" s="42">
        <f>Table8[[#This Row],[GOV List Price]]*(1-Table8[[#This Row],[NASPO Discount]])</f>
        <v>339</v>
      </c>
      <c r="J531" t="s">
        <v>171</v>
      </c>
      <c r="K531" s="34"/>
    </row>
    <row r="532" spans="1:11" x14ac:dyDescent="0.25">
      <c r="A532" s="12" t="s">
        <v>1475</v>
      </c>
      <c r="B532" s="13" t="s">
        <v>1475</v>
      </c>
      <c r="C532" s="8" t="s">
        <v>1476</v>
      </c>
      <c r="D532" s="9" t="s">
        <v>1477</v>
      </c>
      <c r="E532" s="9" t="s">
        <v>245</v>
      </c>
      <c r="F532" s="10" t="s">
        <v>246</v>
      </c>
      <c r="G532" s="11">
        <v>6461</v>
      </c>
      <c r="H532" s="35">
        <v>0.25</v>
      </c>
      <c r="I532" s="42">
        <f>Table8[[#This Row],[GOV List Price]]*(1-Table8[[#This Row],[NASPO Discount]])</f>
        <v>4845.75</v>
      </c>
      <c r="J532" t="s">
        <v>171</v>
      </c>
      <c r="K532" s="34"/>
    </row>
    <row r="533" spans="1:11" x14ac:dyDescent="0.25">
      <c r="A533" s="12" t="s">
        <v>1478</v>
      </c>
      <c r="B533" s="13" t="s">
        <v>1478</v>
      </c>
      <c r="C533" s="8" t="s">
        <v>1479</v>
      </c>
      <c r="D533" s="9" t="s">
        <v>1480</v>
      </c>
      <c r="E533" s="9" t="s">
        <v>245</v>
      </c>
      <c r="F533" s="10" t="s">
        <v>246</v>
      </c>
      <c r="G533" s="11">
        <v>2669</v>
      </c>
      <c r="H533" s="35">
        <v>0.25</v>
      </c>
      <c r="I533" s="42">
        <f>Table8[[#This Row],[GOV List Price]]*(1-Table8[[#This Row],[NASPO Discount]])</f>
        <v>2001.75</v>
      </c>
      <c r="J533" t="s">
        <v>171</v>
      </c>
      <c r="K533" s="34"/>
    </row>
    <row r="534" spans="1:11" x14ac:dyDescent="0.25">
      <c r="A534" s="12" t="s">
        <v>1481</v>
      </c>
      <c r="B534" s="13" t="s">
        <v>1481</v>
      </c>
      <c r="C534" s="8" t="s">
        <v>1482</v>
      </c>
      <c r="D534" s="9" t="s">
        <v>1483</v>
      </c>
      <c r="E534" s="9" t="s">
        <v>245</v>
      </c>
      <c r="F534" s="10" t="s">
        <v>246</v>
      </c>
      <c r="G534" s="11">
        <v>7877</v>
      </c>
      <c r="H534" s="35">
        <v>0.25</v>
      </c>
      <c r="I534" s="42">
        <f>Table8[[#This Row],[GOV List Price]]*(1-Table8[[#This Row],[NASPO Discount]])</f>
        <v>5907.75</v>
      </c>
      <c r="J534" t="s">
        <v>171</v>
      </c>
      <c r="K534" s="34"/>
    </row>
    <row r="535" spans="1:11" x14ac:dyDescent="0.25">
      <c r="A535" s="12" t="s">
        <v>1484</v>
      </c>
      <c r="B535" s="13" t="s">
        <v>1484</v>
      </c>
      <c r="C535" s="8" t="s">
        <v>1485</v>
      </c>
      <c r="D535" s="9" t="s">
        <v>1486</v>
      </c>
      <c r="E535" s="9" t="s">
        <v>245</v>
      </c>
      <c r="F535" s="10" t="s">
        <v>246</v>
      </c>
      <c r="G535" s="11">
        <v>428</v>
      </c>
      <c r="H535" s="35">
        <v>0.25</v>
      </c>
      <c r="I535" s="42">
        <f>Table8[[#This Row],[GOV List Price]]*(1-Table8[[#This Row],[NASPO Discount]])</f>
        <v>321</v>
      </c>
      <c r="J535" t="s">
        <v>171</v>
      </c>
      <c r="K535" s="34"/>
    </row>
    <row r="536" spans="1:11" x14ac:dyDescent="0.25">
      <c r="A536" s="12" t="s">
        <v>1487</v>
      </c>
      <c r="B536" s="13" t="s">
        <v>1487</v>
      </c>
      <c r="C536" s="8" t="s">
        <v>1488</v>
      </c>
      <c r="D536" s="9" t="s">
        <v>1487</v>
      </c>
      <c r="E536" s="9" t="s">
        <v>245</v>
      </c>
      <c r="F536" s="10" t="s">
        <v>246</v>
      </c>
      <c r="G536" s="11">
        <v>406</v>
      </c>
      <c r="H536" s="35">
        <v>0.25</v>
      </c>
      <c r="I536" s="42">
        <f>Table8[[#This Row],[GOV List Price]]*(1-Table8[[#This Row],[NASPO Discount]])</f>
        <v>304.5</v>
      </c>
      <c r="J536" t="s">
        <v>171</v>
      </c>
      <c r="K536" s="34"/>
    </row>
    <row r="537" spans="1:11" x14ac:dyDescent="0.25">
      <c r="A537" s="12" t="s">
        <v>1489</v>
      </c>
      <c r="B537" s="13" t="s">
        <v>1489</v>
      </c>
      <c r="C537" s="8" t="s">
        <v>1490</v>
      </c>
      <c r="D537" s="9" t="s">
        <v>1491</v>
      </c>
      <c r="E537" s="9" t="s">
        <v>458</v>
      </c>
      <c r="F537" s="10" t="s">
        <v>1402</v>
      </c>
      <c r="G537" s="11">
        <v>38</v>
      </c>
      <c r="H537" s="35">
        <v>0.25</v>
      </c>
      <c r="I537" s="42">
        <f>Table8[[#This Row],[GOV List Price]]*(1-Table8[[#This Row],[NASPO Discount]])</f>
        <v>28.5</v>
      </c>
      <c r="J537" t="s">
        <v>171</v>
      </c>
      <c r="K537" s="34"/>
    </row>
    <row r="538" spans="1:11" x14ac:dyDescent="0.25">
      <c r="A538" s="12" t="s">
        <v>1492</v>
      </c>
      <c r="B538" s="13" t="s">
        <v>1492</v>
      </c>
      <c r="C538" s="8" t="s">
        <v>1493</v>
      </c>
      <c r="D538" s="9" t="s">
        <v>1492</v>
      </c>
      <c r="E538" s="9" t="s">
        <v>245</v>
      </c>
      <c r="F538" s="10" t="s">
        <v>246</v>
      </c>
      <c r="G538" s="11">
        <v>937</v>
      </c>
      <c r="H538" s="35">
        <v>0.25</v>
      </c>
      <c r="I538" s="42">
        <f>Table8[[#This Row],[GOV List Price]]*(1-Table8[[#This Row],[NASPO Discount]])</f>
        <v>702.75</v>
      </c>
      <c r="J538" t="s">
        <v>171</v>
      </c>
      <c r="K538" s="34"/>
    </row>
    <row r="539" spans="1:11" x14ac:dyDescent="0.25">
      <c r="A539" s="12" t="s">
        <v>1494</v>
      </c>
      <c r="B539" s="13" t="s">
        <v>1494</v>
      </c>
      <c r="C539" s="8" t="s">
        <v>1495</v>
      </c>
      <c r="D539" s="9" t="s">
        <v>1494</v>
      </c>
      <c r="E539" s="9" t="s">
        <v>245</v>
      </c>
      <c r="F539" s="10" t="s">
        <v>246</v>
      </c>
      <c r="G539" s="11">
        <v>940</v>
      </c>
      <c r="H539" s="35">
        <v>0.25</v>
      </c>
      <c r="I539" s="42">
        <f>Table8[[#This Row],[GOV List Price]]*(1-Table8[[#This Row],[NASPO Discount]])</f>
        <v>705</v>
      </c>
      <c r="J539" t="s">
        <v>171</v>
      </c>
      <c r="K539" s="34"/>
    </row>
    <row r="540" spans="1:11" x14ac:dyDescent="0.25">
      <c r="A540" s="12" t="s">
        <v>1496</v>
      </c>
      <c r="B540" s="13" t="s">
        <v>1496</v>
      </c>
      <c r="C540" s="8" t="s">
        <v>1497</v>
      </c>
      <c r="D540" s="9" t="s">
        <v>1496</v>
      </c>
      <c r="E540" s="9" t="s">
        <v>245</v>
      </c>
      <c r="F540" s="10" t="s">
        <v>246</v>
      </c>
      <c r="G540" s="11">
        <v>688</v>
      </c>
      <c r="H540" s="35">
        <v>0.25</v>
      </c>
      <c r="I540" s="42">
        <f>Table8[[#This Row],[GOV List Price]]*(1-Table8[[#This Row],[NASPO Discount]])</f>
        <v>516</v>
      </c>
      <c r="J540" t="s">
        <v>171</v>
      </c>
      <c r="K540" s="34"/>
    </row>
    <row r="541" spans="1:11" x14ac:dyDescent="0.25">
      <c r="A541" s="12" t="s">
        <v>1498</v>
      </c>
      <c r="B541" s="13" t="s">
        <v>1498</v>
      </c>
      <c r="C541" s="8" t="s">
        <v>1499</v>
      </c>
      <c r="D541" s="9" t="s">
        <v>1498</v>
      </c>
      <c r="E541" s="9" t="s">
        <v>245</v>
      </c>
      <c r="F541" s="10" t="s">
        <v>246</v>
      </c>
      <c r="G541" s="11">
        <v>522</v>
      </c>
      <c r="H541" s="35">
        <v>0.25</v>
      </c>
      <c r="I541" s="42">
        <f>Table8[[#This Row],[GOV List Price]]*(1-Table8[[#This Row],[NASPO Discount]])</f>
        <v>391.5</v>
      </c>
      <c r="J541" t="s">
        <v>171</v>
      </c>
      <c r="K541" s="34"/>
    </row>
    <row r="542" spans="1:11" x14ac:dyDescent="0.25">
      <c r="A542" s="12" t="s">
        <v>1500</v>
      </c>
      <c r="B542" s="13" t="s">
        <v>1500</v>
      </c>
      <c r="C542" s="8" t="s">
        <v>1501</v>
      </c>
      <c r="D542" s="9" t="s">
        <v>1500</v>
      </c>
      <c r="E542" s="9" t="s">
        <v>245</v>
      </c>
      <c r="F542" s="10" t="s">
        <v>246</v>
      </c>
      <c r="G542" s="11">
        <v>891</v>
      </c>
      <c r="H542" s="35">
        <v>0.25</v>
      </c>
      <c r="I542" s="42">
        <f>Table8[[#This Row],[GOV List Price]]*(1-Table8[[#This Row],[NASPO Discount]])</f>
        <v>668.25</v>
      </c>
      <c r="J542" t="s">
        <v>171</v>
      </c>
      <c r="K542" s="34"/>
    </row>
    <row r="543" spans="1:11" x14ac:dyDescent="0.25">
      <c r="A543" s="12" t="s">
        <v>1502</v>
      </c>
      <c r="B543" s="13" t="s">
        <v>1502</v>
      </c>
      <c r="C543" s="8" t="s">
        <v>1503</v>
      </c>
      <c r="D543" s="9" t="s">
        <v>1504</v>
      </c>
      <c r="E543" s="9" t="s">
        <v>245</v>
      </c>
      <c r="F543" s="10" t="s">
        <v>246</v>
      </c>
      <c r="G543" s="11">
        <v>85</v>
      </c>
      <c r="H543" s="35">
        <v>0.25</v>
      </c>
      <c r="I543" s="42">
        <f>Table8[[#This Row],[GOV List Price]]*(1-Table8[[#This Row],[NASPO Discount]])</f>
        <v>63.75</v>
      </c>
      <c r="J543" t="s">
        <v>171</v>
      </c>
      <c r="K543" s="34"/>
    </row>
    <row r="544" spans="1:11" x14ac:dyDescent="0.25">
      <c r="A544" s="12" t="s">
        <v>1505</v>
      </c>
      <c r="B544" s="13" t="s">
        <v>1505</v>
      </c>
      <c r="C544" s="8" t="s">
        <v>1506</v>
      </c>
      <c r="D544" s="9" t="s">
        <v>1504</v>
      </c>
      <c r="E544" s="9" t="s">
        <v>245</v>
      </c>
      <c r="F544" s="10" t="s">
        <v>246</v>
      </c>
      <c r="G544" s="11">
        <v>85</v>
      </c>
      <c r="H544" s="35">
        <v>0.25</v>
      </c>
      <c r="I544" s="42">
        <f>Table8[[#This Row],[GOV List Price]]*(1-Table8[[#This Row],[NASPO Discount]])</f>
        <v>63.75</v>
      </c>
      <c r="J544" t="s">
        <v>171</v>
      </c>
      <c r="K544" s="34"/>
    </row>
    <row r="545" spans="1:11" x14ac:dyDescent="0.25">
      <c r="A545" s="12" t="s">
        <v>1507</v>
      </c>
      <c r="B545" s="13" t="s">
        <v>1507</v>
      </c>
      <c r="C545" s="8" t="s">
        <v>1508</v>
      </c>
      <c r="D545" s="9" t="s">
        <v>1504</v>
      </c>
      <c r="E545" s="9" t="s">
        <v>245</v>
      </c>
      <c r="F545" s="10" t="s">
        <v>246</v>
      </c>
      <c r="G545" s="11">
        <v>85</v>
      </c>
      <c r="H545" s="35">
        <v>0.25</v>
      </c>
      <c r="I545" s="42">
        <f>Table8[[#This Row],[GOV List Price]]*(1-Table8[[#This Row],[NASPO Discount]])</f>
        <v>63.75</v>
      </c>
      <c r="J545" t="s">
        <v>171</v>
      </c>
      <c r="K545" s="34"/>
    </row>
    <row r="546" spans="1:11" x14ac:dyDescent="0.25">
      <c r="A546" s="12" t="s">
        <v>1509</v>
      </c>
      <c r="B546" s="13" t="s">
        <v>1509</v>
      </c>
      <c r="C546" s="8" t="s">
        <v>1510</v>
      </c>
      <c r="D546" s="9" t="s">
        <v>1509</v>
      </c>
      <c r="E546" s="9" t="s">
        <v>245</v>
      </c>
      <c r="F546" s="10" t="s">
        <v>246</v>
      </c>
      <c r="G546" s="11">
        <v>987</v>
      </c>
      <c r="H546" s="35">
        <v>0.25</v>
      </c>
      <c r="I546" s="42">
        <f>Table8[[#This Row],[GOV List Price]]*(1-Table8[[#This Row],[NASPO Discount]])</f>
        <v>740.25</v>
      </c>
      <c r="J546" t="s">
        <v>171</v>
      </c>
      <c r="K546" s="34"/>
    </row>
    <row r="547" spans="1:11" x14ac:dyDescent="0.25">
      <c r="A547" s="12" t="s">
        <v>1511</v>
      </c>
      <c r="B547" s="13" t="s">
        <v>1511</v>
      </c>
      <c r="C547" s="8" t="s">
        <v>1512</v>
      </c>
      <c r="D547" s="9" t="s">
        <v>1513</v>
      </c>
      <c r="E547" s="9" t="s">
        <v>245</v>
      </c>
      <c r="F547" s="10" t="s">
        <v>246</v>
      </c>
      <c r="G547" s="11">
        <v>4081</v>
      </c>
      <c r="H547" s="35">
        <v>0.25</v>
      </c>
      <c r="I547" s="42">
        <f>Table8[[#This Row],[GOV List Price]]*(1-Table8[[#This Row],[NASPO Discount]])</f>
        <v>3060.75</v>
      </c>
      <c r="J547" t="s">
        <v>171</v>
      </c>
      <c r="K547" s="34"/>
    </row>
    <row r="548" spans="1:11" ht="31.5" x14ac:dyDescent="0.25">
      <c r="A548" s="12" t="s">
        <v>1514</v>
      </c>
      <c r="B548" s="13" t="s">
        <v>1515</v>
      </c>
      <c r="C548" s="8" t="s">
        <v>424</v>
      </c>
      <c r="D548" s="9" t="s">
        <v>1516</v>
      </c>
      <c r="E548" s="9" t="s">
        <v>420</v>
      </c>
      <c r="F548" s="10" t="s">
        <v>421</v>
      </c>
      <c r="G548" s="11">
        <v>37124</v>
      </c>
      <c r="H548" s="35">
        <f t="shared" ref="H548:H550" si="16">$H$1</f>
        <v>0.41</v>
      </c>
      <c r="I548" s="42">
        <f>Table8[[#This Row],[GOV List Price]]*(1-Table8[[#This Row],[NASPO Discount]])</f>
        <v>21903.160000000003</v>
      </c>
      <c r="J548" t="s">
        <v>171</v>
      </c>
      <c r="K548" s="34"/>
    </row>
    <row r="549" spans="1:11" ht="31.5" x14ac:dyDescent="0.25">
      <c r="A549" s="12" t="s">
        <v>1517</v>
      </c>
      <c r="B549" s="13" t="s">
        <v>417</v>
      </c>
      <c r="C549" s="8" t="s">
        <v>1518</v>
      </c>
      <c r="D549" s="9" t="s">
        <v>419</v>
      </c>
      <c r="E549" s="9" t="s">
        <v>420</v>
      </c>
      <c r="F549" s="10" t="s">
        <v>421</v>
      </c>
      <c r="G549" s="11">
        <v>24906</v>
      </c>
      <c r="H549" s="35">
        <f t="shared" si="16"/>
        <v>0.41</v>
      </c>
      <c r="I549" s="42">
        <f>Table8[[#This Row],[GOV List Price]]*(1-Table8[[#This Row],[NASPO Discount]])</f>
        <v>14694.540000000003</v>
      </c>
      <c r="J549" t="s">
        <v>171</v>
      </c>
      <c r="K549" s="34"/>
    </row>
    <row r="550" spans="1:11" ht="31.5" x14ac:dyDescent="0.25">
      <c r="A550" s="12" t="s">
        <v>1519</v>
      </c>
      <c r="B550" s="13" t="s">
        <v>430</v>
      </c>
      <c r="C550" s="8" t="s">
        <v>1520</v>
      </c>
      <c r="D550" s="9" t="s">
        <v>430</v>
      </c>
      <c r="E550" s="9" t="s">
        <v>420</v>
      </c>
      <c r="F550" s="10" t="s">
        <v>421</v>
      </c>
      <c r="G550" s="11">
        <v>54671</v>
      </c>
      <c r="H550" s="35">
        <f t="shared" si="16"/>
        <v>0.41</v>
      </c>
      <c r="I550" s="42">
        <f>Table8[[#This Row],[GOV List Price]]*(1-Table8[[#This Row],[NASPO Discount]])</f>
        <v>32255.890000000003</v>
      </c>
      <c r="J550" t="s">
        <v>171</v>
      </c>
      <c r="K550" s="34"/>
    </row>
    <row r="551" spans="1:11" x14ac:dyDescent="0.25">
      <c r="A551" s="12" t="s">
        <v>1521</v>
      </c>
      <c r="B551" s="13" t="s">
        <v>1521</v>
      </c>
      <c r="C551" s="8" t="s">
        <v>1522</v>
      </c>
      <c r="D551" s="9" t="s">
        <v>1521</v>
      </c>
      <c r="E551" s="9" t="s">
        <v>245</v>
      </c>
      <c r="F551" s="10" t="s">
        <v>246</v>
      </c>
      <c r="G551" s="11">
        <v>2017</v>
      </c>
      <c r="H551" s="35">
        <v>0.25</v>
      </c>
      <c r="I551" s="42">
        <f>Table8[[#This Row],[GOV List Price]]*(1-Table8[[#This Row],[NASPO Discount]])</f>
        <v>1512.75</v>
      </c>
      <c r="J551" t="s">
        <v>171</v>
      </c>
      <c r="K551" s="34"/>
    </row>
    <row r="552" spans="1:11" x14ac:dyDescent="0.25">
      <c r="A552" s="12" t="s">
        <v>1523</v>
      </c>
      <c r="B552" s="13" t="s">
        <v>1523</v>
      </c>
      <c r="C552" s="8" t="s">
        <v>1524</v>
      </c>
      <c r="D552" s="9" t="s">
        <v>1523</v>
      </c>
      <c r="E552" s="9" t="s">
        <v>245</v>
      </c>
      <c r="F552" s="10" t="s">
        <v>246</v>
      </c>
      <c r="G552" s="11">
        <v>842</v>
      </c>
      <c r="H552" s="35">
        <v>0.25</v>
      </c>
      <c r="I552" s="42">
        <f>Table8[[#This Row],[GOV List Price]]*(1-Table8[[#This Row],[NASPO Discount]])</f>
        <v>631.5</v>
      </c>
      <c r="J552" t="s">
        <v>171</v>
      </c>
      <c r="K552" s="34"/>
    </row>
    <row r="553" spans="1:11" x14ac:dyDescent="0.25">
      <c r="A553" s="12" t="s">
        <v>1525</v>
      </c>
      <c r="B553" s="13" t="s">
        <v>1525</v>
      </c>
      <c r="C553" s="8" t="s">
        <v>1526</v>
      </c>
      <c r="D553" s="9" t="s">
        <v>1525</v>
      </c>
      <c r="E553" s="9" t="s">
        <v>245</v>
      </c>
      <c r="F553" s="10" t="s">
        <v>246</v>
      </c>
      <c r="G553" s="11">
        <v>534</v>
      </c>
      <c r="H553" s="35">
        <v>0.25</v>
      </c>
      <c r="I553" s="42">
        <f>Table8[[#This Row],[GOV List Price]]*(1-Table8[[#This Row],[NASPO Discount]])</f>
        <v>400.5</v>
      </c>
      <c r="J553" t="s">
        <v>171</v>
      </c>
      <c r="K553" s="34"/>
    </row>
    <row r="554" spans="1:11" x14ac:dyDescent="0.25">
      <c r="A554" s="12" t="s">
        <v>1527</v>
      </c>
      <c r="B554" s="13" t="s">
        <v>1527</v>
      </c>
      <c r="C554" s="8" t="s">
        <v>1528</v>
      </c>
      <c r="D554" s="9" t="s">
        <v>1527</v>
      </c>
      <c r="E554" s="9" t="s">
        <v>245</v>
      </c>
      <c r="F554" s="10" t="s">
        <v>246</v>
      </c>
      <c r="G554" s="11">
        <v>1673</v>
      </c>
      <c r="H554" s="35">
        <v>0.25</v>
      </c>
      <c r="I554" s="42">
        <f>Table8[[#This Row],[GOV List Price]]*(1-Table8[[#This Row],[NASPO Discount]])</f>
        <v>1254.75</v>
      </c>
      <c r="J554" t="s">
        <v>171</v>
      </c>
      <c r="K554" s="34"/>
    </row>
    <row r="555" spans="1:11" x14ac:dyDescent="0.25">
      <c r="A555" s="12" t="s">
        <v>1529</v>
      </c>
      <c r="B555" s="13" t="s">
        <v>1529</v>
      </c>
      <c r="C555" s="8" t="s">
        <v>1530</v>
      </c>
      <c r="D555" s="9" t="s">
        <v>1529</v>
      </c>
      <c r="E555" s="9" t="s">
        <v>245</v>
      </c>
      <c r="F555" s="10" t="s">
        <v>246</v>
      </c>
      <c r="G555" s="11">
        <v>3846</v>
      </c>
      <c r="H555" s="35">
        <v>0.25</v>
      </c>
      <c r="I555" s="42">
        <f>Table8[[#This Row],[GOV List Price]]*(1-Table8[[#This Row],[NASPO Discount]])</f>
        <v>2884.5</v>
      </c>
      <c r="J555" t="s">
        <v>171</v>
      </c>
      <c r="K555" s="34"/>
    </row>
    <row r="556" spans="1:11" ht="31.5" x14ac:dyDescent="0.25">
      <c r="A556" s="12" t="s">
        <v>1531</v>
      </c>
      <c r="B556" s="13" t="s">
        <v>1531</v>
      </c>
      <c r="C556" s="8" t="s">
        <v>1532</v>
      </c>
      <c r="D556" s="9" t="s">
        <v>1531</v>
      </c>
      <c r="E556" s="9" t="s">
        <v>245</v>
      </c>
      <c r="F556" s="10" t="s">
        <v>246</v>
      </c>
      <c r="G556" s="11">
        <v>803</v>
      </c>
      <c r="H556" s="35">
        <v>0.25</v>
      </c>
      <c r="I556" s="42">
        <f>Table8[[#This Row],[GOV List Price]]*(1-Table8[[#This Row],[NASPO Discount]])</f>
        <v>602.25</v>
      </c>
      <c r="J556" t="s">
        <v>171</v>
      </c>
      <c r="K556" s="34"/>
    </row>
    <row r="557" spans="1:11" x14ac:dyDescent="0.25">
      <c r="A557" s="12" t="s">
        <v>1533</v>
      </c>
      <c r="B557" s="13" t="s">
        <v>1533</v>
      </c>
      <c r="C557" s="8" t="s">
        <v>1534</v>
      </c>
      <c r="D557" s="9" t="s">
        <v>1533</v>
      </c>
      <c r="E557" s="9" t="s">
        <v>245</v>
      </c>
      <c r="F557" s="10" t="s">
        <v>246</v>
      </c>
      <c r="G557" s="11">
        <v>6303</v>
      </c>
      <c r="H557" s="35">
        <v>0.25</v>
      </c>
      <c r="I557" s="42">
        <f>Table8[[#This Row],[GOV List Price]]*(1-Table8[[#This Row],[NASPO Discount]])</f>
        <v>4727.25</v>
      </c>
      <c r="J557" t="s">
        <v>171</v>
      </c>
      <c r="K557" s="34"/>
    </row>
    <row r="558" spans="1:11" x14ac:dyDescent="0.25">
      <c r="A558" s="12" t="s">
        <v>1535</v>
      </c>
      <c r="B558" s="13" t="s">
        <v>1535</v>
      </c>
      <c r="C558" s="8" t="s">
        <v>1536</v>
      </c>
      <c r="D558" s="9" t="s">
        <v>1535</v>
      </c>
      <c r="E558" s="9" t="s">
        <v>245</v>
      </c>
      <c r="F558" s="10" t="s">
        <v>246</v>
      </c>
      <c r="G558" s="11">
        <v>2586</v>
      </c>
      <c r="H558" s="35">
        <v>0.25</v>
      </c>
      <c r="I558" s="42">
        <f>Table8[[#This Row],[GOV List Price]]*(1-Table8[[#This Row],[NASPO Discount]])</f>
        <v>1939.5</v>
      </c>
      <c r="J558" t="s">
        <v>171</v>
      </c>
      <c r="K558" s="34"/>
    </row>
    <row r="559" spans="1:11" x14ac:dyDescent="0.25">
      <c r="A559" s="12" t="s">
        <v>1537</v>
      </c>
      <c r="B559" s="13" t="s">
        <v>1537</v>
      </c>
      <c r="C559" s="8" t="s">
        <v>1538</v>
      </c>
      <c r="D559" s="9" t="s">
        <v>1537</v>
      </c>
      <c r="E559" s="9" t="s">
        <v>245</v>
      </c>
      <c r="F559" s="10" t="s">
        <v>246</v>
      </c>
      <c r="G559" s="11">
        <v>62</v>
      </c>
      <c r="H559" s="35">
        <v>0.25</v>
      </c>
      <c r="I559" s="42">
        <f>Table8[[#This Row],[GOV List Price]]*(1-Table8[[#This Row],[NASPO Discount]])</f>
        <v>46.5</v>
      </c>
      <c r="J559" t="s">
        <v>171</v>
      </c>
      <c r="K559" s="34"/>
    </row>
    <row r="560" spans="1:11" x14ac:dyDescent="0.25">
      <c r="A560" s="12" t="s">
        <v>1539</v>
      </c>
      <c r="B560" s="13" t="s">
        <v>1539</v>
      </c>
      <c r="C560" s="8" t="s">
        <v>1540</v>
      </c>
      <c r="D560" s="9" t="s">
        <v>1539</v>
      </c>
      <c r="E560" s="9" t="s">
        <v>245</v>
      </c>
      <c r="F560" s="10" t="s">
        <v>246</v>
      </c>
      <c r="G560" s="11">
        <v>16</v>
      </c>
      <c r="H560" s="35">
        <v>0.25</v>
      </c>
      <c r="I560" s="42">
        <f>Table8[[#This Row],[GOV List Price]]*(1-Table8[[#This Row],[NASPO Discount]])</f>
        <v>12</v>
      </c>
      <c r="J560" t="s">
        <v>171</v>
      </c>
      <c r="K560" s="34"/>
    </row>
    <row r="561" spans="1:11" x14ac:dyDescent="0.25">
      <c r="A561" s="12" t="s">
        <v>1541</v>
      </c>
      <c r="B561" s="13" t="s">
        <v>1541</v>
      </c>
      <c r="C561" s="8" t="s">
        <v>1542</v>
      </c>
      <c r="D561" s="9" t="s">
        <v>1541</v>
      </c>
      <c r="E561" s="9" t="s">
        <v>245</v>
      </c>
      <c r="F561" s="10" t="s">
        <v>246</v>
      </c>
      <c r="G561" s="11">
        <v>2350</v>
      </c>
      <c r="H561" s="35">
        <v>0.25</v>
      </c>
      <c r="I561" s="42">
        <f>Table8[[#This Row],[GOV List Price]]*(1-Table8[[#This Row],[NASPO Discount]])</f>
        <v>1762.5</v>
      </c>
      <c r="J561" t="s">
        <v>171</v>
      </c>
      <c r="K561" s="34"/>
    </row>
    <row r="562" spans="1:11" x14ac:dyDescent="0.25">
      <c r="A562" s="12" t="s">
        <v>1543</v>
      </c>
      <c r="B562" s="13" t="s">
        <v>1543</v>
      </c>
      <c r="C562" s="8" t="s">
        <v>1544</v>
      </c>
      <c r="D562" s="9" t="s">
        <v>1543</v>
      </c>
      <c r="E562" s="9" t="s">
        <v>245</v>
      </c>
      <c r="F562" s="10" t="s">
        <v>246</v>
      </c>
      <c r="G562" s="11">
        <v>3517</v>
      </c>
      <c r="H562" s="35">
        <v>0.25</v>
      </c>
      <c r="I562" s="42">
        <f>Table8[[#This Row],[GOV List Price]]*(1-Table8[[#This Row],[NASPO Discount]])</f>
        <v>2637.75</v>
      </c>
      <c r="J562" t="s">
        <v>171</v>
      </c>
      <c r="K562" s="34"/>
    </row>
    <row r="563" spans="1:11" x14ac:dyDescent="0.25">
      <c r="A563" s="12" t="s">
        <v>1545</v>
      </c>
      <c r="B563" s="13" t="s">
        <v>1545</v>
      </c>
      <c r="C563" s="8" t="s">
        <v>1546</v>
      </c>
      <c r="D563" s="9" t="s">
        <v>1545</v>
      </c>
      <c r="E563" s="9" t="s">
        <v>245</v>
      </c>
      <c r="F563" s="10" t="s">
        <v>246</v>
      </c>
      <c r="G563" s="11">
        <v>72</v>
      </c>
      <c r="H563" s="35">
        <v>0.25</v>
      </c>
      <c r="I563" s="42">
        <f>Table8[[#This Row],[GOV List Price]]*(1-Table8[[#This Row],[NASPO Discount]])</f>
        <v>54</v>
      </c>
      <c r="J563" t="s">
        <v>171</v>
      </c>
      <c r="K563" s="34"/>
    </row>
    <row r="564" spans="1:11" x14ac:dyDescent="0.25">
      <c r="A564" s="12" t="s">
        <v>1547</v>
      </c>
      <c r="B564" s="13" t="s">
        <v>1548</v>
      </c>
      <c r="C564" s="8" t="s">
        <v>1549</v>
      </c>
      <c r="D564" s="9" t="s">
        <v>1547</v>
      </c>
      <c r="E564" s="9" t="s">
        <v>1550</v>
      </c>
      <c r="F564" s="10" t="s">
        <v>1551</v>
      </c>
      <c r="G564" s="11">
        <v>8812</v>
      </c>
      <c r="H564" s="35">
        <f t="shared" ref="H564:H581" si="17">$H$1</f>
        <v>0.41</v>
      </c>
      <c r="I564" s="42">
        <f>Table8[[#This Row],[GOV List Price]]*(1-Table8[[#This Row],[NASPO Discount]])</f>
        <v>5199.0800000000008</v>
      </c>
      <c r="J564" t="s">
        <v>171</v>
      </c>
      <c r="K564" s="34"/>
    </row>
    <row r="565" spans="1:11" x14ac:dyDescent="0.25">
      <c r="A565" s="12" t="s">
        <v>1552</v>
      </c>
      <c r="B565" s="13" t="s">
        <v>1553</v>
      </c>
      <c r="C565" s="8" t="s">
        <v>1554</v>
      </c>
      <c r="D565" s="9" t="s">
        <v>1552</v>
      </c>
      <c r="E565" s="9" t="s">
        <v>1550</v>
      </c>
      <c r="F565" s="10" t="s">
        <v>1551</v>
      </c>
      <c r="G565" s="11">
        <v>8163</v>
      </c>
      <c r="H565" s="35">
        <f t="shared" si="17"/>
        <v>0.41</v>
      </c>
      <c r="I565" s="42">
        <f>Table8[[#This Row],[GOV List Price]]*(1-Table8[[#This Row],[NASPO Discount]])</f>
        <v>4816.170000000001</v>
      </c>
      <c r="J565" t="s">
        <v>171</v>
      </c>
      <c r="K565" s="34"/>
    </row>
    <row r="566" spans="1:11" x14ac:dyDescent="0.25">
      <c r="A566" s="19" t="s">
        <v>1555</v>
      </c>
      <c r="B566" s="20" t="s">
        <v>1556</v>
      </c>
      <c r="C566" s="21" t="s">
        <v>1557</v>
      </c>
      <c r="D566" s="24" t="s">
        <v>1558</v>
      </c>
      <c r="E566" s="24" t="s">
        <v>1550</v>
      </c>
      <c r="F566" s="10" t="s">
        <v>1551</v>
      </c>
      <c r="G566" s="11">
        <v>15222</v>
      </c>
      <c r="H566" s="35">
        <f t="shared" si="17"/>
        <v>0.41</v>
      </c>
      <c r="I566" s="42">
        <f>Table8[[#This Row],[GOV List Price]]*(1-Table8[[#This Row],[NASPO Discount]])</f>
        <v>8980.9800000000014</v>
      </c>
      <c r="J566" t="s">
        <v>171</v>
      </c>
      <c r="K566" s="34"/>
    </row>
    <row r="567" spans="1:11" x14ac:dyDescent="0.25">
      <c r="A567" s="19" t="s">
        <v>1559</v>
      </c>
      <c r="B567" s="20" t="s">
        <v>1560</v>
      </c>
      <c r="C567" s="21" t="s">
        <v>1561</v>
      </c>
      <c r="D567" s="24" t="s">
        <v>1558</v>
      </c>
      <c r="E567" s="24" t="s">
        <v>1550</v>
      </c>
      <c r="F567" s="10" t="s">
        <v>1551</v>
      </c>
      <c r="G567" s="11">
        <v>15222</v>
      </c>
      <c r="H567" s="35">
        <f t="shared" si="17"/>
        <v>0.41</v>
      </c>
      <c r="I567" s="42">
        <f>Table8[[#This Row],[GOV List Price]]*(1-Table8[[#This Row],[NASPO Discount]])</f>
        <v>8980.9800000000014</v>
      </c>
      <c r="J567" t="s">
        <v>171</v>
      </c>
      <c r="K567" s="34"/>
    </row>
    <row r="568" spans="1:11" x14ac:dyDescent="0.25">
      <c r="A568" s="19" t="s">
        <v>1562</v>
      </c>
      <c r="B568" s="20" t="s">
        <v>1563</v>
      </c>
      <c r="C568" s="21" t="s">
        <v>1564</v>
      </c>
      <c r="D568" s="24" t="s">
        <v>1558</v>
      </c>
      <c r="E568" s="24" t="s">
        <v>1550</v>
      </c>
      <c r="F568" s="10" t="s">
        <v>1551</v>
      </c>
      <c r="G568" s="11">
        <v>15222</v>
      </c>
      <c r="H568" s="35">
        <f t="shared" si="17"/>
        <v>0.41</v>
      </c>
      <c r="I568" s="42">
        <f>Table8[[#This Row],[GOV List Price]]*(1-Table8[[#This Row],[NASPO Discount]])</f>
        <v>8980.9800000000014</v>
      </c>
      <c r="J568" t="s">
        <v>171</v>
      </c>
      <c r="K568" s="34"/>
    </row>
    <row r="569" spans="1:11" x14ac:dyDescent="0.25">
      <c r="A569" s="19" t="s">
        <v>1565</v>
      </c>
      <c r="B569" s="20" t="s">
        <v>1566</v>
      </c>
      <c r="C569" s="21" t="s">
        <v>1567</v>
      </c>
      <c r="D569" s="24" t="s">
        <v>1558</v>
      </c>
      <c r="E569" s="24" t="s">
        <v>1550</v>
      </c>
      <c r="F569" s="10" t="s">
        <v>1551</v>
      </c>
      <c r="G569" s="11">
        <v>15222</v>
      </c>
      <c r="H569" s="35">
        <f t="shared" si="17"/>
        <v>0.41</v>
      </c>
      <c r="I569" s="42">
        <f>Table8[[#This Row],[GOV List Price]]*(1-Table8[[#This Row],[NASPO Discount]])</f>
        <v>8980.9800000000014</v>
      </c>
      <c r="J569" t="s">
        <v>171</v>
      </c>
      <c r="K569" s="34"/>
    </row>
    <row r="570" spans="1:11" x14ac:dyDescent="0.25">
      <c r="A570" s="19" t="s">
        <v>1568</v>
      </c>
      <c r="B570" s="20" t="s">
        <v>1569</v>
      </c>
      <c r="C570" s="21" t="s">
        <v>1570</v>
      </c>
      <c r="D570" s="24" t="s">
        <v>1571</v>
      </c>
      <c r="E570" s="24" t="s">
        <v>1550</v>
      </c>
      <c r="F570" s="10" t="s">
        <v>1551</v>
      </c>
      <c r="G570" s="11">
        <v>12388</v>
      </c>
      <c r="H570" s="35">
        <f t="shared" si="17"/>
        <v>0.41</v>
      </c>
      <c r="I570" s="42">
        <f>Table8[[#This Row],[GOV List Price]]*(1-Table8[[#This Row],[NASPO Discount]])</f>
        <v>7308.920000000001</v>
      </c>
      <c r="J570" t="s">
        <v>171</v>
      </c>
      <c r="K570" s="34"/>
    </row>
    <row r="571" spans="1:11" x14ac:dyDescent="0.25">
      <c r="A571" s="19" t="s">
        <v>1572</v>
      </c>
      <c r="B571" s="20" t="s">
        <v>1573</v>
      </c>
      <c r="C571" s="21" t="s">
        <v>1574</v>
      </c>
      <c r="D571" s="24" t="s">
        <v>1571</v>
      </c>
      <c r="E571" s="24" t="s">
        <v>1550</v>
      </c>
      <c r="F571" s="10" t="s">
        <v>1551</v>
      </c>
      <c r="G571" s="11">
        <v>12388</v>
      </c>
      <c r="H571" s="35">
        <f t="shared" si="17"/>
        <v>0.41</v>
      </c>
      <c r="I571" s="42">
        <f>Table8[[#This Row],[GOV List Price]]*(1-Table8[[#This Row],[NASPO Discount]])</f>
        <v>7308.920000000001</v>
      </c>
      <c r="J571" t="s">
        <v>171</v>
      </c>
      <c r="K571" s="34"/>
    </row>
    <row r="572" spans="1:11" x14ac:dyDescent="0.25">
      <c r="A572" s="19" t="s">
        <v>1575</v>
      </c>
      <c r="B572" s="20" t="s">
        <v>1576</v>
      </c>
      <c r="C572" s="21" t="s">
        <v>1577</v>
      </c>
      <c r="D572" s="24" t="s">
        <v>1571</v>
      </c>
      <c r="E572" s="24" t="s">
        <v>1550</v>
      </c>
      <c r="F572" s="10" t="s">
        <v>1551</v>
      </c>
      <c r="G572" s="11">
        <v>12388</v>
      </c>
      <c r="H572" s="35">
        <f t="shared" si="17"/>
        <v>0.41</v>
      </c>
      <c r="I572" s="42">
        <f>Table8[[#This Row],[GOV List Price]]*(1-Table8[[#This Row],[NASPO Discount]])</f>
        <v>7308.920000000001</v>
      </c>
      <c r="J572" t="s">
        <v>171</v>
      </c>
      <c r="K572" s="34"/>
    </row>
    <row r="573" spans="1:11" x14ac:dyDescent="0.25">
      <c r="A573" s="19" t="s">
        <v>1578</v>
      </c>
      <c r="B573" s="20" t="s">
        <v>1579</v>
      </c>
      <c r="C573" s="21" t="s">
        <v>1580</v>
      </c>
      <c r="D573" s="24" t="s">
        <v>1571</v>
      </c>
      <c r="E573" s="24" t="s">
        <v>1550</v>
      </c>
      <c r="F573" s="10" t="s">
        <v>1551</v>
      </c>
      <c r="G573" s="11">
        <v>12388</v>
      </c>
      <c r="H573" s="35">
        <f t="shared" si="17"/>
        <v>0.41</v>
      </c>
      <c r="I573" s="42">
        <f>Table8[[#This Row],[GOV List Price]]*(1-Table8[[#This Row],[NASPO Discount]])</f>
        <v>7308.920000000001</v>
      </c>
      <c r="J573" t="s">
        <v>171</v>
      </c>
      <c r="K573" s="34"/>
    </row>
    <row r="574" spans="1:11" ht="31.5" x14ac:dyDescent="0.25">
      <c r="A574" s="19" t="s">
        <v>1581</v>
      </c>
      <c r="B574" s="20" t="s">
        <v>1582</v>
      </c>
      <c r="C574" s="21" t="s">
        <v>1583</v>
      </c>
      <c r="D574" s="24" t="s">
        <v>1584</v>
      </c>
      <c r="E574" s="24" t="s">
        <v>1550</v>
      </c>
      <c r="F574" s="10" t="s">
        <v>1551</v>
      </c>
      <c r="G574" s="11">
        <v>21329</v>
      </c>
      <c r="H574" s="35">
        <f t="shared" si="17"/>
        <v>0.41</v>
      </c>
      <c r="I574" s="42">
        <f>Table8[[#This Row],[GOV List Price]]*(1-Table8[[#This Row],[NASPO Discount]])</f>
        <v>12584.110000000002</v>
      </c>
      <c r="J574" t="s">
        <v>171</v>
      </c>
      <c r="K574" s="34"/>
    </row>
    <row r="575" spans="1:11" ht="31.5" x14ac:dyDescent="0.25">
      <c r="A575" s="19" t="s">
        <v>1585</v>
      </c>
      <c r="B575" s="20" t="s">
        <v>1586</v>
      </c>
      <c r="C575" s="21" t="s">
        <v>1587</v>
      </c>
      <c r="D575" s="24" t="s">
        <v>1584</v>
      </c>
      <c r="E575" s="24" t="s">
        <v>1550</v>
      </c>
      <c r="F575" s="10" t="s">
        <v>1551</v>
      </c>
      <c r="G575" s="11">
        <v>21329</v>
      </c>
      <c r="H575" s="35">
        <f t="shared" si="17"/>
        <v>0.41</v>
      </c>
      <c r="I575" s="42">
        <f>Table8[[#This Row],[GOV List Price]]*(1-Table8[[#This Row],[NASPO Discount]])</f>
        <v>12584.110000000002</v>
      </c>
      <c r="J575" t="s">
        <v>171</v>
      </c>
      <c r="K575" s="34"/>
    </row>
    <row r="576" spans="1:11" ht="31.5" x14ac:dyDescent="0.25">
      <c r="A576" s="19" t="s">
        <v>1588</v>
      </c>
      <c r="B576" s="20" t="s">
        <v>1589</v>
      </c>
      <c r="C576" s="21" t="s">
        <v>1590</v>
      </c>
      <c r="D576" s="24" t="s">
        <v>1584</v>
      </c>
      <c r="E576" s="24" t="s">
        <v>1550</v>
      </c>
      <c r="F576" s="10" t="s">
        <v>1551</v>
      </c>
      <c r="G576" s="11">
        <v>22922</v>
      </c>
      <c r="H576" s="35">
        <f t="shared" si="17"/>
        <v>0.41</v>
      </c>
      <c r="I576" s="42">
        <f>Table8[[#This Row],[GOV List Price]]*(1-Table8[[#This Row],[NASPO Discount]])</f>
        <v>13523.980000000001</v>
      </c>
      <c r="J576" t="s">
        <v>171</v>
      </c>
      <c r="K576" s="34"/>
    </row>
    <row r="577" spans="1:11" ht="31.5" x14ac:dyDescent="0.25">
      <c r="A577" s="19" t="s">
        <v>1591</v>
      </c>
      <c r="B577" s="20" t="s">
        <v>1592</v>
      </c>
      <c r="C577" s="21" t="s">
        <v>1593</v>
      </c>
      <c r="D577" s="24" t="s">
        <v>1594</v>
      </c>
      <c r="E577" s="24" t="s">
        <v>1550</v>
      </c>
      <c r="F577" s="10" t="s">
        <v>1551</v>
      </c>
      <c r="G577" s="11">
        <v>32302</v>
      </c>
      <c r="H577" s="35">
        <f t="shared" si="17"/>
        <v>0.41</v>
      </c>
      <c r="I577" s="42">
        <f>Table8[[#This Row],[GOV List Price]]*(1-Table8[[#This Row],[NASPO Discount]])</f>
        <v>19058.180000000004</v>
      </c>
      <c r="J577" t="s">
        <v>171</v>
      </c>
      <c r="K577" s="34"/>
    </row>
    <row r="578" spans="1:11" ht="31.5" x14ac:dyDescent="0.25">
      <c r="A578" s="19" t="s">
        <v>1595</v>
      </c>
      <c r="B578" s="20" t="s">
        <v>1596</v>
      </c>
      <c r="C578" s="21" t="s">
        <v>1587</v>
      </c>
      <c r="D578" s="24" t="s">
        <v>1594</v>
      </c>
      <c r="E578" s="24" t="s">
        <v>1550</v>
      </c>
      <c r="F578" s="10" t="s">
        <v>1551</v>
      </c>
      <c r="G578" s="11">
        <v>32302</v>
      </c>
      <c r="H578" s="35">
        <f t="shared" si="17"/>
        <v>0.41</v>
      </c>
      <c r="I578" s="42">
        <f>Table8[[#This Row],[GOV List Price]]*(1-Table8[[#This Row],[NASPO Discount]])</f>
        <v>19058.180000000004</v>
      </c>
      <c r="J578" t="s">
        <v>171</v>
      </c>
      <c r="K578" s="34"/>
    </row>
    <row r="579" spans="1:11" ht="31.5" x14ac:dyDescent="0.25">
      <c r="A579" s="19" t="s">
        <v>1597</v>
      </c>
      <c r="B579" s="20" t="s">
        <v>1598</v>
      </c>
      <c r="C579" s="21" t="s">
        <v>1590</v>
      </c>
      <c r="D579" s="24" t="s">
        <v>1594</v>
      </c>
      <c r="E579" s="24" t="s">
        <v>1550</v>
      </c>
      <c r="F579" s="10" t="s">
        <v>1551</v>
      </c>
      <c r="G579" s="11">
        <v>33624</v>
      </c>
      <c r="H579" s="35">
        <f t="shared" si="17"/>
        <v>0.41</v>
      </c>
      <c r="I579" s="42">
        <f>Table8[[#This Row],[GOV List Price]]*(1-Table8[[#This Row],[NASPO Discount]])</f>
        <v>19838.160000000003</v>
      </c>
      <c r="J579" t="s">
        <v>171</v>
      </c>
      <c r="K579" s="34"/>
    </row>
    <row r="580" spans="1:11" x14ac:dyDescent="0.25">
      <c r="A580" s="19" t="s">
        <v>1599</v>
      </c>
      <c r="B580" s="20" t="s">
        <v>1600</v>
      </c>
      <c r="C580" s="21" t="s">
        <v>1601</v>
      </c>
      <c r="D580" s="24" t="s">
        <v>1602</v>
      </c>
      <c r="E580" s="24" t="s">
        <v>1550</v>
      </c>
      <c r="F580" s="10" t="s">
        <v>1551</v>
      </c>
      <c r="G580" s="11">
        <v>14166</v>
      </c>
      <c r="H580" s="35">
        <f t="shared" si="17"/>
        <v>0.41</v>
      </c>
      <c r="I580" s="42">
        <f>Table8[[#This Row],[GOV List Price]]*(1-Table8[[#This Row],[NASPO Discount]])</f>
        <v>8357.94</v>
      </c>
      <c r="J580" t="s">
        <v>171</v>
      </c>
      <c r="K580" s="34"/>
    </row>
    <row r="581" spans="1:11" x14ac:dyDescent="0.25">
      <c r="A581" s="19" t="s">
        <v>1603</v>
      </c>
      <c r="B581" s="20" t="s">
        <v>1604</v>
      </c>
      <c r="C581" s="21" t="s">
        <v>1605</v>
      </c>
      <c r="D581" s="24">
        <v>0</v>
      </c>
      <c r="E581" s="24">
        <v>0</v>
      </c>
      <c r="F581" s="10">
        <v>0</v>
      </c>
      <c r="G581" s="11">
        <v>16504</v>
      </c>
      <c r="H581" s="35">
        <f t="shared" si="17"/>
        <v>0.41</v>
      </c>
      <c r="I581" s="42">
        <f>Table8[[#This Row],[GOV List Price]]*(1-Table8[[#This Row],[NASPO Discount]])</f>
        <v>9737.36</v>
      </c>
      <c r="J581" t="s">
        <v>171</v>
      </c>
      <c r="K581" s="34"/>
    </row>
    <row r="582" spans="1:11" x14ac:dyDescent="0.25">
      <c r="A582" s="19" t="s">
        <v>1606</v>
      </c>
      <c r="B582" s="20" t="s">
        <v>392</v>
      </c>
      <c r="C582" s="21" t="s">
        <v>1607</v>
      </c>
      <c r="D582" s="24" t="s">
        <v>392</v>
      </c>
      <c r="E582" s="24" t="s">
        <v>104</v>
      </c>
      <c r="F582" s="10" t="s">
        <v>105</v>
      </c>
      <c r="G582" s="11">
        <v>6408</v>
      </c>
      <c r="H582" s="35">
        <v>0.25</v>
      </c>
      <c r="I582" s="42">
        <f>Table8[[#This Row],[GOV List Price]]*(1-Table8[[#This Row],[NASPO Discount]])</f>
        <v>4806</v>
      </c>
      <c r="J582" t="s">
        <v>171</v>
      </c>
      <c r="K582" s="34"/>
    </row>
    <row r="583" spans="1:11" x14ac:dyDescent="0.25">
      <c r="A583" s="19" t="s">
        <v>1608</v>
      </c>
      <c r="B583" s="20" t="s">
        <v>398</v>
      </c>
      <c r="C583" s="21" t="s">
        <v>1609</v>
      </c>
      <c r="D583" s="24" t="s">
        <v>398</v>
      </c>
      <c r="E583" s="24" t="s">
        <v>104</v>
      </c>
      <c r="F583" s="10" t="s">
        <v>105</v>
      </c>
      <c r="G583" s="11">
        <v>7265</v>
      </c>
      <c r="H583" s="35">
        <v>0.25</v>
      </c>
      <c r="I583" s="42">
        <f>Table8[[#This Row],[GOV List Price]]*(1-Table8[[#This Row],[NASPO Discount]])</f>
        <v>5448.75</v>
      </c>
      <c r="J583" t="s">
        <v>171</v>
      </c>
      <c r="K583" s="34"/>
    </row>
    <row r="584" spans="1:11" x14ac:dyDescent="0.25">
      <c r="A584" s="19" t="s">
        <v>1610</v>
      </c>
      <c r="B584" s="20" t="s">
        <v>1610</v>
      </c>
      <c r="C584" s="21" t="s">
        <v>1611</v>
      </c>
      <c r="D584" s="24" t="s">
        <v>1610</v>
      </c>
      <c r="E584" s="24" t="s">
        <v>104</v>
      </c>
      <c r="F584" s="10" t="s">
        <v>105</v>
      </c>
      <c r="G584" s="11">
        <v>11590</v>
      </c>
      <c r="H584" s="35">
        <v>0.25</v>
      </c>
      <c r="I584" s="42">
        <f>Table8[[#This Row],[GOV List Price]]*(1-Table8[[#This Row],[NASPO Discount]])</f>
        <v>8692.5</v>
      </c>
      <c r="J584" t="s">
        <v>171</v>
      </c>
      <c r="K584" s="34"/>
    </row>
    <row r="585" spans="1:11" x14ac:dyDescent="0.25">
      <c r="A585" s="19" t="s">
        <v>1612</v>
      </c>
      <c r="B585" s="20" t="s">
        <v>1613</v>
      </c>
      <c r="C585" s="21" t="s">
        <v>1614</v>
      </c>
      <c r="D585" s="24" t="s">
        <v>1615</v>
      </c>
      <c r="E585" s="24" t="s">
        <v>1550</v>
      </c>
      <c r="F585" s="10" t="s">
        <v>1551</v>
      </c>
      <c r="G585" s="11">
        <v>30470</v>
      </c>
      <c r="H585" s="35">
        <f>$H$1</f>
        <v>0.41</v>
      </c>
      <c r="I585" s="42">
        <f>Table8[[#This Row],[GOV List Price]]*(1-Table8[[#This Row],[NASPO Discount]])</f>
        <v>17977.300000000003</v>
      </c>
      <c r="J585" t="s">
        <v>171</v>
      </c>
      <c r="K585" s="34"/>
    </row>
    <row r="586" spans="1:11" x14ac:dyDescent="0.25">
      <c r="A586" s="19" t="s">
        <v>1616</v>
      </c>
      <c r="B586" s="20" t="s">
        <v>1617</v>
      </c>
      <c r="C586" s="21" t="s">
        <v>1618</v>
      </c>
      <c r="D586" s="24" t="s">
        <v>1615</v>
      </c>
      <c r="E586" s="24" t="s">
        <v>1550</v>
      </c>
      <c r="F586" s="10" t="s">
        <v>1551</v>
      </c>
      <c r="G586" s="11">
        <v>33240</v>
      </c>
      <c r="H586" s="35">
        <f>$H$1</f>
        <v>0.41</v>
      </c>
      <c r="I586" s="42">
        <f>Table8[[#This Row],[GOV List Price]]*(1-Table8[[#This Row],[NASPO Discount]])</f>
        <v>19611.600000000002</v>
      </c>
      <c r="J586" t="s">
        <v>171</v>
      </c>
      <c r="K586" s="34"/>
    </row>
    <row r="587" spans="1:11" x14ac:dyDescent="0.25">
      <c r="A587" s="19" t="s">
        <v>1619</v>
      </c>
      <c r="B587" s="20" t="s">
        <v>1620</v>
      </c>
      <c r="C587" s="21" t="s">
        <v>1621</v>
      </c>
      <c r="D587" s="24" t="s">
        <v>1620</v>
      </c>
      <c r="E587" s="24" t="s">
        <v>104</v>
      </c>
      <c r="F587" s="10" t="s">
        <v>105</v>
      </c>
      <c r="G587" s="11">
        <v>10250</v>
      </c>
      <c r="H587" s="35">
        <v>0.25</v>
      </c>
      <c r="I587" s="42">
        <f>Table8[[#This Row],[GOV List Price]]*(1-Table8[[#This Row],[NASPO Discount]])</f>
        <v>7687.5</v>
      </c>
      <c r="J587" t="s">
        <v>171</v>
      </c>
      <c r="K587" s="34"/>
    </row>
    <row r="588" spans="1:11" x14ac:dyDescent="0.25">
      <c r="A588" s="19" t="s">
        <v>1622</v>
      </c>
      <c r="B588" s="20" t="s">
        <v>1623</v>
      </c>
      <c r="C588" s="21" t="s">
        <v>1624</v>
      </c>
      <c r="D588" s="24" t="s">
        <v>1623</v>
      </c>
      <c r="E588" s="24" t="s">
        <v>104</v>
      </c>
      <c r="F588" s="10" t="s">
        <v>105</v>
      </c>
      <c r="G588" s="11">
        <v>10771</v>
      </c>
      <c r="H588" s="35">
        <v>0.25</v>
      </c>
      <c r="I588" s="42">
        <f>Table8[[#This Row],[GOV List Price]]*(1-Table8[[#This Row],[NASPO Discount]])</f>
        <v>8078.25</v>
      </c>
      <c r="J588" t="s">
        <v>171</v>
      </c>
      <c r="K588" s="34"/>
    </row>
    <row r="589" spans="1:11" x14ac:dyDescent="0.25">
      <c r="A589" s="19" t="s">
        <v>1625</v>
      </c>
      <c r="B589" s="20" t="s">
        <v>1625</v>
      </c>
      <c r="C589" s="21" t="s">
        <v>1626</v>
      </c>
      <c r="D589" s="24" t="s">
        <v>1625</v>
      </c>
      <c r="E589" s="24" t="s">
        <v>104</v>
      </c>
      <c r="F589" s="10" t="s">
        <v>105</v>
      </c>
      <c r="G589" s="11">
        <v>16719</v>
      </c>
      <c r="H589" s="35">
        <v>0.25</v>
      </c>
      <c r="I589" s="42">
        <f>Table8[[#This Row],[GOV List Price]]*(1-Table8[[#This Row],[NASPO Discount]])</f>
        <v>12539.25</v>
      </c>
      <c r="J589" t="s">
        <v>171</v>
      </c>
      <c r="K589" s="34"/>
    </row>
    <row r="590" spans="1:11" x14ac:dyDescent="0.25">
      <c r="A590" s="19" t="s">
        <v>1627</v>
      </c>
      <c r="B590" s="20" t="s">
        <v>1628</v>
      </c>
      <c r="C590" s="21" t="s">
        <v>1629</v>
      </c>
      <c r="D590" s="24" t="s">
        <v>1628</v>
      </c>
      <c r="E590" s="24" t="s">
        <v>104</v>
      </c>
      <c r="F590" s="10" t="s">
        <v>105</v>
      </c>
      <c r="G590" s="11">
        <v>28803</v>
      </c>
      <c r="H590" s="35">
        <v>0.25</v>
      </c>
      <c r="I590" s="42">
        <f>Table8[[#This Row],[GOV List Price]]*(1-Table8[[#This Row],[NASPO Discount]])</f>
        <v>21602.25</v>
      </c>
      <c r="J590" t="s">
        <v>171</v>
      </c>
      <c r="K590" s="34"/>
    </row>
    <row r="591" spans="1:11" x14ac:dyDescent="0.25">
      <c r="A591" s="19" t="s">
        <v>1630</v>
      </c>
      <c r="B591" s="20" t="s">
        <v>1631</v>
      </c>
      <c r="C591" s="21" t="s">
        <v>1632</v>
      </c>
      <c r="D591" s="24" t="s">
        <v>1630</v>
      </c>
      <c r="E591" s="24" t="s">
        <v>875</v>
      </c>
      <c r="F591" s="10" t="s">
        <v>1633</v>
      </c>
      <c r="G591" s="11">
        <v>39134</v>
      </c>
      <c r="H591" s="35">
        <f>$H$1</f>
        <v>0.41</v>
      </c>
      <c r="I591" s="42">
        <f>Table8[[#This Row],[GOV List Price]]*(1-Table8[[#This Row],[NASPO Discount]])</f>
        <v>23089.060000000005</v>
      </c>
      <c r="J591" t="s">
        <v>171</v>
      </c>
      <c r="K591" s="34"/>
    </row>
    <row r="592" spans="1:11" x14ac:dyDescent="0.25">
      <c r="A592" s="19" t="s">
        <v>1634</v>
      </c>
      <c r="B592" s="20" t="s">
        <v>1635</v>
      </c>
      <c r="C592" s="21" t="s">
        <v>1636</v>
      </c>
      <c r="D592" s="24" t="s">
        <v>1634</v>
      </c>
      <c r="E592" s="24" t="s">
        <v>875</v>
      </c>
      <c r="F592" s="10" t="s">
        <v>1633</v>
      </c>
      <c r="G592" s="11">
        <v>78265</v>
      </c>
      <c r="H592" s="35">
        <f>$H$1</f>
        <v>0.41</v>
      </c>
      <c r="I592" s="42">
        <f>Table8[[#This Row],[GOV List Price]]*(1-Table8[[#This Row],[NASPO Discount]])</f>
        <v>46176.350000000006</v>
      </c>
      <c r="J592" t="s">
        <v>171</v>
      </c>
      <c r="K592" s="34"/>
    </row>
    <row r="593" spans="1:11" x14ac:dyDescent="0.25">
      <c r="A593" s="19" t="s">
        <v>1637</v>
      </c>
      <c r="B593" s="20" t="s">
        <v>1638</v>
      </c>
      <c r="C593" s="21" t="s">
        <v>1639</v>
      </c>
      <c r="D593" s="24" t="s">
        <v>1637</v>
      </c>
      <c r="E593" s="24" t="s">
        <v>875</v>
      </c>
      <c r="F593" s="10" t="s">
        <v>1633</v>
      </c>
      <c r="G593" s="11">
        <v>117397</v>
      </c>
      <c r="H593" s="35">
        <f>$H$1</f>
        <v>0.41</v>
      </c>
      <c r="I593" s="42">
        <f>Table8[[#This Row],[GOV List Price]]*(1-Table8[[#This Row],[NASPO Discount]])</f>
        <v>69264.23000000001</v>
      </c>
      <c r="J593" t="s">
        <v>171</v>
      </c>
      <c r="K593" s="34"/>
    </row>
    <row r="594" spans="1:11" x14ac:dyDescent="0.25">
      <c r="A594" s="19" t="s">
        <v>1640</v>
      </c>
      <c r="B594" s="20" t="s">
        <v>1641</v>
      </c>
      <c r="C594" s="21" t="s">
        <v>1642</v>
      </c>
      <c r="D594" s="24" t="s">
        <v>1643</v>
      </c>
      <c r="E594" s="24" t="s">
        <v>458</v>
      </c>
      <c r="F594" s="10" t="s">
        <v>601</v>
      </c>
      <c r="G594" s="11">
        <v>68016</v>
      </c>
      <c r="H594" s="35">
        <v>0.25</v>
      </c>
      <c r="I594" s="42">
        <f>Table8[[#This Row],[GOV List Price]]*(1-Table8[[#This Row],[NASPO Discount]])</f>
        <v>51012</v>
      </c>
      <c r="J594" t="s">
        <v>171</v>
      </c>
      <c r="K594" s="34"/>
    </row>
    <row r="595" spans="1:11" x14ac:dyDescent="0.25">
      <c r="A595" s="19" t="s">
        <v>1644</v>
      </c>
      <c r="B595" s="20" t="s">
        <v>1645</v>
      </c>
      <c r="C595" s="21" t="s">
        <v>1646</v>
      </c>
      <c r="D595" s="24" t="s">
        <v>1645</v>
      </c>
      <c r="E595" s="24" t="s">
        <v>104</v>
      </c>
      <c r="F595" s="10" t="s">
        <v>105</v>
      </c>
      <c r="G595" s="11">
        <v>768</v>
      </c>
      <c r="H595" s="35">
        <v>0.25</v>
      </c>
      <c r="I595" s="42">
        <f>Table8[[#This Row],[GOV List Price]]*(1-Table8[[#This Row],[NASPO Discount]])</f>
        <v>576</v>
      </c>
      <c r="J595" t="s">
        <v>171</v>
      </c>
      <c r="K595" s="34"/>
    </row>
    <row r="596" spans="1:11" x14ac:dyDescent="0.25">
      <c r="A596" s="19" t="s">
        <v>1647</v>
      </c>
      <c r="B596" s="20" t="s">
        <v>1648</v>
      </c>
      <c r="C596" s="21" t="s">
        <v>1649</v>
      </c>
      <c r="D596" s="24" t="s">
        <v>1648</v>
      </c>
      <c r="E596" s="24" t="s">
        <v>104</v>
      </c>
      <c r="F596" s="10" t="s">
        <v>105</v>
      </c>
      <c r="G596" s="11">
        <v>768</v>
      </c>
      <c r="H596" s="35">
        <v>0.25</v>
      </c>
      <c r="I596" s="42">
        <f>Table8[[#This Row],[GOV List Price]]*(1-Table8[[#This Row],[NASPO Discount]])</f>
        <v>576</v>
      </c>
      <c r="J596" t="s">
        <v>171</v>
      </c>
      <c r="K596" s="34"/>
    </row>
    <row r="597" spans="1:11" x14ac:dyDescent="0.25">
      <c r="A597" s="19" t="s">
        <v>1650</v>
      </c>
      <c r="B597" s="20" t="s">
        <v>1651</v>
      </c>
      <c r="C597" s="21" t="s">
        <v>1652</v>
      </c>
      <c r="D597" s="24" t="s">
        <v>1651</v>
      </c>
      <c r="E597" s="24" t="s">
        <v>104</v>
      </c>
      <c r="F597" s="10" t="s">
        <v>105</v>
      </c>
      <c r="G597" s="11">
        <v>2625</v>
      </c>
      <c r="H597" s="35">
        <v>0.25</v>
      </c>
      <c r="I597" s="42">
        <f>Table8[[#This Row],[GOV List Price]]*(1-Table8[[#This Row],[NASPO Discount]])</f>
        <v>1968.75</v>
      </c>
      <c r="J597" t="s">
        <v>171</v>
      </c>
      <c r="K597" s="34"/>
    </row>
    <row r="598" spans="1:11" x14ac:dyDescent="0.25">
      <c r="A598" s="19" t="s">
        <v>1653</v>
      </c>
      <c r="B598" s="20" t="s">
        <v>1654</v>
      </c>
      <c r="C598" s="21" t="s">
        <v>1655</v>
      </c>
      <c r="D598" s="24" t="s">
        <v>1653</v>
      </c>
      <c r="E598" s="24" t="s">
        <v>1550</v>
      </c>
      <c r="F598" s="10" t="s">
        <v>1551</v>
      </c>
      <c r="G598" s="11">
        <v>9007</v>
      </c>
      <c r="H598" s="35">
        <f>$H$1</f>
        <v>0.41</v>
      </c>
      <c r="I598" s="42">
        <f>Table8[[#This Row],[GOV List Price]]*(1-Table8[[#This Row],[NASPO Discount]])</f>
        <v>5314.130000000001</v>
      </c>
      <c r="J598" t="s">
        <v>171</v>
      </c>
      <c r="K598" s="34"/>
    </row>
    <row r="599" spans="1:11" x14ac:dyDescent="0.25">
      <c r="A599" s="19" t="s">
        <v>1656</v>
      </c>
      <c r="B599" s="20" t="s">
        <v>1657</v>
      </c>
      <c r="C599" s="21" t="s">
        <v>1658</v>
      </c>
      <c r="D599" s="24" t="s">
        <v>1656</v>
      </c>
      <c r="E599" s="24" t="s">
        <v>1550</v>
      </c>
      <c r="F599" s="10" t="s">
        <v>1551</v>
      </c>
      <c r="G599" s="11">
        <v>11019</v>
      </c>
      <c r="H599" s="35">
        <f>$H$1</f>
        <v>0.41</v>
      </c>
      <c r="I599" s="42">
        <f>Table8[[#This Row],[GOV List Price]]*(1-Table8[[#This Row],[NASPO Discount]])</f>
        <v>6501.2100000000009</v>
      </c>
      <c r="J599" t="s">
        <v>171</v>
      </c>
      <c r="K599" s="34"/>
    </row>
    <row r="600" spans="1:11" x14ac:dyDescent="0.25">
      <c r="A600" s="19" t="s">
        <v>1659</v>
      </c>
      <c r="B600" s="20" t="s">
        <v>1660</v>
      </c>
      <c r="C600" s="21" t="s">
        <v>1661</v>
      </c>
      <c r="D600" s="24">
        <v>0</v>
      </c>
      <c r="E600" s="24">
        <v>0</v>
      </c>
      <c r="F600" s="10">
        <v>0</v>
      </c>
      <c r="G600" s="11">
        <v>5672</v>
      </c>
      <c r="H600" s="35">
        <f>$H$1</f>
        <v>0.41</v>
      </c>
      <c r="I600" s="42">
        <f>Table8[[#This Row],[GOV List Price]]*(1-Table8[[#This Row],[NASPO Discount]])</f>
        <v>3346.4800000000005</v>
      </c>
      <c r="J600" t="s">
        <v>171</v>
      </c>
      <c r="K600" s="34"/>
    </row>
    <row r="601" spans="1:11" x14ac:dyDescent="0.25">
      <c r="A601" s="19" t="s">
        <v>1662</v>
      </c>
      <c r="B601" s="20" t="s">
        <v>1663</v>
      </c>
      <c r="C601" s="21" t="s">
        <v>1664</v>
      </c>
      <c r="D601" s="24" t="s">
        <v>1663</v>
      </c>
      <c r="E601" s="24">
        <v>0</v>
      </c>
      <c r="F601" s="10">
        <v>0</v>
      </c>
      <c r="G601" s="11">
        <v>342</v>
      </c>
      <c r="H601" s="35">
        <f>$H$1</f>
        <v>0.41</v>
      </c>
      <c r="I601" s="42">
        <f>Table8[[#This Row],[GOV List Price]]*(1-Table8[[#This Row],[NASPO Discount]])</f>
        <v>201.78000000000003</v>
      </c>
      <c r="J601" t="s">
        <v>171</v>
      </c>
      <c r="K601" s="34"/>
    </row>
    <row r="602" spans="1:11" x14ac:dyDescent="0.25">
      <c r="A602" s="19" t="s">
        <v>1665</v>
      </c>
      <c r="B602" s="20" t="s">
        <v>1666</v>
      </c>
      <c r="C602" s="21" t="s">
        <v>1667</v>
      </c>
      <c r="D602" s="24" t="s">
        <v>1666</v>
      </c>
      <c r="E602" s="24" t="s">
        <v>104</v>
      </c>
      <c r="F602" s="10" t="s">
        <v>105</v>
      </c>
      <c r="G602" s="11">
        <v>5359</v>
      </c>
      <c r="H602" s="35">
        <v>0.25</v>
      </c>
      <c r="I602" s="42">
        <f>Table8[[#This Row],[GOV List Price]]*(1-Table8[[#This Row],[NASPO Discount]])</f>
        <v>4019.25</v>
      </c>
      <c r="J602" t="s">
        <v>171</v>
      </c>
      <c r="K602" s="34"/>
    </row>
    <row r="603" spans="1:11" x14ac:dyDescent="0.25">
      <c r="A603" s="19" t="s">
        <v>1668</v>
      </c>
      <c r="B603" s="20" t="s">
        <v>1669</v>
      </c>
      <c r="C603" s="21" t="s">
        <v>1670</v>
      </c>
      <c r="D603" s="24" t="s">
        <v>1671</v>
      </c>
      <c r="E603" s="24" t="s">
        <v>104</v>
      </c>
      <c r="F603" s="10" t="s">
        <v>105</v>
      </c>
      <c r="G603" s="11">
        <v>7924</v>
      </c>
      <c r="H603" s="35">
        <v>0.25</v>
      </c>
      <c r="I603" s="42">
        <f>Table8[[#This Row],[GOV List Price]]*(1-Table8[[#This Row],[NASPO Discount]])</f>
        <v>5943</v>
      </c>
      <c r="J603" t="s">
        <v>171</v>
      </c>
      <c r="K603" s="34"/>
    </row>
    <row r="604" spans="1:11" x14ac:dyDescent="0.25">
      <c r="A604" s="19" t="s">
        <v>1672</v>
      </c>
      <c r="B604" s="20" t="s">
        <v>1672</v>
      </c>
      <c r="C604" s="21" t="s">
        <v>1673</v>
      </c>
      <c r="D604" s="24" t="s">
        <v>1672</v>
      </c>
      <c r="E604" s="24" t="s">
        <v>104</v>
      </c>
      <c r="F604" s="10" t="s">
        <v>105</v>
      </c>
      <c r="G604" s="11">
        <v>18464</v>
      </c>
      <c r="H604" s="35">
        <v>0.25</v>
      </c>
      <c r="I604" s="42">
        <f>Table8[[#This Row],[GOV List Price]]*(1-Table8[[#This Row],[NASPO Discount]])</f>
        <v>13848</v>
      </c>
      <c r="J604" t="s">
        <v>171</v>
      </c>
      <c r="K604" s="34"/>
    </row>
    <row r="605" spans="1:11" x14ac:dyDescent="0.25">
      <c r="A605" s="19" t="s">
        <v>1674</v>
      </c>
      <c r="B605" s="20" t="s">
        <v>1033</v>
      </c>
      <c r="C605" s="21" t="s">
        <v>1675</v>
      </c>
      <c r="D605" s="24" t="s">
        <v>1033</v>
      </c>
      <c r="E605" s="24" t="s">
        <v>104</v>
      </c>
      <c r="F605" s="10" t="s">
        <v>105</v>
      </c>
      <c r="G605" s="11">
        <v>25058</v>
      </c>
      <c r="H605" s="35">
        <v>0.25</v>
      </c>
      <c r="I605" s="42">
        <f>Table8[[#This Row],[GOV List Price]]*(1-Table8[[#This Row],[NASPO Discount]])</f>
        <v>18793.5</v>
      </c>
      <c r="J605" t="s">
        <v>171</v>
      </c>
      <c r="K605" s="34"/>
    </row>
    <row r="606" spans="1:11" x14ac:dyDescent="0.25">
      <c r="A606" s="19" t="s">
        <v>1676</v>
      </c>
      <c r="B606" s="20" t="s">
        <v>1676</v>
      </c>
      <c r="C606" s="21" t="s">
        <v>1677</v>
      </c>
      <c r="D606" s="24" t="s">
        <v>1676</v>
      </c>
      <c r="E606" s="24" t="s">
        <v>104</v>
      </c>
      <c r="F606" s="10" t="s">
        <v>105</v>
      </c>
      <c r="G606" s="11">
        <v>1053</v>
      </c>
      <c r="H606" s="35">
        <v>0.25</v>
      </c>
      <c r="I606" s="42">
        <f>Table8[[#This Row],[GOV List Price]]*(1-Table8[[#This Row],[NASPO Discount]])</f>
        <v>789.75</v>
      </c>
      <c r="J606" t="s">
        <v>171</v>
      </c>
      <c r="K606" s="34"/>
    </row>
    <row r="607" spans="1:11" x14ac:dyDescent="0.25">
      <c r="A607" s="19" t="s">
        <v>541</v>
      </c>
      <c r="B607" s="20" t="s">
        <v>541</v>
      </c>
      <c r="C607" s="21" t="s">
        <v>1678</v>
      </c>
      <c r="D607" s="24" t="s">
        <v>541</v>
      </c>
      <c r="E607" s="24" t="s">
        <v>104</v>
      </c>
      <c r="F607" s="10" t="s">
        <v>105</v>
      </c>
      <c r="G607" s="11">
        <v>976</v>
      </c>
      <c r="H607" s="35">
        <v>0.25</v>
      </c>
      <c r="I607" s="42">
        <f>Table8[[#This Row],[GOV List Price]]*(1-Table8[[#This Row],[NASPO Discount]])</f>
        <v>732</v>
      </c>
      <c r="J607" t="s">
        <v>171</v>
      </c>
      <c r="K607" s="34"/>
    </row>
    <row r="608" spans="1:11" x14ac:dyDescent="0.25">
      <c r="A608" s="19" t="s">
        <v>1679</v>
      </c>
      <c r="B608" s="20" t="s">
        <v>1680</v>
      </c>
      <c r="C608" s="21" t="s">
        <v>1681</v>
      </c>
      <c r="D608" s="24" t="s">
        <v>1680</v>
      </c>
      <c r="E608" s="24" t="s">
        <v>104</v>
      </c>
      <c r="F608" s="10" t="s">
        <v>105</v>
      </c>
      <c r="G608" s="11">
        <v>190</v>
      </c>
      <c r="H608" s="35">
        <v>0.25</v>
      </c>
      <c r="I608" s="42">
        <f>Table8[[#This Row],[GOV List Price]]*(1-Table8[[#This Row],[NASPO Discount]])</f>
        <v>142.5</v>
      </c>
      <c r="J608" t="s">
        <v>171</v>
      </c>
      <c r="K608" s="34"/>
    </row>
    <row r="609" spans="1:11" x14ac:dyDescent="0.25">
      <c r="A609" s="19">
        <v>2800929</v>
      </c>
      <c r="B609" s="20" t="s">
        <v>1682</v>
      </c>
      <c r="C609" s="21" t="s">
        <v>1683</v>
      </c>
      <c r="D609" s="24" t="s">
        <v>1682</v>
      </c>
      <c r="E609" s="24" t="s">
        <v>104</v>
      </c>
      <c r="F609" s="10" t="s">
        <v>105</v>
      </c>
      <c r="G609" s="11">
        <v>2237</v>
      </c>
      <c r="H609" s="35">
        <v>0.25</v>
      </c>
      <c r="I609" s="42">
        <f>Table8[[#This Row],[GOV List Price]]*(1-Table8[[#This Row],[NASPO Discount]])</f>
        <v>1677.75</v>
      </c>
      <c r="J609" t="s">
        <v>171</v>
      </c>
      <c r="K609" s="34"/>
    </row>
    <row r="610" spans="1:11" x14ac:dyDescent="0.25">
      <c r="A610" s="19" t="s">
        <v>1684</v>
      </c>
      <c r="B610" s="20" t="s">
        <v>1685</v>
      </c>
      <c r="C610" s="21" t="s">
        <v>1686</v>
      </c>
      <c r="D610" s="24" t="s">
        <v>1684</v>
      </c>
      <c r="E610" s="24" t="s">
        <v>104</v>
      </c>
      <c r="F610" s="10" t="s">
        <v>105</v>
      </c>
      <c r="G610" s="11">
        <v>4020</v>
      </c>
      <c r="H610" s="35">
        <v>0.25</v>
      </c>
      <c r="I610" s="42">
        <f>Table8[[#This Row],[GOV List Price]]*(1-Table8[[#This Row],[NASPO Discount]])</f>
        <v>3015</v>
      </c>
      <c r="J610" t="s">
        <v>171</v>
      </c>
      <c r="K610" s="34"/>
    </row>
    <row r="611" spans="1:11" x14ac:dyDescent="0.25">
      <c r="A611" s="19" t="s">
        <v>1687</v>
      </c>
      <c r="B611" s="20" t="s">
        <v>1687</v>
      </c>
      <c r="C611" s="21" t="s">
        <v>1688</v>
      </c>
      <c r="D611" s="24" t="s">
        <v>1687</v>
      </c>
      <c r="E611" s="24" t="s">
        <v>104</v>
      </c>
      <c r="F611" s="10" t="s">
        <v>105</v>
      </c>
      <c r="G611" s="11">
        <v>778</v>
      </c>
      <c r="H611" s="35">
        <v>0.25</v>
      </c>
      <c r="I611" s="42">
        <f>Table8[[#This Row],[GOV List Price]]*(1-Table8[[#This Row],[NASPO Discount]])</f>
        <v>583.5</v>
      </c>
      <c r="J611" t="s">
        <v>171</v>
      </c>
      <c r="K611" s="34"/>
    </row>
    <row r="612" spans="1:11" x14ac:dyDescent="0.25">
      <c r="A612" s="19" t="s">
        <v>1689</v>
      </c>
      <c r="B612" s="20" t="s">
        <v>1690</v>
      </c>
      <c r="C612" s="21"/>
      <c r="D612" s="24"/>
      <c r="E612" s="24" t="s">
        <v>1550</v>
      </c>
      <c r="F612" s="10" t="s">
        <v>1551</v>
      </c>
      <c r="G612" s="11">
        <v>7560</v>
      </c>
      <c r="H612" s="35">
        <f t="shared" ref="H612:H631" si="18">$H$1</f>
        <v>0.41</v>
      </c>
      <c r="I612" s="42">
        <f>Table8[[#This Row],[GOV List Price]]*(1-Table8[[#This Row],[NASPO Discount]])</f>
        <v>4460.4000000000005</v>
      </c>
      <c r="J612" t="s">
        <v>171</v>
      </c>
      <c r="K612" s="34"/>
    </row>
    <row r="613" spans="1:11" x14ac:dyDescent="0.25">
      <c r="A613" s="19" t="s">
        <v>1691</v>
      </c>
      <c r="B613" s="20" t="s">
        <v>1692</v>
      </c>
      <c r="C613" s="21" t="s">
        <v>1693</v>
      </c>
      <c r="D613" s="24"/>
      <c r="E613" s="24">
        <v>0</v>
      </c>
      <c r="F613" s="10"/>
      <c r="G613" s="11">
        <v>253883</v>
      </c>
      <c r="H613" s="35">
        <f t="shared" si="18"/>
        <v>0.41</v>
      </c>
      <c r="I613" s="42">
        <f>Table8[[#This Row],[GOV List Price]]*(1-Table8[[#This Row],[NASPO Discount]])</f>
        <v>149790.97000000003</v>
      </c>
      <c r="J613" t="s">
        <v>15</v>
      </c>
      <c r="K613" s="34"/>
    </row>
    <row r="614" spans="1:11" x14ac:dyDescent="0.25">
      <c r="A614" s="19" t="s">
        <v>1694</v>
      </c>
      <c r="B614" s="20" t="s">
        <v>1695</v>
      </c>
      <c r="C614" s="21"/>
      <c r="D614" s="24"/>
      <c r="E614" s="24">
        <v>0</v>
      </c>
      <c r="F614" s="10"/>
      <c r="G614" s="11">
        <v>284982</v>
      </c>
      <c r="H614" s="35">
        <f t="shared" si="18"/>
        <v>0.41</v>
      </c>
      <c r="I614" s="42">
        <f>Table8[[#This Row],[GOV List Price]]*(1-Table8[[#This Row],[NASPO Discount]])</f>
        <v>168139.38000000003</v>
      </c>
      <c r="J614" t="s">
        <v>15</v>
      </c>
      <c r="K614" s="34"/>
    </row>
    <row r="615" spans="1:11" x14ac:dyDescent="0.25">
      <c r="A615" s="19" t="s">
        <v>1696</v>
      </c>
      <c r="B615" s="20" t="s">
        <v>1697</v>
      </c>
      <c r="C615" s="21" t="s">
        <v>1698</v>
      </c>
      <c r="D615" s="24" t="s">
        <v>1696</v>
      </c>
      <c r="E615" s="24" t="s">
        <v>13</v>
      </c>
      <c r="F615" s="10" t="s">
        <v>723</v>
      </c>
      <c r="G615" s="11">
        <v>44062</v>
      </c>
      <c r="H615" s="35">
        <f t="shared" si="18"/>
        <v>0.41</v>
      </c>
      <c r="I615" s="42">
        <f>Table8[[#This Row],[GOV List Price]]*(1-Table8[[#This Row],[NASPO Discount]])</f>
        <v>25996.58</v>
      </c>
      <c r="J615" t="s">
        <v>15</v>
      </c>
      <c r="K615" s="34"/>
    </row>
    <row r="616" spans="1:11" ht="31.5" x14ac:dyDescent="0.25">
      <c r="A616" s="19" t="s">
        <v>1699</v>
      </c>
      <c r="B616" s="20" t="s">
        <v>1700</v>
      </c>
      <c r="C616" s="21" t="s">
        <v>1701</v>
      </c>
      <c r="D616" s="33" t="s">
        <v>1699</v>
      </c>
      <c r="E616" s="24" t="s">
        <v>1055</v>
      </c>
      <c r="F616" s="10" t="s">
        <v>1056</v>
      </c>
      <c r="G616" s="11">
        <v>176514</v>
      </c>
      <c r="H616" s="35">
        <f t="shared" si="18"/>
        <v>0.41</v>
      </c>
      <c r="I616" s="42">
        <f>Table8[[#This Row],[GOV List Price]]*(1-Table8[[#This Row],[NASPO Discount]])</f>
        <v>104143.26000000001</v>
      </c>
      <c r="J616" t="s">
        <v>15</v>
      </c>
      <c r="K616" s="34"/>
    </row>
    <row r="617" spans="1:11" ht="31.5" x14ac:dyDescent="0.25">
      <c r="A617" s="19" t="s">
        <v>1702</v>
      </c>
      <c r="B617" s="20" t="s">
        <v>1703</v>
      </c>
      <c r="C617" s="21" t="s">
        <v>1704</v>
      </c>
      <c r="D617" s="33" t="s">
        <v>1702</v>
      </c>
      <c r="E617" s="24" t="s">
        <v>1055</v>
      </c>
      <c r="F617" s="10" t="s">
        <v>1056</v>
      </c>
      <c r="G617" s="11">
        <v>181079</v>
      </c>
      <c r="H617" s="35">
        <f t="shared" si="18"/>
        <v>0.41</v>
      </c>
      <c r="I617" s="42">
        <f>Table8[[#This Row],[GOV List Price]]*(1-Table8[[#This Row],[NASPO Discount]])</f>
        <v>106836.61000000002</v>
      </c>
      <c r="J617" t="s">
        <v>15</v>
      </c>
      <c r="K617" s="34"/>
    </row>
    <row r="618" spans="1:11" ht="31.5" x14ac:dyDescent="0.25">
      <c r="A618" s="19" t="s">
        <v>1705</v>
      </c>
      <c r="B618" s="20" t="s">
        <v>1706</v>
      </c>
      <c r="C618" s="21" t="s">
        <v>1707</v>
      </c>
      <c r="D618" s="33" t="s">
        <v>1705</v>
      </c>
      <c r="E618" s="24" t="s">
        <v>1055</v>
      </c>
      <c r="F618" s="10" t="s">
        <v>1056</v>
      </c>
      <c r="G618" s="11">
        <v>185388</v>
      </c>
      <c r="H618" s="35">
        <f t="shared" si="18"/>
        <v>0.41</v>
      </c>
      <c r="I618" s="42">
        <f>Table8[[#This Row],[GOV List Price]]*(1-Table8[[#This Row],[NASPO Discount]])</f>
        <v>109378.92000000001</v>
      </c>
      <c r="J618" t="s">
        <v>15</v>
      </c>
      <c r="K618" s="34"/>
    </row>
    <row r="619" spans="1:11" ht="31.5" x14ac:dyDescent="0.25">
      <c r="A619" s="19" t="s">
        <v>1708</v>
      </c>
      <c r="B619" s="20" t="s">
        <v>1709</v>
      </c>
      <c r="C619" s="21" t="s">
        <v>1710</v>
      </c>
      <c r="D619" s="33" t="s">
        <v>1708</v>
      </c>
      <c r="E619" s="24" t="s">
        <v>1055</v>
      </c>
      <c r="F619" s="10" t="s">
        <v>1056</v>
      </c>
      <c r="G619" s="11">
        <v>197500</v>
      </c>
      <c r="H619" s="35">
        <f t="shared" si="18"/>
        <v>0.41</v>
      </c>
      <c r="I619" s="42">
        <f>Table8[[#This Row],[GOV List Price]]*(1-Table8[[#This Row],[NASPO Discount]])</f>
        <v>116525.00000000001</v>
      </c>
      <c r="J619" t="s">
        <v>15</v>
      </c>
      <c r="K619" s="34"/>
    </row>
    <row r="620" spans="1:11" ht="31.5" x14ac:dyDescent="0.25">
      <c r="A620" s="19" t="s">
        <v>1711</v>
      </c>
      <c r="B620" s="20" t="s">
        <v>1712</v>
      </c>
      <c r="C620" s="21" t="s">
        <v>1713</v>
      </c>
      <c r="D620" s="24" t="s">
        <v>1708</v>
      </c>
      <c r="E620" s="24" t="s">
        <v>1055</v>
      </c>
      <c r="F620" s="10" t="s">
        <v>1056</v>
      </c>
      <c r="G620" s="11">
        <v>181734</v>
      </c>
      <c r="H620" s="35">
        <f t="shared" si="18"/>
        <v>0.41</v>
      </c>
      <c r="I620" s="42">
        <f>Table8[[#This Row],[GOV List Price]]*(1-Table8[[#This Row],[NASPO Discount]])</f>
        <v>107223.06000000001</v>
      </c>
      <c r="J620" t="s">
        <v>15</v>
      </c>
      <c r="K620" s="34"/>
    </row>
    <row r="621" spans="1:11" ht="31.5" x14ac:dyDescent="0.25">
      <c r="A621" s="19" t="s">
        <v>1714</v>
      </c>
      <c r="B621" s="20" t="s">
        <v>1715</v>
      </c>
      <c r="C621" s="21" t="s">
        <v>1716</v>
      </c>
      <c r="D621" s="24" t="s">
        <v>1711</v>
      </c>
      <c r="E621" s="24" t="s">
        <v>1055</v>
      </c>
      <c r="F621" s="10" t="s">
        <v>1056</v>
      </c>
      <c r="G621" s="11">
        <v>186300</v>
      </c>
      <c r="H621" s="35">
        <f t="shared" si="18"/>
        <v>0.41</v>
      </c>
      <c r="I621" s="42">
        <f>Table8[[#This Row],[GOV List Price]]*(1-Table8[[#This Row],[NASPO Discount]])</f>
        <v>109917.00000000001</v>
      </c>
      <c r="J621" t="s">
        <v>15</v>
      </c>
      <c r="K621" s="34"/>
    </row>
    <row r="622" spans="1:11" ht="31.5" x14ac:dyDescent="0.25">
      <c r="A622" s="19" t="s">
        <v>1717</v>
      </c>
      <c r="B622" s="20" t="s">
        <v>1718</v>
      </c>
      <c r="C622" s="21" t="s">
        <v>1719</v>
      </c>
      <c r="D622" s="24" t="s">
        <v>1714</v>
      </c>
      <c r="E622" s="24" t="s">
        <v>1055</v>
      </c>
      <c r="F622" s="10" t="s">
        <v>1056</v>
      </c>
      <c r="G622" s="11">
        <v>190855</v>
      </c>
      <c r="H622" s="35">
        <f t="shared" si="18"/>
        <v>0.41</v>
      </c>
      <c r="I622" s="42">
        <f>Table8[[#This Row],[GOV List Price]]*(1-Table8[[#This Row],[NASPO Discount]])</f>
        <v>112604.45000000001</v>
      </c>
      <c r="J622" t="s">
        <v>15</v>
      </c>
      <c r="K622" s="34"/>
    </row>
    <row r="623" spans="1:11" ht="31.5" x14ac:dyDescent="0.25">
      <c r="A623" s="19" t="s">
        <v>1720</v>
      </c>
      <c r="B623" s="20" t="s">
        <v>1721</v>
      </c>
      <c r="C623" s="21" t="s">
        <v>1722</v>
      </c>
      <c r="D623" s="24" t="s">
        <v>1717</v>
      </c>
      <c r="E623" s="24" t="s">
        <v>1055</v>
      </c>
      <c r="F623" s="10" t="s">
        <v>1056</v>
      </c>
      <c r="G623" s="11">
        <v>203965</v>
      </c>
      <c r="H623" s="35">
        <f t="shared" si="18"/>
        <v>0.41</v>
      </c>
      <c r="I623" s="42">
        <f>Table8[[#This Row],[GOV List Price]]*(1-Table8[[#This Row],[NASPO Discount]])</f>
        <v>120339.35000000002</v>
      </c>
      <c r="J623" t="s">
        <v>15</v>
      </c>
      <c r="K623" s="34"/>
    </row>
    <row r="624" spans="1:11" ht="31.5" x14ac:dyDescent="0.25">
      <c r="A624" s="19" t="s">
        <v>1723</v>
      </c>
      <c r="B624" s="20" t="s">
        <v>1724</v>
      </c>
      <c r="C624" s="21" t="s">
        <v>1725</v>
      </c>
      <c r="D624" s="24" t="s">
        <v>1720</v>
      </c>
      <c r="E624" s="24" t="s">
        <v>1055</v>
      </c>
      <c r="F624" s="10" t="s">
        <v>1056</v>
      </c>
      <c r="G624" s="11">
        <v>224135</v>
      </c>
      <c r="H624" s="35">
        <f t="shared" si="18"/>
        <v>0.41</v>
      </c>
      <c r="I624" s="42">
        <f>Table8[[#This Row],[GOV List Price]]*(1-Table8[[#This Row],[NASPO Discount]])</f>
        <v>132239.65000000002</v>
      </c>
      <c r="J624" t="s">
        <v>15</v>
      </c>
      <c r="K624" s="34"/>
    </row>
    <row r="625" spans="1:11" ht="31.5" x14ac:dyDescent="0.25">
      <c r="A625" s="19" t="s">
        <v>1239</v>
      </c>
      <c r="B625" s="20" t="s">
        <v>1240</v>
      </c>
      <c r="C625" s="21" t="s">
        <v>1726</v>
      </c>
      <c r="D625" s="24" t="s">
        <v>1723</v>
      </c>
      <c r="E625" s="24" t="s">
        <v>1055</v>
      </c>
      <c r="F625" s="10" t="s">
        <v>1056</v>
      </c>
      <c r="G625" s="11">
        <v>196580</v>
      </c>
      <c r="H625" s="35">
        <f t="shared" si="18"/>
        <v>0.41</v>
      </c>
      <c r="I625" s="42">
        <f>Table8[[#This Row],[GOV List Price]]*(1-Table8[[#This Row],[NASPO Discount]])</f>
        <v>115982.20000000001</v>
      </c>
      <c r="J625" t="s">
        <v>15</v>
      </c>
      <c r="K625" s="34"/>
    </row>
    <row r="626" spans="1:11" ht="31.5" x14ac:dyDescent="0.25">
      <c r="A626" s="19" t="s">
        <v>1245</v>
      </c>
      <c r="B626" s="20" t="s">
        <v>1246</v>
      </c>
      <c r="C626" s="21" t="s">
        <v>1727</v>
      </c>
      <c r="D626" s="24" t="s">
        <v>1239</v>
      </c>
      <c r="E626" s="24" t="s">
        <v>1055</v>
      </c>
      <c r="F626" s="10" t="s">
        <v>1056</v>
      </c>
      <c r="G626" s="11">
        <v>198843</v>
      </c>
      <c r="H626" s="35">
        <f t="shared" si="18"/>
        <v>0.41</v>
      </c>
      <c r="I626" s="42">
        <f>Table8[[#This Row],[GOV List Price]]*(1-Table8[[#This Row],[NASPO Discount]])</f>
        <v>117317.37000000001</v>
      </c>
      <c r="J626" t="s">
        <v>15</v>
      </c>
      <c r="K626" s="34"/>
    </row>
    <row r="627" spans="1:11" ht="31.5" x14ac:dyDescent="0.25">
      <c r="A627" s="19" t="s">
        <v>1251</v>
      </c>
      <c r="B627" s="20" t="s">
        <v>1252</v>
      </c>
      <c r="C627" s="21" t="s">
        <v>1728</v>
      </c>
      <c r="D627" s="24" t="s">
        <v>1245</v>
      </c>
      <c r="E627" s="24" t="s">
        <v>1055</v>
      </c>
      <c r="F627" s="10" t="s">
        <v>1056</v>
      </c>
      <c r="G627" s="11">
        <v>204919</v>
      </c>
      <c r="H627" s="35">
        <f t="shared" si="18"/>
        <v>0.41</v>
      </c>
      <c r="I627" s="42">
        <f>Table8[[#This Row],[GOV List Price]]*(1-Table8[[#This Row],[NASPO Discount]])</f>
        <v>120902.21000000002</v>
      </c>
      <c r="J627" t="s">
        <v>15</v>
      </c>
      <c r="K627" s="34"/>
    </row>
    <row r="628" spans="1:11" ht="31.5" x14ac:dyDescent="0.25">
      <c r="A628" s="19" t="s">
        <v>1257</v>
      </c>
      <c r="B628" s="20" t="s">
        <v>1258</v>
      </c>
      <c r="C628" s="21" t="s">
        <v>1729</v>
      </c>
      <c r="D628" s="24" t="s">
        <v>1251</v>
      </c>
      <c r="E628" s="24" t="s">
        <v>1055</v>
      </c>
      <c r="F628" s="10" t="s">
        <v>1056</v>
      </c>
      <c r="G628" s="11">
        <v>235429</v>
      </c>
      <c r="H628" s="35">
        <f t="shared" si="18"/>
        <v>0.41</v>
      </c>
      <c r="I628" s="42">
        <f>Table8[[#This Row],[GOV List Price]]*(1-Table8[[#This Row],[NASPO Discount]])</f>
        <v>138903.11000000002</v>
      </c>
      <c r="J628" t="s">
        <v>15</v>
      </c>
      <c r="K628" s="34"/>
    </row>
    <row r="629" spans="1:11" x14ac:dyDescent="0.25">
      <c r="A629" s="19" t="s">
        <v>1730</v>
      </c>
      <c r="B629" s="20" t="s">
        <v>1731</v>
      </c>
      <c r="C629" s="21" t="s">
        <v>1732</v>
      </c>
      <c r="D629" s="24" t="s">
        <v>1257</v>
      </c>
      <c r="E629" s="24" t="s">
        <v>1055</v>
      </c>
      <c r="F629" s="10" t="s">
        <v>25</v>
      </c>
      <c r="G629" s="11">
        <v>11684</v>
      </c>
      <c r="H629" s="35">
        <f t="shared" si="18"/>
        <v>0.41</v>
      </c>
      <c r="I629" s="42">
        <f>Table8[[#This Row],[GOV List Price]]*(1-Table8[[#This Row],[NASPO Discount]])</f>
        <v>6893.5600000000013</v>
      </c>
      <c r="J629" t="s">
        <v>15</v>
      </c>
      <c r="K629" s="34"/>
    </row>
    <row r="630" spans="1:11" x14ac:dyDescent="0.25">
      <c r="A630" s="19" t="s">
        <v>1733</v>
      </c>
      <c r="B630" s="20" t="s">
        <v>1734</v>
      </c>
      <c r="C630" s="21" t="s">
        <v>1735</v>
      </c>
      <c r="D630" s="24">
        <v>0</v>
      </c>
      <c r="E630" s="24" t="s">
        <v>13</v>
      </c>
      <c r="F630" s="10" t="s">
        <v>25</v>
      </c>
      <c r="G630" s="11">
        <v>12114</v>
      </c>
      <c r="H630" s="35">
        <f t="shared" si="18"/>
        <v>0.41</v>
      </c>
      <c r="I630" s="42">
        <f>Table8[[#This Row],[GOV List Price]]*(1-Table8[[#This Row],[NASPO Discount]])</f>
        <v>7147.2600000000011</v>
      </c>
      <c r="J630" t="s">
        <v>15</v>
      </c>
      <c r="K630" s="34"/>
    </row>
    <row r="631" spans="1:11" x14ac:dyDescent="0.25">
      <c r="A631" s="19" t="s">
        <v>1736</v>
      </c>
      <c r="B631" s="20" t="s">
        <v>1737</v>
      </c>
      <c r="C631" s="21" t="s">
        <v>1738</v>
      </c>
      <c r="D631" s="24">
        <v>0</v>
      </c>
      <c r="E631" s="24" t="s">
        <v>13</v>
      </c>
      <c r="F631" s="10" t="s">
        <v>25</v>
      </c>
      <c r="G631" s="11">
        <v>13043</v>
      </c>
      <c r="H631" s="35">
        <f t="shared" si="18"/>
        <v>0.41</v>
      </c>
      <c r="I631" s="42">
        <f>Table8[[#This Row],[GOV List Price]]*(1-Table8[[#This Row],[NASPO Discount]])</f>
        <v>7695.3700000000008</v>
      </c>
      <c r="J631" t="s">
        <v>15</v>
      </c>
      <c r="K631" s="34"/>
    </row>
  </sheetData>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GOV List Price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Otte, Mitchell</dc:creator>
  <cp:keywords/>
  <dc:description/>
  <cp:lastModifiedBy>Sturies, Christopher</cp:lastModifiedBy>
  <cp:revision/>
  <dcterms:created xsi:type="dcterms:W3CDTF">2023-01-27T20:33:09Z</dcterms:created>
  <dcterms:modified xsi:type="dcterms:W3CDTF">2023-09-07T14:11:45Z</dcterms:modified>
  <cp:category/>
  <cp:contentStatus/>
</cp:coreProperties>
</file>