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.l.allen\OneDrive - State of Maine\Epicenter Submission Resources\"/>
    </mc:Choice>
  </mc:AlternateContent>
  <xr:revisionPtr revIDLastSave="8" documentId="8_{92F4CBF8-495C-4CF8-AF9B-E7B15FBF4A56}" xr6:coauthVersionLast="41" xr6:coauthVersionMax="41" xr10:uidLastSave="{C353B777-4B00-4EB1-ACEF-6932CC541402}"/>
  <workbookProtection workbookPassword="B5D5" lockStructure="1"/>
  <bookViews>
    <workbookView xWindow="-110" yWindow="-110" windowWidth="19420" windowHeight="10420" activeTab="1" xr2:uid="{00000000-000D-0000-FFFF-FFFF00000000}"/>
  </bookViews>
  <sheets>
    <sheet name="Projected Balance Sheet" sheetId="1" r:id="rId1"/>
    <sheet name="Projected Cash Flow" sheetId="2" r:id="rId2"/>
  </sheets>
  <definedNames>
    <definedName name="_xlnm.Print_Area" localSheetId="0">'Projected Balance Sheet'!$A$1:$E$39</definedName>
    <definedName name="_xlnm.Print_Area" localSheetId="1">'Projected Cash Flow'!$A$1:$E$22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15" i="2"/>
  <c r="D8" i="2"/>
  <c r="D15" i="2"/>
  <c r="D17" i="2" s="1"/>
  <c r="C8" i="2"/>
  <c r="C17" i="2" s="1"/>
  <c r="C15" i="2"/>
  <c r="B15" i="2"/>
  <c r="B8" i="2"/>
  <c r="B17" i="2" s="1"/>
  <c r="B21" i="2" s="1"/>
  <c r="C19" i="2" s="1"/>
  <c r="E38" i="1"/>
  <c r="E34" i="1"/>
  <c r="E29" i="1"/>
  <c r="E9" i="1"/>
  <c r="E39" i="1" s="1"/>
  <c r="D38" i="1"/>
  <c r="D34" i="1"/>
  <c r="D29" i="1"/>
  <c r="D9" i="1"/>
  <c r="D39" i="1"/>
  <c r="C38" i="1"/>
  <c r="C34" i="1"/>
  <c r="C29" i="1"/>
  <c r="C9" i="1"/>
  <c r="C39" i="1" s="1"/>
  <c r="B38" i="1"/>
  <c r="B34" i="1"/>
  <c r="B29" i="1"/>
  <c r="B9" i="1"/>
  <c r="B39" i="1" l="1"/>
  <c r="E17" i="2"/>
  <c r="C21" i="2"/>
  <c r="D19" i="2" s="1"/>
  <c r="D21" i="2" s="1"/>
  <c r="E19" i="2" s="1"/>
  <c r="E21" i="2" s="1"/>
</calcChain>
</file>

<file path=xl/sharedStrings.xml><?xml version="1.0" encoding="utf-8"?>
<sst xmlns="http://schemas.openxmlformats.org/spreadsheetml/2006/main" count="50" uniqueCount="49">
  <si>
    <t>Assets</t>
  </si>
  <si>
    <t>Current Assets</t>
  </si>
  <si>
    <t>Cash and cash equivalents</t>
  </si>
  <si>
    <t>Internal balances</t>
  </si>
  <si>
    <t>Intergovernmental Receivables</t>
  </si>
  <si>
    <t>Inventories</t>
  </si>
  <si>
    <t>Depreciable captial assets, net of accumulated depreciation</t>
  </si>
  <si>
    <t>Total Assets</t>
  </si>
  <si>
    <t>Deferred Outflows of Resources</t>
  </si>
  <si>
    <t>Liabilities</t>
  </si>
  <si>
    <t>Accounts Payable</t>
  </si>
  <si>
    <t>Accured Summer Salaries</t>
  </si>
  <si>
    <t>Accrued vacation</t>
  </si>
  <si>
    <t>Accrued interest</t>
  </si>
  <si>
    <t>Accrued Expenses</t>
  </si>
  <si>
    <t>Unearned Revenue</t>
  </si>
  <si>
    <t>Long-term liabilities</t>
  </si>
  <si>
    <t>Portion due or payable within one year:</t>
  </si>
  <si>
    <t>Capital lease obligations</t>
  </si>
  <si>
    <t>Bonds payable</t>
  </si>
  <si>
    <t>Portion due or payable after one year</t>
  </si>
  <si>
    <t>Compensated absences</t>
  </si>
  <si>
    <t xml:space="preserve">Bonds payable </t>
  </si>
  <si>
    <t>Net pension liability</t>
  </si>
  <si>
    <t>Total liabilities</t>
  </si>
  <si>
    <t>Deferred Inflows of Resources</t>
  </si>
  <si>
    <t>Net Position</t>
  </si>
  <si>
    <t>Net investment in capital assets</t>
  </si>
  <si>
    <t xml:space="preserve">Restricted </t>
  </si>
  <si>
    <t>Special revenue funds</t>
  </si>
  <si>
    <t>Capital project funds</t>
  </si>
  <si>
    <t>Unrestricted</t>
  </si>
  <si>
    <t>Total Net Positions</t>
  </si>
  <si>
    <t>Cash Flows from non-capital financing activities</t>
  </si>
  <si>
    <t>State Funds</t>
  </si>
  <si>
    <t>Federal Funds</t>
  </si>
  <si>
    <t>Miscellaneous Revenue</t>
  </si>
  <si>
    <t>Transfers from other organizations</t>
  </si>
  <si>
    <t>Increase (decrease) in due to other funds</t>
  </si>
  <si>
    <t>Net cash flows from non-capital financing activities</t>
  </si>
  <si>
    <t>Cash Flows from operating activities</t>
  </si>
  <si>
    <t>Reciepts from operating activities</t>
  </si>
  <si>
    <t>Reciepts from Miscellaneous Revenues</t>
  </si>
  <si>
    <t>Payments to suppliers</t>
  </si>
  <si>
    <t>Payments to employees</t>
  </si>
  <si>
    <t>Net cash flows from operating activities</t>
  </si>
  <si>
    <t>Net change in cash and cash equivalents</t>
  </si>
  <si>
    <t>Cash and cash equivalents at beginning of year</t>
  </si>
  <si>
    <t>Cash and cash equivalents at end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</si>
</sst>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1" borderId="0" xfId="0" applyFill="1"/>
    <xf numFmtId="164" fontId="0" fillId="1" borderId="0" xfId="0" applyNumberFormat="1" applyFill="1"/>
    <xf numFmtId="0" fontId="0" fillId="0" borderId="3" xfId="0" applyBorder="1"/>
    <xf numFmtId="0" fontId="0" fillId="0" borderId="6" xfId="0" applyBorder="1" applyAlignment="1">
      <alignment horizontal="left"/>
    </xf>
    <xf numFmtId="164" fontId="0" fillId="0" borderId="7" xfId="0" applyNumberFormat="1" applyBorder="1"/>
    <xf numFmtId="0" fontId="0" fillId="0" borderId="9" xfId="0" applyBorder="1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164" fontId="0" fillId="0" borderId="14" xfId="0" applyNumberFormat="1" applyBorder="1"/>
    <xf numFmtId="164" fontId="0" fillId="0" borderId="15" xfId="0" applyNumberFormat="1" applyBorder="1"/>
    <xf numFmtId="0" fontId="0" fillId="0" borderId="16" xfId="0" applyBorder="1" applyAlignment="1">
      <alignment horizontal="left"/>
    </xf>
    <xf numFmtId="164" fontId="0" fillId="0" borderId="17" xfId="0" applyNumberFormat="1" applyBorder="1"/>
    <xf numFmtId="164" fontId="0" fillId="0" borderId="18" xfId="0" applyNumberFormat="1" applyBorder="1"/>
    <xf numFmtId="0" fontId="0" fillId="0" borderId="6" xfId="0" applyBorder="1" applyAlignment="1">
      <alignment horizontal="right"/>
    </xf>
    <xf numFmtId="164" fontId="0" fillId="0" borderId="8" xfId="0" applyNumberFormat="1" applyBorder="1"/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2" borderId="16" xfId="0" applyFill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19" xfId="0" applyBorder="1" applyAlignment="1">
      <alignment horizontal="left"/>
    </xf>
    <xf numFmtId="164" fontId="0" fillId="0" borderId="20" xfId="0" applyNumberFormat="1" applyBorder="1"/>
    <xf numFmtId="164" fontId="0" fillId="0" borderId="21" xfId="0" applyNumberFormat="1" applyBorder="1"/>
    <xf numFmtId="0" fontId="0" fillId="0" borderId="22" xfId="0" applyBorder="1" applyAlignment="1">
      <alignment horizontal="left"/>
    </xf>
    <xf numFmtId="164" fontId="0" fillId="3" borderId="0" xfId="0" applyNumberFormat="1" applyFill="1"/>
    <xf numFmtId="0" fontId="0" fillId="3" borderId="0" xfId="0" applyFill="1"/>
    <xf numFmtId="164" fontId="0" fillId="3" borderId="7" xfId="0" applyNumberFormat="1" applyFill="1" applyBorder="1"/>
    <xf numFmtId="0" fontId="0" fillId="3" borderId="7" xfId="0" applyFill="1" applyBorder="1"/>
    <xf numFmtId="0" fontId="0" fillId="3" borderId="8" xfId="0" applyFill="1" applyBorder="1"/>
    <xf numFmtId="164" fontId="0" fillId="3" borderId="2" xfId="0" applyNumberFormat="1" applyFill="1" applyBorder="1"/>
    <xf numFmtId="164" fontId="0" fillId="3" borderId="23" xfId="0" applyNumberFormat="1" applyFill="1" applyBorder="1"/>
    <xf numFmtId="164" fontId="0" fillId="3" borderId="8" xfId="0" applyNumberFormat="1" applyFill="1" applyBorder="1"/>
    <xf numFmtId="0" fontId="0" fillId="0" borderId="16" xfId="0" applyBorder="1" applyAlignment="1">
      <alignment horizontal="right"/>
    </xf>
    <xf numFmtId="0" fontId="0" fillId="0" borderId="16" xfId="0" applyBorder="1"/>
    <xf numFmtId="164" fontId="0" fillId="3" borderId="24" xfId="0" applyNumberFormat="1" applyFill="1" applyBorder="1"/>
    <xf numFmtId="164" fontId="0" fillId="3" borderId="1" xfId="0" applyNumberFormat="1" applyFill="1" applyBorder="1"/>
    <xf numFmtId="164" fontId="0" fillId="3" borderId="5" xfId="0" applyNumberFormat="1" applyFill="1" applyBorder="1"/>
    <xf numFmtId="0" fontId="0" fillId="0" borderId="4" xfId="0" applyBorder="1"/>
    <xf numFmtId="0" fontId="0" fillId="3" borderId="1" xfId="0" applyFill="1" applyBorder="1"/>
    <xf numFmtId="0" fontId="0" fillId="3" borderId="5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zoomScale="80" zoomScaleNormal="80" workbookViewId="0">
      <selection activeCell="F1" sqref="F1"/>
    </sheetView>
  </sheetViews>
  <sheetFormatPr defaultRowHeight="14.5" x14ac:dyDescent="0.35"/>
  <cols>
    <col min="1" max="1" width="58.36328125" customWidth="1"/>
    <col min="2" max="5" width="16.36328125" customWidth="1"/>
  </cols>
  <sheetData>
    <row r="1" spans="1:5" x14ac:dyDescent="0.35">
      <c r="B1" s="45">
        <v>44377</v>
      </c>
      <c r="C1" s="45">
        <v>44742</v>
      </c>
      <c r="D1" s="45">
        <v>45107</v>
      </c>
      <c r="E1" s="45">
        <v>45473</v>
      </c>
    </row>
    <row r="2" spans="1:5" ht="15" thickBot="1" x14ac:dyDescent="0.4">
      <c r="A2" s="3" t="s">
        <v>0</v>
      </c>
      <c r="B2" s="30"/>
      <c r="C2" s="30"/>
      <c r="D2" s="30"/>
      <c r="E2" s="30"/>
    </row>
    <row r="3" spans="1:5" x14ac:dyDescent="0.35">
      <c r="A3" s="4" t="s">
        <v>1</v>
      </c>
      <c r="B3" s="31"/>
      <c r="C3" s="32"/>
      <c r="D3" s="32"/>
      <c r="E3" s="33"/>
    </row>
    <row r="4" spans="1:5" x14ac:dyDescent="0.35">
      <c r="A4" s="6" t="s">
        <v>2</v>
      </c>
      <c r="B4" s="7"/>
      <c r="C4" s="7"/>
      <c r="D4" s="7"/>
      <c r="E4" s="8"/>
    </row>
    <row r="5" spans="1:5" x14ac:dyDescent="0.35">
      <c r="A5" s="6" t="s">
        <v>3</v>
      </c>
      <c r="B5" s="7"/>
      <c r="C5" s="7"/>
      <c r="D5" s="7"/>
      <c r="E5" s="8"/>
    </row>
    <row r="6" spans="1:5" x14ac:dyDescent="0.35">
      <c r="A6" s="6" t="s">
        <v>4</v>
      </c>
      <c r="B6" s="7"/>
      <c r="C6" s="7"/>
      <c r="D6" s="7"/>
      <c r="E6" s="8"/>
    </row>
    <row r="7" spans="1:5" x14ac:dyDescent="0.35">
      <c r="A7" s="9" t="s">
        <v>5</v>
      </c>
      <c r="B7" s="7"/>
      <c r="C7" s="7"/>
      <c r="D7" s="7"/>
      <c r="E7" s="8"/>
    </row>
    <row r="8" spans="1:5" x14ac:dyDescent="0.35">
      <c r="A8" s="9" t="s">
        <v>6</v>
      </c>
      <c r="B8" s="7"/>
      <c r="C8" s="7"/>
      <c r="D8" s="7"/>
      <c r="E8" s="8"/>
    </row>
    <row r="9" spans="1:5" ht="15" thickBot="1" x14ac:dyDescent="0.4">
      <c r="A9" s="10" t="s">
        <v>7</v>
      </c>
      <c r="B9" s="11">
        <f>B4+B5+B6+B7+B8</f>
        <v>0</v>
      </c>
      <c r="C9" s="11">
        <f>C4+C5+C6+C7+C8</f>
        <v>0</v>
      </c>
      <c r="D9" s="11">
        <f>D4+D5+D6+D7+D8</f>
        <v>0</v>
      </c>
      <c r="E9" s="12">
        <f>E4+E5+E6+E7+E8</f>
        <v>0</v>
      </c>
    </row>
    <row r="10" spans="1:5" ht="15" thickBot="1" x14ac:dyDescent="0.4">
      <c r="A10" s="1"/>
      <c r="B10" s="2"/>
      <c r="C10" s="2"/>
      <c r="D10" s="2"/>
      <c r="E10" s="2"/>
    </row>
    <row r="11" spans="1:5" ht="15" thickBot="1" x14ac:dyDescent="0.4">
      <c r="A11" s="13" t="s">
        <v>8</v>
      </c>
      <c r="B11" s="14"/>
      <c r="C11" s="14"/>
      <c r="D11" s="14"/>
      <c r="E11" s="15"/>
    </row>
    <row r="12" spans="1:5" x14ac:dyDescent="0.35">
      <c r="A12" s="30"/>
      <c r="B12" s="29"/>
      <c r="C12" s="29"/>
      <c r="D12" s="29"/>
      <c r="E12" s="29"/>
    </row>
    <row r="13" spans="1:5" ht="15" thickBot="1" x14ac:dyDescent="0.4">
      <c r="A13" s="19" t="s">
        <v>9</v>
      </c>
      <c r="B13" s="29"/>
      <c r="C13" s="29"/>
      <c r="D13" s="29"/>
      <c r="E13" s="29"/>
    </row>
    <row r="14" spans="1:5" x14ac:dyDescent="0.35">
      <c r="A14" s="16" t="s">
        <v>10</v>
      </c>
      <c r="B14" s="5"/>
      <c r="C14" s="5"/>
      <c r="D14" s="5"/>
      <c r="E14" s="17"/>
    </row>
    <row r="15" spans="1:5" x14ac:dyDescent="0.35">
      <c r="A15" s="6" t="s">
        <v>11</v>
      </c>
      <c r="B15" s="7"/>
      <c r="C15" s="7"/>
      <c r="D15" s="7"/>
      <c r="E15" s="8"/>
    </row>
    <row r="16" spans="1:5" x14ac:dyDescent="0.35">
      <c r="A16" s="6" t="s">
        <v>12</v>
      </c>
      <c r="B16" s="7"/>
      <c r="C16" s="7"/>
      <c r="D16" s="7"/>
      <c r="E16" s="8"/>
    </row>
    <row r="17" spans="1:5" x14ac:dyDescent="0.35">
      <c r="A17" s="6" t="s">
        <v>13</v>
      </c>
      <c r="B17" s="7"/>
      <c r="C17" s="7"/>
      <c r="D17" s="7"/>
      <c r="E17" s="8"/>
    </row>
    <row r="18" spans="1:5" x14ac:dyDescent="0.35">
      <c r="A18" s="6" t="s">
        <v>14</v>
      </c>
      <c r="B18" s="7"/>
      <c r="C18" s="7"/>
      <c r="D18" s="7"/>
      <c r="E18" s="8"/>
    </row>
    <row r="19" spans="1:5" ht="15" thickBot="1" x14ac:dyDescent="0.4">
      <c r="A19" s="18" t="s">
        <v>15</v>
      </c>
      <c r="B19" s="11"/>
      <c r="C19" s="11"/>
      <c r="D19" s="11"/>
      <c r="E19" s="12"/>
    </row>
    <row r="20" spans="1:5" ht="15" thickBot="1" x14ac:dyDescent="0.4">
      <c r="A20" s="28" t="s">
        <v>16</v>
      </c>
      <c r="B20" s="34"/>
      <c r="C20" s="34"/>
      <c r="D20" s="34"/>
      <c r="E20" s="35"/>
    </row>
    <row r="21" spans="1:5" x14ac:dyDescent="0.35">
      <c r="A21" s="20" t="s">
        <v>17</v>
      </c>
      <c r="B21" s="31"/>
      <c r="C21" s="31"/>
      <c r="D21" s="31"/>
      <c r="E21" s="36"/>
    </row>
    <row r="22" spans="1:5" x14ac:dyDescent="0.35">
      <c r="A22" s="6" t="s">
        <v>18</v>
      </c>
      <c r="B22" s="7"/>
      <c r="C22" s="7"/>
      <c r="D22" s="7"/>
      <c r="E22" s="8"/>
    </row>
    <row r="23" spans="1:5" ht="15" thickBot="1" x14ac:dyDescent="0.4">
      <c r="A23" s="18" t="s">
        <v>19</v>
      </c>
      <c r="B23" s="11"/>
      <c r="C23" s="11"/>
      <c r="D23" s="11"/>
      <c r="E23" s="12"/>
    </row>
    <row r="24" spans="1:5" x14ac:dyDescent="0.35">
      <c r="A24" s="20" t="s">
        <v>20</v>
      </c>
      <c r="B24" s="31"/>
      <c r="C24" s="31"/>
      <c r="D24" s="31"/>
      <c r="E24" s="36"/>
    </row>
    <row r="25" spans="1:5" x14ac:dyDescent="0.35">
      <c r="A25" s="6" t="s">
        <v>21</v>
      </c>
      <c r="B25" s="7"/>
      <c r="C25" s="7"/>
      <c r="D25" s="7"/>
      <c r="E25" s="8"/>
    </row>
    <row r="26" spans="1:5" x14ac:dyDescent="0.35">
      <c r="A26" s="6" t="s">
        <v>18</v>
      </c>
      <c r="B26" s="7"/>
      <c r="C26" s="7"/>
      <c r="D26" s="7"/>
      <c r="E26" s="8"/>
    </row>
    <row r="27" spans="1:5" x14ac:dyDescent="0.35">
      <c r="A27" s="6" t="s">
        <v>22</v>
      </c>
      <c r="B27" s="7"/>
      <c r="C27" s="7"/>
      <c r="D27" s="7"/>
      <c r="E27" s="8"/>
    </row>
    <row r="28" spans="1:5" ht="15" thickBot="1" x14ac:dyDescent="0.4">
      <c r="A28" s="18" t="s">
        <v>23</v>
      </c>
      <c r="B28" s="11"/>
      <c r="C28" s="11"/>
      <c r="D28" s="11"/>
      <c r="E28" s="12"/>
    </row>
    <row r="29" spans="1:5" ht="15" thickBot="1" x14ac:dyDescent="0.4">
      <c r="A29" s="13" t="s">
        <v>24</v>
      </c>
      <c r="B29" s="14">
        <f>B14+B15+B16+B17+B18+B19+B22+B23+B25+B26+B27+B28</f>
        <v>0</v>
      </c>
      <c r="C29" s="14">
        <f>C14+C15+C16+C17+C18+C19+C22+C23+C25+C26+C27+C28</f>
        <v>0</v>
      </c>
      <c r="D29" s="14">
        <f>D14+D15+D16+D17+D18+D19+D22+D23+D25+D26+D27+D28</f>
        <v>0</v>
      </c>
      <c r="E29" s="15">
        <f>E14+E15+E16+E17+E18+E19+E22+E23+E25+E26+E27+E28</f>
        <v>0</v>
      </c>
    </row>
    <row r="30" spans="1:5" ht="15" thickBot="1" x14ac:dyDescent="0.4">
      <c r="A30" s="30"/>
      <c r="B30" s="29"/>
      <c r="C30" s="29"/>
      <c r="D30" s="29"/>
      <c r="E30" s="29"/>
    </row>
    <row r="31" spans="1:5" ht="15" thickBot="1" x14ac:dyDescent="0.4">
      <c r="A31" s="21" t="s">
        <v>25</v>
      </c>
      <c r="B31" s="22"/>
      <c r="C31" s="22"/>
      <c r="D31" s="22"/>
      <c r="E31" s="23"/>
    </row>
    <row r="32" spans="1:5" ht="15" thickBot="1" x14ac:dyDescent="0.4">
      <c r="A32" s="30"/>
      <c r="B32" s="29"/>
      <c r="C32" s="29"/>
      <c r="D32" s="29"/>
      <c r="E32" s="29"/>
    </row>
    <row r="33" spans="1:5" x14ac:dyDescent="0.35">
      <c r="A33" s="24" t="s">
        <v>26</v>
      </c>
      <c r="B33" s="31"/>
      <c r="C33" s="31"/>
      <c r="D33" s="31"/>
      <c r="E33" s="36"/>
    </row>
    <row r="34" spans="1:5" ht="15" thickBot="1" x14ac:dyDescent="0.4">
      <c r="A34" s="18" t="s">
        <v>27</v>
      </c>
      <c r="B34" s="11">
        <f>B8-B22-B23-B26-B27</f>
        <v>0</v>
      </c>
      <c r="C34" s="11">
        <f>C8-C22-C23-C26-C27</f>
        <v>0</v>
      </c>
      <c r="D34" s="11">
        <f>D8-D22-D23-D26-D27</f>
        <v>0</v>
      </c>
      <c r="E34" s="12">
        <f>E8-E22-E23-E26-E27</f>
        <v>0</v>
      </c>
    </row>
    <row r="35" spans="1:5" x14ac:dyDescent="0.35">
      <c r="A35" s="4" t="s">
        <v>28</v>
      </c>
      <c r="B35" s="31"/>
      <c r="C35" s="31"/>
      <c r="D35" s="31"/>
      <c r="E35" s="36"/>
    </row>
    <row r="36" spans="1:5" x14ac:dyDescent="0.35">
      <c r="A36" s="6" t="s">
        <v>29</v>
      </c>
      <c r="B36" s="7"/>
      <c r="C36" s="7"/>
      <c r="D36" s="7"/>
      <c r="E36" s="8"/>
    </row>
    <row r="37" spans="1:5" ht="15" thickBot="1" x14ac:dyDescent="0.4">
      <c r="A37" s="18" t="s">
        <v>30</v>
      </c>
      <c r="B37" s="11"/>
      <c r="C37" s="11"/>
      <c r="D37" s="11"/>
      <c r="E37" s="12"/>
    </row>
    <row r="38" spans="1:5" ht="15" thickBot="1" x14ac:dyDescent="0.4">
      <c r="A38" s="13" t="s">
        <v>31</v>
      </c>
      <c r="B38" s="14">
        <f>B4+B5+B6+B7-B14-B28-B15-B18-B16-B17-B19-B25+B11-B31-B36-B37</f>
        <v>0</v>
      </c>
      <c r="C38" s="14">
        <f>C4+C5+C6+C7-C14-C28-C15-C18-C16-C17-C19-C25+C11-C31-C36-C37</f>
        <v>0</v>
      </c>
      <c r="D38" s="14">
        <f>D4+D5+D6+D7-D14-D28-D15-D18-D16-D17-D19-D25+D11-D31-D36-D37</f>
        <v>0</v>
      </c>
      <c r="E38" s="15">
        <f>E4+E5+E6+E7-E14-E28-E15-E18-E16-E17-E19-E25+E11-E31-E36-E37</f>
        <v>0</v>
      </c>
    </row>
    <row r="39" spans="1:5" ht="15" thickBot="1" x14ac:dyDescent="0.4">
      <c r="A39" s="25" t="s">
        <v>32</v>
      </c>
      <c r="B39" s="26">
        <f>B9+B11-B29-B31</f>
        <v>0</v>
      </c>
      <c r="C39" s="26">
        <f>C9+C11-C29-C31</f>
        <v>0</v>
      </c>
      <c r="D39" s="26">
        <f>D9+D11-D29-D31</f>
        <v>0</v>
      </c>
      <c r="E39" s="27">
        <f>E9+E11-E29-E31</f>
        <v>0</v>
      </c>
    </row>
  </sheetData>
  <protectedRanges>
    <protectedRange sqref="B36:E37" name="Restricted Fund Balances"/>
    <protectedRange sqref="B31:E31" name="Deferred Inflows"/>
    <protectedRange sqref="B14:E28" name="Liabilities"/>
    <protectedRange sqref="B11:E11" name="Deferred Outflows"/>
    <protectedRange sqref="B4:E8" name="Assets"/>
  </protectedRanges>
  <pageMargins left="0.25" right="0.25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abSelected="1" workbookViewId="0">
      <selection activeCell="F1" sqref="F1"/>
    </sheetView>
  </sheetViews>
  <sheetFormatPr defaultRowHeight="14.5" x14ac:dyDescent="0.35"/>
  <cols>
    <col min="1" max="1" width="53.6328125" customWidth="1"/>
    <col min="2" max="2" width="11.54296875" customWidth="1"/>
    <col min="3" max="3" width="12.54296875" customWidth="1"/>
    <col min="4" max="4" width="10.90625" customWidth="1"/>
    <col min="5" max="5" width="14" customWidth="1"/>
  </cols>
  <sheetData>
    <row r="1" spans="1:5" ht="15" thickBot="1" x14ac:dyDescent="0.4">
      <c r="B1" s="45">
        <v>44377</v>
      </c>
      <c r="C1" s="45">
        <v>44742</v>
      </c>
      <c r="D1" s="45">
        <v>45107</v>
      </c>
      <c r="E1" s="45">
        <v>45473</v>
      </c>
    </row>
    <row r="2" spans="1:5" x14ac:dyDescent="0.35">
      <c r="A2" s="42" t="s">
        <v>33</v>
      </c>
      <c r="B2" s="43"/>
      <c r="C2" s="43"/>
      <c r="D2" s="43"/>
      <c r="E2" s="44"/>
    </row>
    <row r="3" spans="1:5" x14ac:dyDescent="0.35">
      <c r="A3" s="6" t="s">
        <v>34</v>
      </c>
      <c r="B3" s="7"/>
      <c r="C3" s="7"/>
      <c r="D3" s="7"/>
      <c r="E3" s="8"/>
    </row>
    <row r="4" spans="1:5" x14ac:dyDescent="0.35">
      <c r="A4" s="6" t="s">
        <v>35</v>
      </c>
      <c r="B4" s="7"/>
      <c r="C4" s="7"/>
      <c r="D4" s="7"/>
      <c r="E4" s="8"/>
    </row>
    <row r="5" spans="1:5" x14ac:dyDescent="0.35">
      <c r="A5" s="6" t="s">
        <v>36</v>
      </c>
      <c r="B5" s="7"/>
      <c r="C5" s="7"/>
      <c r="D5" s="7"/>
      <c r="E5" s="8"/>
    </row>
    <row r="6" spans="1:5" x14ac:dyDescent="0.35">
      <c r="A6" s="6" t="s">
        <v>37</v>
      </c>
      <c r="B6" s="7"/>
      <c r="C6" s="7"/>
      <c r="D6" s="7"/>
      <c r="E6" s="8"/>
    </row>
    <row r="7" spans="1:5" x14ac:dyDescent="0.35">
      <c r="A7" s="6" t="s">
        <v>38</v>
      </c>
      <c r="B7" s="7"/>
      <c r="C7" s="7"/>
      <c r="D7" s="7"/>
      <c r="E7" s="8"/>
    </row>
    <row r="8" spans="1:5" ht="15" thickBot="1" x14ac:dyDescent="0.4">
      <c r="A8" s="10" t="s">
        <v>39</v>
      </c>
      <c r="B8" s="11">
        <f>B3+B4+B5+B6+B7</f>
        <v>0</v>
      </c>
      <c r="C8" s="11">
        <f t="shared" ref="C8:E8" si="0">C3+C4+C5+C6+C7</f>
        <v>0</v>
      </c>
      <c r="D8" s="11">
        <f t="shared" si="0"/>
        <v>0</v>
      </c>
      <c r="E8" s="12">
        <f t="shared" si="0"/>
        <v>0</v>
      </c>
    </row>
    <row r="9" spans="1:5" ht="15" thickBot="1" x14ac:dyDescent="0.4">
      <c r="A9" s="30"/>
      <c r="B9" s="29"/>
      <c r="C9" s="29"/>
      <c r="D9" s="29"/>
      <c r="E9" s="29"/>
    </row>
    <row r="10" spans="1:5" x14ac:dyDescent="0.35">
      <c r="A10" s="4" t="s">
        <v>40</v>
      </c>
      <c r="B10" s="39"/>
      <c r="C10" s="40"/>
      <c r="D10" s="40"/>
      <c r="E10" s="41"/>
    </row>
    <row r="11" spans="1:5" x14ac:dyDescent="0.35">
      <c r="A11" s="6" t="s">
        <v>41</v>
      </c>
      <c r="B11" s="7"/>
      <c r="C11" s="7"/>
      <c r="D11" s="7"/>
      <c r="E11" s="8"/>
    </row>
    <row r="12" spans="1:5" x14ac:dyDescent="0.35">
      <c r="A12" s="6" t="s">
        <v>42</v>
      </c>
      <c r="B12" s="7"/>
      <c r="C12" s="7"/>
      <c r="D12" s="7"/>
      <c r="E12" s="8"/>
    </row>
    <row r="13" spans="1:5" x14ac:dyDescent="0.35">
      <c r="A13" s="6" t="s">
        <v>43</v>
      </c>
      <c r="B13" s="7"/>
      <c r="C13" s="7"/>
      <c r="D13" s="7"/>
      <c r="E13" s="8"/>
    </row>
    <row r="14" spans="1:5" x14ac:dyDescent="0.35">
      <c r="A14" s="6" t="s">
        <v>44</v>
      </c>
      <c r="B14" s="7"/>
      <c r="C14" s="7"/>
      <c r="D14" s="7"/>
      <c r="E14" s="8"/>
    </row>
    <row r="15" spans="1:5" ht="15" thickBot="1" x14ac:dyDescent="0.4">
      <c r="A15" s="10" t="s">
        <v>45</v>
      </c>
      <c r="B15" s="11">
        <f>B11+B12-B13-B14</f>
        <v>0</v>
      </c>
      <c r="C15" s="11">
        <f t="shared" ref="C15:E15" si="1">C11+C12-C13-C14</f>
        <v>0</v>
      </c>
      <c r="D15" s="11">
        <f t="shared" si="1"/>
        <v>0</v>
      </c>
      <c r="E15" s="12">
        <f t="shared" si="1"/>
        <v>0</v>
      </c>
    </row>
    <row r="16" spans="1:5" ht="15" thickBot="1" x14ac:dyDescent="0.4">
      <c r="A16" s="1"/>
      <c r="B16" s="2"/>
      <c r="C16" s="2"/>
      <c r="D16" s="2"/>
      <c r="E16" s="2"/>
    </row>
    <row r="17" spans="1:5" ht="15" thickBot="1" x14ac:dyDescent="0.4">
      <c r="A17" s="37" t="s">
        <v>46</v>
      </c>
      <c r="B17" s="14">
        <f>B8+B15</f>
        <v>0</v>
      </c>
      <c r="C17" s="14">
        <f t="shared" ref="C17:E17" si="2">C8+C15</f>
        <v>0</v>
      </c>
      <c r="D17" s="14">
        <f t="shared" si="2"/>
        <v>0</v>
      </c>
      <c r="E17" s="15">
        <f t="shared" si="2"/>
        <v>0</v>
      </c>
    </row>
    <row r="18" spans="1:5" ht="15" thickBot="1" x14ac:dyDescent="0.4">
      <c r="A18" s="1"/>
      <c r="B18" s="2"/>
      <c r="C18" s="2"/>
      <c r="D18" s="2"/>
      <c r="E18" s="2"/>
    </row>
    <row r="19" spans="1:5" ht="15" thickBot="1" x14ac:dyDescent="0.4">
      <c r="A19" s="38" t="s">
        <v>47</v>
      </c>
      <c r="B19" s="14"/>
      <c r="C19" s="14">
        <f>B21</f>
        <v>0</v>
      </c>
      <c r="D19" s="14">
        <f>C21</f>
        <v>0</v>
      </c>
      <c r="E19" s="15">
        <f>D21</f>
        <v>0</v>
      </c>
    </row>
    <row r="20" spans="1:5" ht="15" thickBot="1" x14ac:dyDescent="0.4">
      <c r="A20" s="1"/>
      <c r="B20" s="2"/>
      <c r="C20" s="2"/>
      <c r="D20" s="2"/>
      <c r="E20" s="2"/>
    </row>
    <row r="21" spans="1:5" ht="15" thickBot="1" x14ac:dyDescent="0.4">
      <c r="A21" s="38" t="s">
        <v>48</v>
      </c>
      <c r="B21" s="14">
        <f>B17+B19</f>
        <v>0</v>
      </c>
      <c r="C21" s="14">
        <f t="shared" ref="C21:E21" si="3">C17+C19</f>
        <v>0</v>
      </c>
      <c r="D21" s="14">
        <f t="shared" si="3"/>
        <v>0</v>
      </c>
      <c r="E21" s="15">
        <f t="shared" si="3"/>
        <v>0</v>
      </c>
    </row>
    <row r="22" spans="1:5" x14ac:dyDescent="0.35">
      <c r="A22" s="1"/>
      <c r="B22" s="1"/>
      <c r="C22" s="1"/>
      <c r="D22" s="1"/>
      <c r="E22" s="1"/>
    </row>
  </sheetData>
  <protectedRanges>
    <protectedRange sqref="B19" name="Cash beginning of review period"/>
    <protectedRange sqref="B11:E14" name="Operating Activities"/>
    <protectedRange sqref="B3:E7" name="Non capital financing activities"/>
  </protectedRanges>
  <pageMargins left="0.7" right="0.7" top="0.75" bottom="0.75" header="0.3" footer="0.3"/>
  <pageSetup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13" ma:contentTypeDescription="Create a new document." ma:contentTypeScope="" ma:versionID="4678dc1a4d260ba5a8989f0dd3e84215">
  <xsd:schema xmlns:xsd="http://www.w3.org/2001/XMLSchema" xmlns:xs="http://www.w3.org/2001/XMLSchema" xmlns:p="http://schemas.microsoft.com/office/2006/metadata/properties" xmlns:ns3="e2c2f301-4a03-4ece-b5a5-e8fe594b9300" xmlns:ns4="5ca6cff0-282a-474a-8a9a-e57004c19a3a" targetNamespace="http://schemas.microsoft.com/office/2006/metadata/properties" ma:root="true" ma:fieldsID="57757b22ab41dd076d5049cae272086a" ns3:_="" ns4:_="">
    <xsd:import namespace="e2c2f301-4a03-4ece-b5a5-e8fe594b9300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2f301-4a03-4ece-b5a5-e8fe594b93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355A00-E85C-4450-B918-FC5BA39FB5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05EC1-CD84-44A8-BFBA-5BF963043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2f301-4a03-4ece-b5a5-e8fe594b9300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C2DAA2-08AB-4BF0-AF9F-1FB1A2A84E4C}">
  <ds:schemaRefs>
    <ds:schemaRef ds:uri="http://schemas.microsoft.com/office/2006/metadata/properties"/>
    <ds:schemaRef ds:uri="e2c2f301-4a03-4ece-b5a5-e8fe594b930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ca6cff0-282a-474a-8a9a-e57004c19a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Projected Balance Sheet</vt:lpstr>
      <vt:lpstr>Projected Cash Flow</vt:lpstr>
      <vt:lpstr>'Projected Balance Sheet'!Print_Area</vt:lpstr>
      <vt:lpstr>'Projected Cash Flow'!Print_Area</vt:lpstr>
    </vt:vector>
  </TitlesOfParts>
  <Manager/>
  <Company>State of Maine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Backus, Tyler</dc:creator>
  <cp:keywords/>
  <dc:description/>
  <cp:lastModifiedBy>Allen, Amy L</cp:lastModifiedBy>
  <cp:revision/>
  <dcterms:created xsi:type="dcterms:W3CDTF">2016-06-27T15:07:04Z</dcterms:created>
  <dcterms:modified xsi:type="dcterms:W3CDTF">2020-07-22T11:33:10Z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  <property fmtid="{D5CDD505-2E9C-101B-9397-08002B2CF9AE}" pid="3" name="AuthorIds_UIVersion_512">
    <vt:lpwstr>8</vt:lpwstr>
  </property>
</Properties>
</file>