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Bpfleet\Common\Shared\Donny\Web Site\documents\"/>
    </mc:Choice>
  </mc:AlternateContent>
  <xr:revisionPtr revIDLastSave="0" documentId="13_ncr:1_{DB315FD3-4B53-4BAA-B002-434DF008418D}" xr6:coauthVersionLast="47" xr6:coauthVersionMax="47" xr10:uidLastSave="{00000000-0000-0000-0000-000000000000}"/>
  <bookViews>
    <workbookView xWindow="28680" yWindow="-120" windowWidth="29040" windowHeight="15720" xr2:uid="{841408C1-601D-4A9C-8277-96810F4C3D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F14" i="1"/>
  <c r="E14" i="1"/>
  <c r="F13" i="1"/>
  <c r="E13" i="1"/>
  <c r="F12" i="1"/>
  <c r="E12" i="1"/>
  <c r="F11" i="1"/>
  <c r="E11" i="1"/>
  <c r="F10" i="1"/>
  <c r="E10" i="1"/>
  <c r="F9" i="1"/>
  <c r="E9" i="1"/>
  <c r="G14" i="1" l="1"/>
  <c r="H14" i="1" s="1"/>
  <c r="G13" i="1"/>
  <c r="H13" i="1" s="1"/>
  <c r="G12" i="1"/>
  <c r="H12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<sst xmlns="http://schemas.openxmlformats.org/spreadsheetml/2006/main" count="19" uniqueCount="19">
  <si>
    <t>Central Fleet Rental Vehicle vs. Paid Mileage Reimbursement</t>
  </si>
  <si>
    <t>Cost Comparison</t>
  </si>
  <si>
    <t>Enter Number of Days CFM Rental Vehicle is Required for Business Trip:</t>
  </si>
  <si>
    <t>Enter Estimated Round Trip Mileage for Business Trip:</t>
  </si>
  <si>
    <t>Vehicle Type</t>
  </si>
  <si>
    <t>Vehicle Class</t>
  </si>
  <si>
    <t>Round Trip Rate Per Mile</t>
  </si>
  <si>
    <t>Daily Vehicle Charge (Minimum)</t>
  </si>
  <si>
    <t>Daily Rate Charge</t>
  </si>
  <si>
    <t>Round Trip Mileage Charge</t>
  </si>
  <si>
    <t>Central Fleet Rental Vehicle Charge</t>
  </si>
  <si>
    <t>Savings vs. Paid Mileage Reimbursement Above</t>
  </si>
  <si>
    <r>
      <t xml:space="preserve">Compact Sedan </t>
    </r>
    <r>
      <rPr>
        <sz val="10"/>
        <color indexed="10"/>
        <rFont val="Arial"/>
        <family val="2"/>
      </rPr>
      <t>(best value)</t>
    </r>
  </si>
  <si>
    <t>Midsize Sedan</t>
  </si>
  <si>
    <t>Large Sedan</t>
  </si>
  <si>
    <r>
      <t xml:space="preserve">Paid Mileage Reimbursement    </t>
    </r>
    <r>
      <rPr>
        <b/>
        <sz val="9"/>
        <rFont val="Arial"/>
        <family val="2"/>
      </rPr>
      <t>(Auto-Calculation @ $0.56 per mile with mileage entered above):</t>
    </r>
  </si>
  <si>
    <t>Mini-Van, 8 Pass., AWD</t>
  </si>
  <si>
    <t>Full Size Van, 12 Passenger</t>
  </si>
  <si>
    <t xml:space="preserve">Full Size Truck, Ext. Cab 4X4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</si>
</sst>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9" fillId="2" borderId="2" xfId="0" applyFont="1" applyFill="1" applyBorder="1" applyAlignment="1">
      <alignment vertical="center"/>
    </xf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left"/>
    </xf>
    <xf numFmtId="0" fontId="0" fillId="3" borderId="2" xfId="0" applyFill="1" applyBorder="1"/>
    <xf numFmtId="0" fontId="8" fillId="3" borderId="1" xfId="0" applyFont="1" applyFill="1" applyBorder="1" applyAlignment="1">
      <alignment horizontal="right" vertical="center"/>
    </xf>
    <xf numFmtId="8" fontId="8" fillId="3" borderId="3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0" fillId="4" borderId="2" xfId="0" applyFill="1" applyBorder="1" applyAlignment="1">
      <alignment horizontal="center"/>
    </xf>
    <xf numFmtId="164" fontId="0" fillId="4" borderId="2" xfId="0" applyNumberFormat="1" applyFill="1" applyBorder="1" applyAlignment="1">
      <alignment horizontal="left"/>
    </xf>
    <xf numFmtId="0" fontId="0" fillId="4" borderId="2" xfId="0" applyFill="1" applyBorder="1"/>
    <xf numFmtId="8" fontId="8" fillId="4" borderId="4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8" fontId="0" fillId="5" borderId="3" xfId="0" applyNumberForma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8" fontId="6" fillId="6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3E88F-AB1E-40F0-AB05-927498C115DC}">
  <dimension ref="A1:H14"/>
  <sheetViews>
    <sheetView tabSelected="1" workbookViewId="0">
      <selection activeCell="A13" sqref="A13"/>
    </sheetView>
  </sheetViews>
  <sheetFormatPr defaultRowHeight="15" x14ac:dyDescent="0.25"/>
  <cols>
    <col min="1" max="1" width="27.5703125" customWidth="1"/>
    <col min="2" max="6" width="10.7109375" customWidth="1"/>
    <col min="7" max="7" width="15.5703125" customWidth="1"/>
    <col min="8" max="8" width="19.140625" customWidth="1"/>
    <col min="257" max="257" width="27.5703125" customWidth="1"/>
    <col min="258" max="262" width="10.7109375" customWidth="1"/>
    <col min="263" max="263" width="15.5703125" customWidth="1"/>
    <col min="264" max="264" width="19.140625" customWidth="1"/>
    <col min="513" max="513" width="27.5703125" customWidth="1"/>
    <col min="514" max="518" width="10.7109375" customWidth="1"/>
    <col min="519" max="519" width="15.5703125" customWidth="1"/>
    <col min="520" max="520" width="19.140625" customWidth="1"/>
    <col min="769" max="769" width="27.5703125" customWidth="1"/>
    <col min="770" max="774" width="10.7109375" customWidth="1"/>
    <col min="775" max="775" width="15.5703125" customWidth="1"/>
    <col min="776" max="776" width="19.140625" customWidth="1"/>
    <col min="1025" max="1025" width="27.5703125" customWidth="1"/>
    <col min="1026" max="1030" width="10.7109375" customWidth="1"/>
    <col min="1031" max="1031" width="15.5703125" customWidth="1"/>
    <col min="1032" max="1032" width="19.140625" customWidth="1"/>
    <col min="1281" max="1281" width="27.5703125" customWidth="1"/>
    <col min="1282" max="1286" width="10.7109375" customWidth="1"/>
    <col min="1287" max="1287" width="15.5703125" customWidth="1"/>
    <col min="1288" max="1288" width="19.140625" customWidth="1"/>
    <col min="1537" max="1537" width="27.5703125" customWidth="1"/>
    <col min="1538" max="1542" width="10.7109375" customWidth="1"/>
    <col min="1543" max="1543" width="15.5703125" customWidth="1"/>
    <col min="1544" max="1544" width="19.140625" customWidth="1"/>
    <col min="1793" max="1793" width="27.5703125" customWidth="1"/>
    <col min="1794" max="1798" width="10.7109375" customWidth="1"/>
    <col min="1799" max="1799" width="15.5703125" customWidth="1"/>
    <col min="1800" max="1800" width="19.140625" customWidth="1"/>
    <col min="2049" max="2049" width="27.5703125" customWidth="1"/>
    <col min="2050" max="2054" width="10.7109375" customWidth="1"/>
    <col min="2055" max="2055" width="15.5703125" customWidth="1"/>
    <col min="2056" max="2056" width="19.140625" customWidth="1"/>
    <col min="2305" max="2305" width="27.5703125" customWidth="1"/>
    <col min="2306" max="2310" width="10.7109375" customWidth="1"/>
    <col min="2311" max="2311" width="15.5703125" customWidth="1"/>
    <col min="2312" max="2312" width="19.140625" customWidth="1"/>
    <col min="2561" max="2561" width="27.5703125" customWidth="1"/>
    <col min="2562" max="2566" width="10.7109375" customWidth="1"/>
    <col min="2567" max="2567" width="15.5703125" customWidth="1"/>
    <col min="2568" max="2568" width="19.140625" customWidth="1"/>
    <col min="2817" max="2817" width="27.5703125" customWidth="1"/>
    <col min="2818" max="2822" width="10.7109375" customWidth="1"/>
    <col min="2823" max="2823" width="15.5703125" customWidth="1"/>
    <col min="2824" max="2824" width="19.140625" customWidth="1"/>
    <col min="3073" max="3073" width="27.5703125" customWidth="1"/>
    <col min="3074" max="3078" width="10.7109375" customWidth="1"/>
    <col min="3079" max="3079" width="15.5703125" customWidth="1"/>
    <col min="3080" max="3080" width="19.140625" customWidth="1"/>
    <col min="3329" max="3329" width="27.5703125" customWidth="1"/>
    <col min="3330" max="3334" width="10.7109375" customWidth="1"/>
    <col min="3335" max="3335" width="15.5703125" customWidth="1"/>
    <col min="3336" max="3336" width="19.140625" customWidth="1"/>
    <col min="3585" max="3585" width="27.5703125" customWidth="1"/>
    <col min="3586" max="3590" width="10.7109375" customWidth="1"/>
    <col min="3591" max="3591" width="15.5703125" customWidth="1"/>
    <col min="3592" max="3592" width="19.140625" customWidth="1"/>
    <col min="3841" max="3841" width="27.5703125" customWidth="1"/>
    <col min="3842" max="3846" width="10.7109375" customWidth="1"/>
    <col min="3847" max="3847" width="15.5703125" customWidth="1"/>
    <col min="3848" max="3848" width="19.140625" customWidth="1"/>
    <col min="4097" max="4097" width="27.5703125" customWidth="1"/>
    <col min="4098" max="4102" width="10.7109375" customWidth="1"/>
    <col min="4103" max="4103" width="15.5703125" customWidth="1"/>
    <col min="4104" max="4104" width="19.140625" customWidth="1"/>
    <col min="4353" max="4353" width="27.5703125" customWidth="1"/>
    <col min="4354" max="4358" width="10.7109375" customWidth="1"/>
    <col min="4359" max="4359" width="15.5703125" customWidth="1"/>
    <col min="4360" max="4360" width="19.140625" customWidth="1"/>
    <col min="4609" max="4609" width="27.5703125" customWidth="1"/>
    <col min="4610" max="4614" width="10.7109375" customWidth="1"/>
    <col min="4615" max="4615" width="15.5703125" customWidth="1"/>
    <col min="4616" max="4616" width="19.140625" customWidth="1"/>
    <col min="4865" max="4865" width="27.5703125" customWidth="1"/>
    <col min="4866" max="4870" width="10.7109375" customWidth="1"/>
    <col min="4871" max="4871" width="15.5703125" customWidth="1"/>
    <col min="4872" max="4872" width="19.140625" customWidth="1"/>
    <col min="5121" max="5121" width="27.5703125" customWidth="1"/>
    <col min="5122" max="5126" width="10.7109375" customWidth="1"/>
    <col min="5127" max="5127" width="15.5703125" customWidth="1"/>
    <col min="5128" max="5128" width="19.140625" customWidth="1"/>
    <col min="5377" max="5377" width="27.5703125" customWidth="1"/>
    <col min="5378" max="5382" width="10.7109375" customWidth="1"/>
    <col min="5383" max="5383" width="15.5703125" customWidth="1"/>
    <col min="5384" max="5384" width="19.140625" customWidth="1"/>
    <col min="5633" max="5633" width="27.5703125" customWidth="1"/>
    <col min="5634" max="5638" width="10.7109375" customWidth="1"/>
    <col min="5639" max="5639" width="15.5703125" customWidth="1"/>
    <col min="5640" max="5640" width="19.140625" customWidth="1"/>
    <col min="5889" max="5889" width="27.5703125" customWidth="1"/>
    <col min="5890" max="5894" width="10.7109375" customWidth="1"/>
    <col min="5895" max="5895" width="15.5703125" customWidth="1"/>
    <col min="5896" max="5896" width="19.140625" customWidth="1"/>
    <col min="6145" max="6145" width="27.5703125" customWidth="1"/>
    <col min="6146" max="6150" width="10.7109375" customWidth="1"/>
    <col min="6151" max="6151" width="15.5703125" customWidth="1"/>
    <col min="6152" max="6152" width="19.140625" customWidth="1"/>
    <col min="6401" max="6401" width="27.5703125" customWidth="1"/>
    <col min="6402" max="6406" width="10.7109375" customWidth="1"/>
    <col min="6407" max="6407" width="15.5703125" customWidth="1"/>
    <col min="6408" max="6408" width="19.140625" customWidth="1"/>
    <col min="6657" max="6657" width="27.5703125" customWidth="1"/>
    <col min="6658" max="6662" width="10.7109375" customWidth="1"/>
    <col min="6663" max="6663" width="15.5703125" customWidth="1"/>
    <col min="6664" max="6664" width="19.140625" customWidth="1"/>
    <col min="6913" max="6913" width="27.5703125" customWidth="1"/>
    <col min="6914" max="6918" width="10.7109375" customWidth="1"/>
    <col min="6919" max="6919" width="15.5703125" customWidth="1"/>
    <col min="6920" max="6920" width="19.140625" customWidth="1"/>
    <col min="7169" max="7169" width="27.5703125" customWidth="1"/>
    <col min="7170" max="7174" width="10.7109375" customWidth="1"/>
    <col min="7175" max="7175" width="15.5703125" customWidth="1"/>
    <col min="7176" max="7176" width="19.140625" customWidth="1"/>
    <col min="7425" max="7425" width="27.5703125" customWidth="1"/>
    <col min="7426" max="7430" width="10.7109375" customWidth="1"/>
    <col min="7431" max="7431" width="15.5703125" customWidth="1"/>
    <col min="7432" max="7432" width="19.140625" customWidth="1"/>
    <col min="7681" max="7681" width="27.5703125" customWidth="1"/>
    <col min="7682" max="7686" width="10.7109375" customWidth="1"/>
    <col min="7687" max="7687" width="15.5703125" customWidth="1"/>
    <col min="7688" max="7688" width="19.140625" customWidth="1"/>
    <col min="7937" max="7937" width="27.5703125" customWidth="1"/>
    <col min="7938" max="7942" width="10.7109375" customWidth="1"/>
    <col min="7943" max="7943" width="15.5703125" customWidth="1"/>
    <col min="7944" max="7944" width="19.140625" customWidth="1"/>
    <col min="8193" max="8193" width="27.5703125" customWidth="1"/>
    <col min="8194" max="8198" width="10.7109375" customWidth="1"/>
    <col min="8199" max="8199" width="15.5703125" customWidth="1"/>
    <col min="8200" max="8200" width="19.140625" customWidth="1"/>
    <col min="8449" max="8449" width="27.5703125" customWidth="1"/>
    <col min="8450" max="8454" width="10.7109375" customWidth="1"/>
    <col min="8455" max="8455" width="15.5703125" customWidth="1"/>
    <col min="8456" max="8456" width="19.140625" customWidth="1"/>
    <col min="8705" max="8705" width="27.5703125" customWidth="1"/>
    <col min="8706" max="8710" width="10.7109375" customWidth="1"/>
    <col min="8711" max="8711" width="15.5703125" customWidth="1"/>
    <col min="8712" max="8712" width="19.140625" customWidth="1"/>
    <col min="8961" max="8961" width="27.5703125" customWidth="1"/>
    <col min="8962" max="8966" width="10.7109375" customWidth="1"/>
    <col min="8967" max="8967" width="15.5703125" customWidth="1"/>
    <col min="8968" max="8968" width="19.140625" customWidth="1"/>
    <col min="9217" max="9217" width="27.5703125" customWidth="1"/>
    <col min="9218" max="9222" width="10.7109375" customWidth="1"/>
    <col min="9223" max="9223" width="15.5703125" customWidth="1"/>
    <col min="9224" max="9224" width="19.140625" customWidth="1"/>
    <col min="9473" max="9473" width="27.5703125" customWidth="1"/>
    <col min="9474" max="9478" width="10.7109375" customWidth="1"/>
    <col min="9479" max="9479" width="15.5703125" customWidth="1"/>
    <col min="9480" max="9480" width="19.140625" customWidth="1"/>
    <col min="9729" max="9729" width="27.5703125" customWidth="1"/>
    <col min="9730" max="9734" width="10.7109375" customWidth="1"/>
    <col min="9735" max="9735" width="15.5703125" customWidth="1"/>
    <col min="9736" max="9736" width="19.140625" customWidth="1"/>
    <col min="9985" max="9985" width="27.5703125" customWidth="1"/>
    <col min="9986" max="9990" width="10.7109375" customWidth="1"/>
    <col min="9991" max="9991" width="15.5703125" customWidth="1"/>
    <col min="9992" max="9992" width="19.140625" customWidth="1"/>
    <col min="10241" max="10241" width="27.5703125" customWidth="1"/>
    <col min="10242" max="10246" width="10.7109375" customWidth="1"/>
    <col min="10247" max="10247" width="15.5703125" customWidth="1"/>
    <col min="10248" max="10248" width="19.140625" customWidth="1"/>
    <col min="10497" max="10497" width="27.5703125" customWidth="1"/>
    <col min="10498" max="10502" width="10.7109375" customWidth="1"/>
    <col min="10503" max="10503" width="15.5703125" customWidth="1"/>
    <col min="10504" max="10504" width="19.140625" customWidth="1"/>
    <col min="10753" max="10753" width="27.5703125" customWidth="1"/>
    <col min="10754" max="10758" width="10.7109375" customWidth="1"/>
    <col min="10759" max="10759" width="15.5703125" customWidth="1"/>
    <col min="10760" max="10760" width="19.140625" customWidth="1"/>
    <col min="11009" max="11009" width="27.5703125" customWidth="1"/>
    <col min="11010" max="11014" width="10.7109375" customWidth="1"/>
    <col min="11015" max="11015" width="15.5703125" customWidth="1"/>
    <col min="11016" max="11016" width="19.140625" customWidth="1"/>
    <col min="11265" max="11265" width="27.5703125" customWidth="1"/>
    <col min="11266" max="11270" width="10.7109375" customWidth="1"/>
    <col min="11271" max="11271" width="15.5703125" customWidth="1"/>
    <col min="11272" max="11272" width="19.140625" customWidth="1"/>
    <col min="11521" max="11521" width="27.5703125" customWidth="1"/>
    <col min="11522" max="11526" width="10.7109375" customWidth="1"/>
    <col min="11527" max="11527" width="15.5703125" customWidth="1"/>
    <col min="11528" max="11528" width="19.140625" customWidth="1"/>
    <col min="11777" max="11777" width="27.5703125" customWidth="1"/>
    <col min="11778" max="11782" width="10.7109375" customWidth="1"/>
    <col min="11783" max="11783" width="15.5703125" customWidth="1"/>
    <col min="11784" max="11784" width="19.140625" customWidth="1"/>
    <col min="12033" max="12033" width="27.5703125" customWidth="1"/>
    <col min="12034" max="12038" width="10.7109375" customWidth="1"/>
    <col min="12039" max="12039" width="15.5703125" customWidth="1"/>
    <col min="12040" max="12040" width="19.140625" customWidth="1"/>
    <col min="12289" max="12289" width="27.5703125" customWidth="1"/>
    <col min="12290" max="12294" width="10.7109375" customWidth="1"/>
    <col min="12295" max="12295" width="15.5703125" customWidth="1"/>
    <col min="12296" max="12296" width="19.140625" customWidth="1"/>
    <col min="12545" max="12545" width="27.5703125" customWidth="1"/>
    <col min="12546" max="12550" width="10.7109375" customWidth="1"/>
    <col min="12551" max="12551" width="15.5703125" customWidth="1"/>
    <col min="12552" max="12552" width="19.140625" customWidth="1"/>
    <col min="12801" max="12801" width="27.5703125" customWidth="1"/>
    <col min="12802" max="12806" width="10.7109375" customWidth="1"/>
    <col min="12807" max="12807" width="15.5703125" customWidth="1"/>
    <col min="12808" max="12808" width="19.140625" customWidth="1"/>
    <col min="13057" max="13057" width="27.5703125" customWidth="1"/>
    <col min="13058" max="13062" width="10.7109375" customWidth="1"/>
    <col min="13063" max="13063" width="15.5703125" customWidth="1"/>
    <col min="13064" max="13064" width="19.140625" customWidth="1"/>
    <col min="13313" max="13313" width="27.5703125" customWidth="1"/>
    <col min="13314" max="13318" width="10.7109375" customWidth="1"/>
    <col min="13319" max="13319" width="15.5703125" customWidth="1"/>
    <col min="13320" max="13320" width="19.140625" customWidth="1"/>
    <col min="13569" max="13569" width="27.5703125" customWidth="1"/>
    <col min="13570" max="13574" width="10.7109375" customWidth="1"/>
    <col min="13575" max="13575" width="15.5703125" customWidth="1"/>
    <col min="13576" max="13576" width="19.140625" customWidth="1"/>
    <col min="13825" max="13825" width="27.5703125" customWidth="1"/>
    <col min="13826" max="13830" width="10.7109375" customWidth="1"/>
    <col min="13831" max="13831" width="15.5703125" customWidth="1"/>
    <col min="13832" max="13832" width="19.140625" customWidth="1"/>
    <col min="14081" max="14081" width="27.5703125" customWidth="1"/>
    <col min="14082" max="14086" width="10.7109375" customWidth="1"/>
    <col min="14087" max="14087" width="15.5703125" customWidth="1"/>
    <col min="14088" max="14088" width="19.140625" customWidth="1"/>
    <col min="14337" max="14337" width="27.5703125" customWidth="1"/>
    <col min="14338" max="14342" width="10.7109375" customWidth="1"/>
    <col min="14343" max="14343" width="15.5703125" customWidth="1"/>
    <col min="14344" max="14344" width="19.140625" customWidth="1"/>
    <col min="14593" max="14593" width="27.5703125" customWidth="1"/>
    <col min="14594" max="14598" width="10.7109375" customWidth="1"/>
    <col min="14599" max="14599" width="15.5703125" customWidth="1"/>
    <col min="14600" max="14600" width="19.140625" customWidth="1"/>
    <col min="14849" max="14849" width="27.5703125" customWidth="1"/>
    <col min="14850" max="14854" width="10.7109375" customWidth="1"/>
    <col min="14855" max="14855" width="15.5703125" customWidth="1"/>
    <col min="14856" max="14856" width="19.140625" customWidth="1"/>
    <col min="15105" max="15105" width="27.5703125" customWidth="1"/>
    <col min="15106" max="15110" width="10.7109375" customWidth="1"/>
    <col min="15111" max="15111" width="15.5703125" customWidth="1"/>
    <col min="15112" max="15112" width="19.140625" customWidth="1"/>
    <col min="15361" max="15361" width="27.5703125" customWidth="1"/>
    <col min="15362" max="15366" width="10.7109375" customWidth="1"/>
    <col min="15367" max="15367" width="15.5703125" customWidth="1"/>
    <col min="15368" max="15368" width="19.140625" customWidth="1"/>
    <col min="15617" max="15617" width="27.5703125" customWidth="1"/>
    <col min="15618" max="15622" width="10.7109375" customWidth="1"/>
    <col min="15623" max="15623" width="15.5703125" customWidth="1"/>
    <col min="15624" max="15624" width="19.140625" customWidth="1"/>
    <col min="15873" max="15873" width="27.5703125" customWidth="1"/>
    <col min="15874" max="15878" width="10.7109375" customWidth="1"/>
    <col min="15879" max="15879" width="15.5703125" customWidth="1"/>
    <col min="15880" max="15880" width="19.140625" customWidth="1"/>
    <col min="16129" max="16129" width="27.5703125" customWidth="1"/>
    <col min="16130" max="16134" width="10.7109375" customWidth="1"/>
    <col min="16135" max="16135" width="15.5703125" customWidth="1"/>
    <col min="16136" max="16136" width="19.140625" customWidth="1"/>
  </cols>
  <sheetData>
    <row r="1" spans="1:8" s="6" customFormat="1" ht="26.25" x14ac:dyDescent="0.35">
      <c r="A1" s="3" t="s">
        <v>0</v>
      </c>
      <c r="B1" s="4"/>
      <c r="C1" s="5"/>
      <c r="D1" s="4"/>
      <c r="E1" s="4"/>
      <c r="F1" s="4"/>
      <c r="G1" s="4"/>
      <c r="H1" s="4"/>
    </row>
    <row r="2" spans="1:8" ht="20.25" x14ac:dyDescent="0.25">
      <c r="A2" s="7" t="s">
        <v>1</v>
      </c>
      <c r="B2" s="8"/>
      <c r="C2" s="8"/>
      <c r="D2" s="8"/>
      <c r="E2" s="8"/>
      <c r="F2" s="8"/>
      <c r="G2" s="8"/>
      <c r="H2" s="8"/>
    </row>
    <row r="3" spans="1:8" ht="18" x14ac:dyDescent="0.25">
      <c r="C3" s="9"/>
    </row>
    <row r="4" spans="1:8" s="14" customFormat="1" ht="15.75" x14ac:dyDescent="0.25">
      <c r="A4" s="10"/>
      <c r="B4" s="11"/>
      <c r="C4" s="11"/>
      <c r="D4" s="11"/>
      <c r="E4" s="12"/>
      <c r="F4" s="12"/>
      <c r="G4" s="13" t="s">
        <v>2</v>
      </c>
      <c r="H4" s="1">
        <v>1</v>
      </c>
    </row>
    <row r="5" spans="1:8" s="14" customFormat="1" ht="15.75" x14ac:dyDescent="0.25">
      <c r="A5" s="10"/>
      <c r="B5" s="11"/>
      <c r="C5" s="11"/>
      <c r="D5" s="11"/>
      <c r="E5" s="15"/>
      <c r="F5" s="12"/>
      <c r="G5" s="13" t="s">
        <v>3</v>
      </c>
      <c r="H5" s="2">
        <v>100</v>
      </c>
    </row>
    <row r="6" spans="1:8" ht="15.75" x14ac:dyDescent="0.25">
      <c r="A6" s="16"/>
      <c r="B6" s="17"/>
      <c r="C6" s="18"/>
      <c r="D6" s="18"/>
      <c r="E6" s="19"/>
      <c r="F6" s="19"/>
      <c r="G6" s="20" t="s">
        <v>15</v>
      </c>
      <c r="H6" s="21">
        <f>H5*0.56</f>
        <v>56.000000000000007</v>
      </c>
    </row>
    <row r="7" spans="1:8" ht="15.75" x14ac:dyDescent="0.25">
      <c r="A7" s="22"/>
      <c r="B7" s="23"/>
      <c r="C7" s="24"/>
      <c r="D7" s="24"/>
      <c r="E7" s="25"/>
      <c r="F7" s="25"/>
      <c r="G7" s="25"/>
      <c r="H7" s="26"/>
    </row>
    <row r="8" spans="1:8" s="30" customFormat="1" ht="51" x14ac:dyDescent="0.25">
      <c r="A8" s="27" t="s">
        <v>4</v>
      </c>
      <c r="B8" s="27" t="s">
        <v>5</v>
      </c>
      <c r="C8" s="27" t="s">
        <v>6</v>
      </c>
      <c r="D8" s="27" t="s">
        <v>7</v>
      </c>
      <c r="E8" s="27" t="s">
        <v>8</v>
      </c>
      <c r="F8" s="27" t="s">
        <v>9</v>
      </c>
      <c r="G8" s="28" t="s">
        <v>10</v>
      </c>
      <c r="H8" s="29" t="s">
        <v>11</v>
      </c>
    </row>
    <row r="9" spans="1:8" x14ac:dyDescent="0.25">
      <c r="A9" s="31" t="s">
        <v>12</v>
      </c>
      <c r="B9" s="32">
        <v>110</v>
      </c>
      <c r="C9" s="33">
        <v>0.54</v>
      </c>
      <c r="D9" s="34">
        <v>40</v>
      </c>
      <c r="E9" s="33">
        <f>H4*D9</f>
        <v>40</v>
      </c>
      <c r="F9" s="33">
        <f>H5*C9</f>
        <v>54</v>
      </c>
      <c r="G9" s="35">
        <f>IF(E9&gt;=F9,E9,F9)</f>
        <v>54</v>
      </c>
      <c r="H9" s="36">
        <f>H6-G9</f>
        <v>2.0000000000000071</v>
      </c>
    </row>
    <row r="10" spans="1:8" x14ac:dyDescent="0.25">
      <c r="A10" s="31" t="s">
        <v>13</v>
      </c>
      <c r="B10" s="32">
        <v>117</v>
      </c>
      <c r="C10" s="33">
        <v>0.62</v>
      </c>
      <c r="D10" s="34">
        <v>45</v>
      </c>
      <c r="E10" s="33">
        <f>H4*D10</f>
        <v>45</v>
      </c>
      <c r="F10" s="33">
        <f>H5*C10</f>
        <v>62</v>
      </c>
      <c r="G10" s="35">
        <f t="shared" ref="G10:G13" si="0">IF(E10&gt;=F10,E10,F10)</f>
        <v>62</v>
      </c>
      <c r="H10" s="36">
        <f>H6-G10</f>
        <v>-5.9999999999999929</v>
      </c>
    </row>
    <row r="11" spans="1:8" x14ac:dyDescent="0.25">
      <c r="A11" s="31" t="s">
        <v>14</v>
      </c>
      <c r="B11" s="32">
        <v>120</v>
      </c>
      <c r="C11" s="33">
        <v>0.61</v>
      </c>
      <c r="D11" s="34">
        <v>45</v>
      </c>
      <c r="E11" s="33">
        <f>H4*D11</f>
        <v>45</v>
      </c>
      <c r="F11" s="33">
        <f>H5*C11</f>
        <v>61</v>
      </c>
      <c r="G11" s="35">
        <f t="shared" si="0"/>
        <v>61</v>
      </c>
      <c r="H11" s="36">
        <f>H6-G11</f>
        <v>-4.9999999999999929</v>
      </c>
    </row>
    <row r="12" spans="1:8" x14ac:dyDescent="0.25">
      <c r="A12" s="31" t="s">
        <v>16</v>
      </c>
      <c r="B12" s="32">
        <v>331</v>
      </c>
      <c r="C12" s="33">
        <v>0.92</v>
      </c>
      <c r="D12" s="34">
        <v>60</v>
      </c>
      <c r="E12" s="33">
        <f>H4*D12</f>
        <v>60</v>
      </c>
      <c r="F12" s="33">
        <f>H5*C12</f>
        <v>92</v>
      </c>
      <c r="G12" s="35">
        <f t="shared" si="0"/>
        <v>92</v>
      </c>
      <c r="H12" s="36">
        <f>H6-G12</f>
        <v>-35.999999999999993</v>
      </c>
    </row>
    <row r="13" spans="1:8" x14ac:dyDescent="0.25">
      <c r="A13" s="31" t="s">
        <v>18</v>
      </c>
      <c r="B13" s="32">
        <v>241</v>
      </c>
      <c r="C13" s="33">
        <v>0.83</v>
      </c>
      <c r="D13" s="34">
        <v>50</v>
      </c>
      <c r="E13" s="33">
        <f>H4*D13</f>
        <v>50</v>
      </c>
      <c r="F13" s="33">
        <f>H5*C13</f>
        <v>83</v>
      </c>
      <c r="G13" s="35">
        <f t="shared" si="0"/>
        <v>83</v>
      </c>
      <c r="H13" s="36">
        <f>H6-G13</f>
        <v>-26.999999999999993</v>
      </c>
    </row>
    <row r="14" spans="1:8" x14ac:dyDescent="0.25">
      <c r="A14" s="31" t="s">
        <v>17</v>
      </c>
      <c r="B14" s="32">
        <v>350</v>
      </c>
      <c r="C14" s="33">
        <v>1</v>
      </c>
      <c r="D14" s="34">
        <v>70</v>
      </c>
      <c r="E14" s="33">
        <f>H4*D14</f>
        <v>70</v>
      </c>
      <c r="F14" s="33">
        <f>H5*C14</f>
        <v>100</v>
      </c>
      <c r="G14" s="35">
        <f>IF(E14&gt;=F14,E14,F14)</f>
        <v>100</v>
      </c>
      <c r="H14" s="36">
        <f>H6-G14</f>
        <v>-43.999999999999993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Bailey, Mark R</dc:creator>
  <cp:lastModifiedBy>Crockett, Donny</cp:lastModifiedBy>
  <dcterms:created xsi:type="dcterms:W3CDTF">2024-07-01T18:26:27Z</dcterms:created>
  <dcterms:modified xsi:type="dcterms:W3CDTF">2026-06-11T12:13:10Z</dcterms:modified>
</cp:coreProperties>
</file>