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H:\PROPERTY\MVR\2020\Forms\"/>
    </mc:Choice>
  </mc:AlternateContent>
  <xr:revisionPtr revIDLastSave="0" documentId="13_ncr:1_{02B2355A-1CC0-4D20-961D-D1F78431195D}" xr6:coauthVersionLast="41" xr6:coauthVersionMax="41" xr10:uidLastSave="{00000000-0000-0000-0000-000000000000}"/>
  <bookViews>
    <workbookView xWindow="-108" yWindow="-108" windowWidth="23256" windowHeight="12576" tabRatio="914" activeTab="6" xr2:uid="{00000000-000D-0000-FFFF-FFFF00000000}"/>
  </bookViews>
  <sheets>
    <sheet name="COVER" sheetId="12" r:id="rId1"/>
    <sheet name="page 1" sheetId="1" r:id="rId2"/>
    <sheet name="page 2" sheetId="2" r:id="rId3"/>
    <sheet name="page 3" sheetId="5" r:id="rId4"/>
    <sheet name="page 4" sheetId="9" r:id="rId5"/>
    <sheet name="page 5" sheetId="11" r:id="rId6"/>
    <sheet name="page 6" sheetId="10" r:id="rId7"/>
    <sheet name="page 7" sheetId="6" r:id="rId8"/>
    <sheet name="page 8" sheetId="3" r:id="rId9"/>
    <sheet name="page 9" sheetId="7" r:id="rId10"/>
    <sheet name="page 10" sheetId="8" r:id="rId11"/>
  </sheets>
  <definedNames>
    <definedName name="_xlnm.Print_Area" localSheetId="0">COVER!$A$1:$F$42</definedName>
    <definedName name="_xlnm.Print_Area" localSheetId="1">'page 1'!$A$1:$K$65</definedName>
    <definedName name="_xlnm.Print_Area" localSheetId="10">'page 10'!$A$1:$J$71</definedName>
    <definedName name="_xlnm.Print_Area" localSheetId="2">'page 2'!$A$1:$I$62</definedName>
    <definedName name="_xlnm.Print_Area" localSheetId="3">'page 3'!$A$1:$K$67</definedName>
    <definedName name="_xlnm.Print_Area" localSheetId="4">'page 4'!$A$1:$I$66</definedName>
    <definedName name="_xlnm.Print_Area" localSheetId="5">'page 5'!$A$1:$L$60</definedName>
    <definedName name="_xlnm.Print_Area" localSheetId="6">'page 6'!$A$1:$P$65</definedName>
    <definedName name="_xlnm.Print_Area" localSheetId="7">'page 7'!$A$1:$L$74</definedName>
    <definedName name="_xlnm.Print_Area" localSheetId="8">'page 8'!$A$1:$J$63</definedName>
    <definedName name="_xlnm.Print_Area" localSheetId="9">'page 9'!$A$1:$I$62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3" i="6" l="1"/>
  <c r="F46" i="3" l="1"/>
  <c r="C19" i="7"/>
  <c r="C57" i="8"/>
  <c r="J49" i="8"/>
  <c r="C59" i="8" s="1"/>
  <c r="J24" i="8"/>
  <c r="E55" i="8" s="1"/>
  <c r="J22" i="8"/>
  <c r="J58" i="1"/>
  <c r="J56" i="1"/>
  <c r="J30" i="1"/>
  <c r="J20" i="1"/>
  <c r="J35" i="1" s="1"/>
  <c r="J39" i="1" s="1"/>
  <c r="J32" i="11"/>
  <c r="H16" i="8"/>
  <c r="C51" i="8" l="1"/>
  <c r="C53" i="8"/>
  <c r="E53" i="8"/>
  <c r="E65" i="8"/>
  <c r="O64" i="10"/>
  <c r="K62" i="10"/>
  <c r="H42" i="9"/>
  <c r="H19" i="7" l="1"/>
  <c r="G19" i="7"/>
  <c r="F19" i="7"/>
  <c r="E19" i="7"/>
  <c r="D19" i="7"/>
  <c r="F4" i="7" l="1"/>
  <c r="C61" i="8" l="1"/>
  <c r="E61" i="8"/>
  <c r="K35" i="6"/>
  <c r="H61" i="8" l="1"/>
  <c r="H39" i="5"/>
  <c r="E3" i="3" l="1"/>
  <c r="E3" i="11"/>
  <c r="E3" i="8"/>
  <c r="C4" i="7"/>
  <c r="D3" i="6"/>
  <c r="D3" i="9"/>
  <c r="D3" i="5"/>
  <c r="D3" i="2"/>
  <c r="A1" i="1"/>
  <c r="E63" i="8" l="1"/>
  <c r="J47" i="8"/>
  <c r="J37" i="8"/>
  <c r="H20" i="8"/>
  <c r="C63" i="8" s="1"/>
  <c r="H63" i="8" s="1"/>
  <c r="J12" i="8"/>
  <c r="H51" i="8" l="1"/>
  <c r="C55" i="8" s="1"/>
  <c r="H59" i="8"/>
  <c r="H57" i="8"/>
  <c r="C65" i="8" s="1"/>
  <c r="H65" i="8" s="1"/>
  <c r="H53" i="2"/>
  <c r="EH76" i="1"/>
  <c r="H55" i="8" l="1"/>
  <c r="H53" i="8"/>
</calcChain>
</file>

<file path=xl/sharedStrings.xml><?xml version="1.0" encoding="utf-8"?>
<sst xmlns="http://schemas.openxmlformats.org/spreadsheetml/2006/main" count="799" uniqueCount="620">
  <si>
    <t>Municipalities with significant personal property &amp; equipment</t>
  </si>
  <si>
    <t>used, adjustments, etc.</t>
  </si>
  <si>
    <t>40a</t>
  </si>
  <si>
    <t>40b</t>
  </si>
  <si>
    <t>1.</t>
  </si>
  <si>
    <t>2.</t>
  </si>
  <si>
    <t>Municipality</t>
  </si>
  <si>
    <t>3.</t>
  </si>
  <si>
    <t>4.</t>
  </si>
  <si>
    <t>5.</t>
  </si>
  <si>
    <t>6.</t>
  </si>
  <si>
    <t>7.</t>
  </si>
  <si>
    <t>8.</t>
  </si>
  <si>
    <t>9.</t>
  </si>
  <si>
    <t>10.</t>
  </si>
  <si>
    <t>11.</t>
  </si>
  <si>
    <t>12.</t>
  </si>
  <si>
    <t>13.</t>
  </si>
  <si>
    <t>14.</t>
  </si>
  <si>
    <t>15.</t>
  </si>
  <si>
    <t xml:space="preserve"> </t>
  </si>
  <si>
    <t>- 1 -</t>
  </si>
  <si>
    <t>16.</t>
  </si>
  <si>
    <t>17.</t>
  </si>
  <si>
    <t>18.</t>
  </si>
  <si>
    <t>19.</t>
  </si>
  <si>
    <t>20.</t>
  </si>
  <si>
    <t>21.</t>
  </si>
  <si>
    <t>22.</t>
  </si>
  <si>
    <t>23.</t>
  </si>
  <si>
    <t>- 2 -</t>
  </si>
  <si>
    <t>FARM LAND:</t>
  </si>
  <si>
    <t>OPEN SPACE:</t>
  </si>
  <si>
    <t>33.</t>
  </si>
  <si>
    <t>- 3 -</t>
  </si>
  <si>
    <t>- 4 -</t>
  </si>
  <si>
    <t>PROVISION OF LAW</t>
  </si>
  <si>
    <t>36.</t>
  </si>
  <si>
    <t>37.</t>
  </si>
  <si>
    <t>39.</t>
  </si>
  <si>
    <t>40.</t>
  </si>
  <si>
    <t>42.</t>
  </si>
  <si>
    <t>I/We, the Assessor(s) of the Municipality of</t>
  </si>
  <si>
    <t>VALUATION INFORMATION</t>
  </si>
  <si>
    <t>New</t>
  </si>
  <si>
    <t>Demolished</t>
  </si>
  <si>
    <t>Converted</t>
  </si>
  <si>
    <t>One Family</t>
  </si>
  <si>
    <t>Two Family</t>
  </si>
  <si>
    <t>3-4 Family</t>
  </si>
  <si>
    <t>Seasonal Homes</t>
  </si>
  <si>
    <t>BE SURE TO COMPLETE THIS FORM BEFORE FILLING IN THE TAX ASSESSMENT WARRANT</t>
  </si>
  <si>
    <t>ALLOWABLE DEDUCTIONS</t>
  </si>
  <si>
    <t>Maximum Allowable Tax</t>
  </si>
  <si>
    <t>Minimum Tax Rate</t>
  </si>
  <si>
    <t>Maximum Tax Rate</t>
  </si>
  <si>
    <t>(Amount from line 16)</t>
  </si>
  <si>
    <t>Tax for Commitment</t>
  </si>
  <si>
    <t>(Amount from line 3)</t>
  </si>
  <si>
    <t>(Selected Rate)</t>
  </si>
  <si>
    <t>Maximum Overlay</t>
  </si>
  <si>
    <t>Homestead Reimbursement</t>
  </si>
  <si>
    <t>(Enter on line 8, Assessment Warrant)</t>
  </si>
  <si>
    <t>-</t>
  </si>
  <si>
    <t>Overlay</t>
  </si>
  <si>
    <t>(Enter on line 5, Assessment Warrant)</t>
  </si>
  <si>
    <t>Mobile Homes</t>
  </si>
  <si>
    <t>h.</t>
  </si>
  <si>
    <t>j.</t>
  </si>
  <si>
    <t>k.</t>
  </si>
  <si>
    <t>l.</t>
  </si>
  <si>
    <t>m.</t>
  </si>
  <si>
    <t>$</t>
  </si>
  <si>
    <t>TOTAL</t>
  </si>
  <si>
    <t>EXEMPT VALUE</t>
  </si>
  <si>
    <t>Municipality:</t>
  </si>
  <si>
    <t>County:</t>
  </si>
  <si>
    <t>30.</t>
  </si>
  <si>
    <t>31.</t>
  </si>
  <si>
    <t>32.</t>
  </si>
  <si>
    <t>MUNICIPAL RECORDS</t>
  </si>
  <si>
    <t>Revocable Living Trusts:</t>
  </si>
  <si>
    <t>TOTAL EXEMPT VALUE</t>
  </si>
  <si>
    <t>All Other Veterans:</t>
  </si>
  <si>
    <t>EXCISE TAX</t>
  </si>
  <si>
    <t>4(a)</t>
  </si>
  <si>
    <t>Buildings</t>
  </si>
  <si>
    <t>Production machinery and equipment</t>
  </si>
  <si>
    <t>f.</t>
  </si>
  <si>
    <t>a.</t>
  </si>
  <si>
    <t xml:space="preserve">b.  </t>
  </si>
  <si>
    <t xml:space="preserve">c.  </t>
  </si>
  <si>
    <t xml:space="preserve">    </t>
  </si>
  <si>
    <t xml:space="preserve">d.  </t>
  </si>
  <si>
    <t>(1)  United States</t>
  </si>
  <si>
    <t>(2)  State of Maine (excluding roads)</t>
  </si>
  <si>
    <t>x</t>
  </si>
  <si>
    <t xml:space="preserve">Results from this completed form should be used to prepare the Municipal Tax Assessment Warrant, </t>
  </si>
  <si>
    <t>Certificate of Assessment to Municipal Treasurer and Municipal Valuation Return.</t>
  </si>
  <si>
    <t>- 5 -</t>
  </si>
  <si>
    <t xml:space="preserve">Mail the signed original to Maine Revenue Services, Property Tax Division, </t>
  </si>
  <si>
    <t xml:space="preserve">     </t>
  </si>
  <si>
    <t xml:space="preserve">e.  </t>
  </si>
  <si>
    <t>n.</t>
  </si>
  <si>
    <t>o.</t>
  </si>
  <si>
    <t>p.</t>
  </si>
  <si>
    <t>q.</t>
  </si>
  <si>
    <t>r.</t>
  </si>
  <si>
    <t xml:space="preserve">                    </t>
  </si>
  <si>
    <t xml:space="preserve">                   </t>
  </si>
  <si>
    <t xml:space="preserve">          </t>
  </si>
  <si>
    <t xml:space="preserve">         </t>
  </si>
  <si>
    <t>NAME OF ORGANIZATION</t>
  </si>
  <si>
    <t>Does your municipality have tax maps?</t>
  </si>
  <si>
    <t>(This does not refer to the annual updating of tax maps.)</t>
  </si>
  <si>
    <t>34.</t>
  </si>
  <si>
    <t xml:space="preserve">Date </t>
  </si>
  <si>
    <t>b.</t>
  </si>
  <si>
    <t xml:space="preserve">Cost </t>
  </si>
  <si>
    <t>35.</t>
  </si>
  <si>
    <t>e.</t>
  </si>
  <si>
    <t>g.</t>
  </si>
  <si>
    <t>- 8 -</t>
  </si>
  <si>
    <t>c.</t>
  </si>
  <si>
    <t>d.</t>
  </si>
  <si>
    <t>Are your assessment records computerized?</t>
  </si>
  <si>
    <t>DATE</t>
  </si>
  <si>
    <t>4(b)</t>
  </si>
  <si>
    <r>
      <t xml:space="preserve">Commitment Date: </t>
    </r>
    <r>
      <rPr>
        <b/>
        <u/>
        <sz val="10"/>
        <rFont val="Arial"/>
        <family val="2"/>
      </rPr>
      <t xml:space="preserve"> </t>
    </r>
  </si>
  <si>
    <t>Softwood acreage</t>
  </si>
  <si>
    <t>Mixed wood acreage</t>
  </si>
  <si>
    <t>Hardwood acreage</t>
  </si>
  <si>
    <t>i.</t>
  </si>
  <si>
    <t>EXEMPT PROPERTY CONTINUED</t>
  </si>
  <si>
    <t>Effective Date</t>
  </si>
  <si>
    <t>LAND</t>
  </si>
  <si>
    <t>BUILDINGS</t>
  </si>
  <si>
    <t>PERSONAL PROPERTY</t>
  </si>
  <si>
    <t>If yes, please answer the questions below.</t>
  </si>
  <si>
    <t>43.</t>
  </si>
  <si>
    <r>
      <t xml:space="preserve">Total taxable valuation of real estate and personal property </t>
    </r>
    <r>
      <rPr>
        <sz val="9"/>
        <rFont val="Arial"/>
        <family val="2"/>
      </rPr>
      <t>(sum of lines 6 &amp; 10 above)</t>
    </r>
  </si>
  <si>
    <t>Contractor Name</t>
  </si>
  <si>
    <t>EXEMPT PROPERTY</t>
  </si>
  <si>
    <t xml:space="preserve">Real estate owned by the Water Resources Board of the State of  </t>
  </si>
  <si>
    <t xml:space="preserve">Pipes, fixtures, hydrants, conduits, gatehouses, pumping stations, reservoirs </t>
  </si>
  <si>
    <r>
      <t xml:space="preserve">Landing area of a </t>
    </r>
    <r>
      <rPr>
        <u/>
        <sz val="10"/>
        <rFont val="Arial"/>
        <family val="2"/>
      </rPr>
      <t>privately</t>
    </r>
    <r>
      <rPr>
        <sz val="10"/>
        <rFont val="Arial"/>
        <family val="2"/>
      </rPr>
      <t xml:space="preserve"> owned airport when owner grants free use of that</t>
    </r>
  </si>
  <si>
    <t xml:space="preserve">Pipes, fixtures, conduits, buildings, pumping stations, and other facilities </t>
  </si>
  <si>
    <t xml:space="preserve">of a public municipal corporation used for sewerage disposal if located  </t>
  </si>
  <si>
    <t xml:space="preserve">Pollution control facilities that are certified as such by the Commissioner </t>
  </si>
  <si>
    <t>Has a professional town-wide revaluation been completed in your municipality?</t>
  </si>
  <si>
    <t>MUNICIPAL RECORDS CONTINUED</t>
  </si>
  <si>
    <t>ASSESSOR(S)</t>
  </si>
  <si>
    <t>SIGNATURES</t>
  </si>
  <si>
    <t>÷</t>
  </si>
  <si>
    <t>38.</t>
  </si>
  <si>
    <t>full market value and additional machinery, equipment, etc.</t>
  </si>
  <si>
    <t>27a</t>
  </si>
  <si>
    <t>27b</t>
  </si>
  <si>
    <t>28b</t>
  </si>
  <si>
    <t>34a</t>
  </si>
  <si>
    <t>34b</t>
  </si>
  <si>
    <t>34c</t>
  </si>
  <si>
    <t>(Amount from line 4b)</t>
  </si>
  <si>
    <t>14a</t>
  </si>
  <si>
    <t>14b</t>
  </si>
  <si>
    <t>16a</t>
  </si>
  <si>
    <t>16b</t>
  </si>
  <si>
    <t>17a</t>
  </si>
  <si>
    <t>17b</t>
  </si>
  <si>
    <t>17c</t>
  </si>
  <si>
    <t>14c</t>
  </si>
  <si>
    <t>14d</t>
  </si>
  <si>
    <t>14e</t>
  </si>
  <si>
    <t>14f</t>
  </si>
  <si>
    <t>14g</t>
  </si>
  <si>
    <t>PO Box 9106, Augusta, ME  04332-9106  and affix copy to front cover of Municipal Valuation book.</t>
  </si>
  <si>
    <r>
      <t xml:space="preserve">Did the revaluation include any of the following? Please enter each category with </t>
    </r>
    <r>
      <rPr>
        <b/>
        <sz val="10"/>
        <rFont val="Arial"/>
        <family val="2"/>
      </rPr>
      <t>YES</t>
    </r>
    <r>
      <rPr>
        <sz val="10"/>
        <rFont val="Arial"/>
        <family val="2"/>
      </rPr>
      <t xml:space="preserve"> or </t>
    </r>
    <r>
      <rPr>
        <b/>
        <sz val="10"/>
        <rFont val="Arial"/>
        <family val="2"/>
      </rPr>
      <t>NO</t>
    </r>
    <r>
      <rPr>
        <sz val="10"/>
        <rFont val="Arial"/>
        <family val="2"/>
      </rPr>
      <t>.</t>
    </r>
  </si>
  <si>
    <t xml:space="preserve">Paraplegic status veteran or their unremarried widow. </t>
  </si>
  <si>
    <t>Examples:  Section 5114 of Title 30-A provides for exemption of real and personal property of an Urban Renewal</t>
  </si>
  <si>
    <t>Authority or Chapter 164, P. &amp;  S.L. of 1971 provides for exemption of real estate owned by the Cobbossee-</t>
  </si>
  <si>
    <t>a law, the provision of the law granting the exemption and the estimated full value of real property.</t>
  </si>
  <si>
    <t>YES/NO</t>
  </si>
  <si>
    <t xml:space="preserve">YES/NO                 </t>
  </si>
  <si>
    <t>44.</t>
  </si>
  <si>
    <t>44a</t>
  </si>
  <si>
    <t>How many people qualified?</t>
  </si>
  <si>
    <t>How much relief was granted?</t>
  </si>
  <si>
    <t>Valuation Increase (+)</t>
  </si>
  <si>
    <t>5 Family Plus</t>
  </si>
  <si>
    <t>Net Increase/Loss</t>
  </si>
  <si>
    <t>Valuation Loss (-)</t>
  </si>
  <si>
    <t>All other personal property</t>
  </si>
  <si>
    <t>LAND CLASSIFIED UNDER THE WORKING WATERFRONT TAX LAW</t>
  </si>
  <si>
    <t>periods from August 24, 1982 to July 31, 1984 and</t>
  </si>
  <si>
    <t>39a</t>
  </si>
  <si>
    <t>39b</t>
  </si>
  <si>
    <t>39c</t>
  </si>
  <si>
    <t>41.</t>
  </si>
  <si>
    <t>45.</t>
  </si>
  <si>
    <t>46.</t>
  </si>
  <si>
    <t>47.</t>
  </si>
  <si>
    <t>48.</t>
  </si>
  <si>
    <t>48a</t>
  </si>
  <si>
    <t>48b</t>
  </si>
  <si>
    <t>48c</t>
  </si>
  <si>
    <t>TREE GROWTH TAX LAW CONTINUED</t>
  </si>
  <si>
    <t>- 6 -</t>
  </si>
  <si>
    <t xml:space="preserve"> do state that the</t>
  </si>
  <si>
    <t>foregoing information contained herein is, to the best knowledge and belief of this office, reported correctly</t>
  </si>
  <si>
    <t>OTHER TAX INFORMATION</t>
  </si>
  <si>
    <t>Property of the American Legion, Veterans of Foreign Wars, American Veterans,</t>
  </si>
  <si>
    <t>1) Total exempt value of veterans organizations.</t>
  </si>
  <si>
    <t xml:space="preserve">Aqueducts, pipes and conduits of any corporation supplying a municipality </t>
  </si>
  <si>
    <t>21a</t>
  </si>
  <si>
    <t>21b</t>
  </si>
  <si>
    <t>21c</t>
  </si>
  <si>
    <t>21d</t>
  </si>
  <si>
    <t>21e</t>
  </si>
  <si>
    <t>24a</t>
  </si>
  <si>
    <t>24b</t>
  </si>
  <si>
    <t>28d(1)</t>
  </si>
  <si>
    <t>28d(2)</t>
  </si>
  <si>
    <t>28d(3)</t>
  </si>
  <si>
    <t>29a</t>
  </si>
  <si>
    <t>29b</t>
  </si>
  <si>
    <t>29c</t>
  </si>
  <si>
    <t>40a(1)</t>
  </si>
  <si>
    <t>40a(2)</t>
  </si>
  <si>
    <t>40c</t>
  </si>
  <si>
    <t>40d</t>
  </si>
  <si>
    <t>40e</t>
  </si>
  <si>
    <t>40f</t>
  </si>
  <si>
    <t>40g</t>
  </si>
  <si>
    <t>40h</t>
  </si>
  <si>
    <t>40i</t>
  </si>
  <si>
    <t>40 j(1)</t>
  </si>
  <si>
    <t>40 j(2)</t>
  </si>
  <si>
    <t>40k</t>
  </si>
  <si>
    <t>40 l(1)</t>
  </si>
  <si>
    <t>40 l(2)</t>
  </si>
  <si>
    <t>40 l(3)</t>
  </si>
  <si>
    <t>40 l(4)</t>
  </si>
  <si>
    <t>40l</t>
  </si>
  <si>
    <t>40m</t>
  </si>
  <si>
    <t>40n</t>
  </si>
  <si>
    <t>40o</t>
  </si>
  <si>
    <t>40p</t>
  </si>
  <si>
    <t>40q</t>
  </si>
  <si>
    <t>40r</t>
  </si>
  <si>
    <t>41b</t>
  </si>
  <si>
    <t>41c</t>
  </si>
  <si>
    <t>41d</t>
  </si>
  <si>
    <t>44b (1)</t>
  </si>
  <si>
    <t>44b (2)</t>
  </si>
  <si>
    <t>44b (3)</t>
  </si>
  <si>
    <t>44c</t>
  </si>
  <si>
    <t>44d</t>
  </si>
  <si>
    <t>44e</t>
  </si>
  <si>
    <t>49.</t>
  </si>
  <si>
    <t>50.</t>
  </si>
  <si>
    <t>50b</t>
  </si>
  <si>
    <t>50c</t>
  </si>
  <si>
    <t>48d</t>
  </si>
  <si>
    <t>BETE Reimbursement</t>
  </si>
  <si>
    <t>BUSINESS EQUIPMENT TAX EXEMPTION (BETE) REIMBURSEMENT CLAIM</t>
  </si>
  <si>
    <t>(Enter on line 9, Assessment Warrant)</t>
  </si>
  <si>
    <t>41a</t>
  </si>
  <si>
    <t>(Amount from line 6)</t>
  </si>
  <si>
    <t>49a</t>
  </si>
  <si>
    <t xml:space="preserve">   (If Line 23 exceeds Line 20 select a lower tax rate.)</t>
  </si>
  <si>
    <t>(Amount from line 15)</t>
  </si>
  <si>
    <t>15b</t>
  </si>
  <si>
    <t>15a</t>
  </si>
  <si>
    <t>HOMESTEAD EXEMPTION REIMBURSEMENT CLAIM</t>
  </si>
  <si>
    <t>(sum of all exempt value)</t>
  </si>
  <si>
    <t>28a(1)</t>
  </si>
  <si>
    <t>28a(2)</t>
  </si>
  <si>
    <t>28a(3)</t>
  </si>
  <si>
    <t>28c</t>
  </si>
  <si>
    <r>
      <t xml:space="preserve">Number of </t>
    </r>
    <r>
      <rPr>
        <u/>
        <sz val="10"/>
        <rFont val="Arial"/>
        <family val="2"/>
      </rPr>
      <t>Farm</t>
    </r>
    <r>
      <rPr>
        <sz val="10"/>
        <rFont val="Arial"/>
        <family val="2"/>
      </rPr>
      <t xml:space="preserve"> woodland acres:</t>
    </r>
  </si>
  <si>
    <r>
      <t xml:space="preserve">Per acre rates used for </t>
    </r>
    <r>
      <rPr>
        <u/>
        <sz val="10"/>
        <rFont val="Arial"/>
        <family val="2"/>
      </rPr>
      <t>Farm</t>
    </r>
    <r>
      <rPr>
        <sz val="10"/>
        <rFont val="Arial"/>
        <family val="2"/>
      </rPr>
      <t xml:space="preserve"> woodland: </t>
    </r>
  </si>
  <si>
    <r>
      <t xml:space="preserve">Airport or landing field of a </t>
    </r>
    <r>
      <rPr>
        <u/>
        <sz val="10"/>
        <rFont val="Arial"/>
        <family val="2"/>
      </rPr>
      <t>public municipal corporation</t>
    </r>
    <r>
      <rPr>
        <sz val="10"/>
        <rFont val="Arial"/>
        <family val="2"/>
      </rPr>
      <t xml:space="preserve"> used for airport or   </t>
    </r>
  </si>
  <si>
    <t>Cooperative Housing Corporation Veterans:</t>
  </si>
  <si>
    <t>5(b)</t>
  </si>
  <si>
    <t>5(a)</t>
  </si>
  <si>
    <t>ASSESSMENTS</t>
  </si>
  <si>
    <t>(Amount from line 5b)</t>
  </si>
  <si>
    <t>NUMBER OF EXEMPTIONS</t>
  </si>
  <si>
    <t>1. County:</t>
  </si>
  <si>
    <t>2. Municipality</t>
  </si>
  <si>
    <t>16c</t>
  </si>
  <si>
    <t>15c</t>
  </si>
  <si>
    <t>a) Function</t>
  </si>
  <si>
    <t>b) Name</t>
  </si>
  <si>
    <t>45a</t>
  </si>
  <si>
    <t>45b</t>
  </si>
  <si>
    <t>51.</t>
  </si>
  <si>
    <t>51a</t>
  </si>
  <si>
    <t>51b</t>
  </si>
  <si>
    <t>51c</t>
  </si>
  <si>
    <t>Municipal Valuation Return</t>
  </si>
  <si>
    <t xml:space="preserve"> =</t>
  </si>
  <si>
    <t xml:space="preserve">                 Name of software used   49b</t>
  </si>
  <si>
    <t>- 10 -</t>
  </si>
  <si>
    <t xml:space="preserve">a. </t>
  </si>
  <si>
    <t>(Enter on MVR Page 1, line 13)</t>
  </si>
  <si>
    <t>24-1</t>
  </si>
  <si>
    <t xml:space="preserve">d </t>
  </si>
  <si>
    <t>15d</t>
  </si>
  <si>
    <t xml:space="preserve">Per acre values used to assess Tree Growth classified forest land value:   </t>
  </si>
  <si>
    <t>TOTAL EXEMPT VALUE OF ALL HOUSES OF RELIGIOUS WORSHIP</t>
  </si>
  <si>
    <t xml:space="preserve">Property owned or held in trust for fraternal organizations operating under the  </t>
  </si>
  <si>
    <t>b. Number of BETE applications approved</t>
  </si>
  <si>
    <r>
      <t xml:space="preserve">Total </t>
    </r>
    <r>
      <rPr>
        <b/>
        <sz val="10"/>
        <rFont val="Arial"/>
        <family val="2"/>
      </rPr>
      <t>taxable</t>
    </r>
    <r>
      <rPr>
        <sz val="10"/>
        <rFont val="Arial"/>
        <family val="2"/>
      </rPr>
      <t xml:space="preserve"> land </t>
    </r>
    <r>
      <rPr>
        <b/>
        <sz val="10"/>
        <rFont val="Arial"/>
        <family val="2"/>
      </rPr>
      <t>acreage</t>
    </r>
    <r>
      <rPr>
        <sz val="10"/>
        <rFont val="Arial"/>
        <family val="2"/>
      </rPr>
      <t xml:space="preserve"> in your municipality.</t>
    </r>
  </si>
  <si>
    <t>WW I Veterans:</t>
  </si>
  <si>
    <t>Paraplegic Veterans:</t>
  </si>
  <si>
    <t xml:space="preserve">and dams of a public municipal corporation supplying water, power or light </t>
  </si>
  <si>
    <r>
      <t xml:space="preserve">           (Value of property </t>
    </r>
    <r>
      <rPr>
        <u/>
        <sz val="8"/>
        <rFont val="Arial"/>
        <family val="2"/>
      </rPr>
      <t>owned</t>
    </r>
    <r>
      <rPr>
        <sz val="8"/>
        <rFont val="Arial"/>
        <family val="2"/>
      </rPr>
      <t xml:space="preserve"> by a hospital should be reported on line 40h)</t>
    </r>
  </si>
  <si>
    <t xml:space="preserve">    exemptions granted</t>
  </si>
  <si>
    <t>24.</t>
  </si>
  <si>
    <t>25.</t>
  </si>
  <si>
    <t>26.</t>
  </si>
  <si>
    <t>27.</t>
  </si>
  <si>
    <t>28.</t>
  </si>
  <si>
    <t>29.</t>
  </si>
  <si>
    <t>TOTAL VALUE OF ALL PROPERTY EXEMPTED BY LAW</t>
  </si>
  <si>
    <t>24c</t>
  </si>
  <si>
    <t>For help in filling out this return, please see the Municipal Valuation Return Guidance Document at www.maine.gov/revenue/forms/property/appsformspubs.htm</t>
  </si>
  <si>
    <t xml:space="preserve">       mm/dd/yyyy</t>
  </si>
  <si>
    <t>TAXABLE VALUATION OF REAL ESTATE</t>
  </si>
  <si>
    <r>
      <t xml:space="preserve">Total </t>
    </r>
    <r>
      <rPr>
        <b/>
        <sz val="10"/>
        <rFont val="Arial"/>
        <family val="2"/>
      </rPr>
      <t>taxable</t>
    </r>
    <r>
      <rPr>
        <sz val="10"/>
        <rFont val="Arial"/>
        <family val="2"/>
      </rPr>
      <t xml:space="preserve"> valuation of real estate </t>
    </r>
    <r>
      <rPr>
        <sz val="9"/>
        <rFont val="Arial"/>
        <family val="2"/>
      </rPr>
      <t>(sum of lines 4 &amp; 5 above)</t>
    </r>
  </si>
  <si>
    <t>TAXABLE VALUATION OF PERSONAL PROPERTY</t>
  </si>
  <si>
    <r>
      <t xml:space="preserve">Business equipment </t>
    </r>
    <r>
      <rPr>
        <sz val="9"/>
        <rFont val="Arial"/>
        <family val="2"/>
      </rPr>
      <t>(furniture, furnishings and fixtures)</t>
    </r>
  </si>
  <si>
    <r>
      <t xml:space="preserve">Total </t>
    </r>
    <r>
      <rPr>
        <b/>
        <sz val="10"/>
        <rFont val="Arial"/>
        <family val="2"/>
      </rPr>
      <t>taxable</t>
    </r>
    <r>
      <rPr>
        <sz val="10"/>
        <rFont val="Arial"/>
        <family val="2"/>
      </rPr>
      <t xml:space="preserve"> valuation of personal property </t>
    </r>
    <r>
      <rPr>
        <sz val="8"/>
        <rFont val="Arial"/>
        <family val="2"/>
      </rPr>
      <t>(sum of lines 7 through 9 above)</t>
    </r>
  </si>
  <si>
    <t>Total exempt value of all BETE qualified property</t>
  </si>
  <si>
    <t>Yes/No</t>
  </si>
  <si>
    <r>
      <t xml:space="preserve">2) Exempt value attributable to purposes </t>
    </r>
    <r>
      <rPr>
        <b/>
        <sz val="10"/>
        <rFont val="Arial"/>
        <family val="2"/>
      </rPr>
      <t xml:space="preserve">other than </t>
    </r>
    <r>
      <rPr>
        <sz val="10"/>
        <rFont val="Arial"/>
        <family val="2"/>
      </rPr>
      <t>meetings,</t>
    </r>
  </si>
  <si>
    <t xml:space="preserve">Animal waste storage facilities constructed after April 1, 1999 and certified </t>
  </si>
  <si>
    <t xml:space="preserve">Paraplegic veteran (or their widow) who is the beneficiary </t>
  </si>
  <si>
    <t xml:space="preserve">All other veterans (or their widows) who are the beneficiaries of </t>
  </si>
  <si>
    <t>Qualifying Shareholder of Cooperative Housing Corporation</t>
  </si>
  <si>
    <t>All other veterans (or their widows) enlisted as Maine</t>
  </si>
  <si>
    <t>All other veterans (or their widows) enlisted as non-Maine</t>
  </si>
  <si>
    <t>Veteran (or their widow) disabled in the line of duty.</t>
  </si>
  <si>
    <t xml:space="preserve">Veteran (or their widow) who served during the  </t>
  </si>
  <si>
    <t>Veteran (or their widow) who served during the period from</t>
  </si>
  <si>
    <r>
      <t xml:space="preserve">February 27, 1961 and August 5, 1964, </t>
    </r>
    <r>
      <rPr>
        <b/>
        <sz val="10"/>
        <rFont val="Arial"/>
        <family val="2"/>
      </rPr>
      <t>but did not serve</t>
    </r>
    <r>
      <rPr>
        <sz val="10"/>
        <rFont val="Arial"/>
        <family val="2"/>
      </rPr>
      <t xml:space="preserve"> prior</t>
    </r>
  </si>
  <si>
    <t>districts and trust commissions.  These exemptions will not be found in Title 36.</t>
  </si>
  <si>
    <t>mm/dd/yyyy</t>
  </si>
  <si>
    <t>and that all of the requirements of the law have been followed in valuing, listing and submitting the information.</t>
  </si>
  <si>
    <t>Total taxable valuation of real estate</t>
  </si>
  <si>
    <t>Total taxable valuation of personal property</t>
  </si>
  <si>
    <t>(a) Total exempt value for all homestead exemptions granted</t>
  </si>
  <si>
    <t>Total taxable valuation of real estate and personal property (Line 1 plus line 2)</t>
  </si>
  <si>
    <t>(b) Homestead exemption reimbursement value</t>
  </si>
  <si>
    <t>(a) Total exempt value of all BETE qualified property</t>
  </si>
  <si>
    <t>c) Email address</t>
  </si>
  <si>
    <t>45c</t>
  </si>
  <si>
    <t>d. Total number of $500 penalties assessed for non-compliance</t>
  </si>
  <si>
    <t>24d</t>
  </si>
  <si>
    <t>(36 M.R.S. §§ 651, 652, 653, 654-A, 656)</t>
  </si>
  <si>
    <t>Annabessacook Authority.  (See also 30-A M.R.S., § 5413,  Revenue Producing Municipal Facilities Act.)</t>
  </si>
  <si>
    <t>ELECTRICAL GENERATION AND DISTRIBUTION PROPERTY</t>
  </si>
  <si>
    <t>16d</t>
  </si>
  <si>
    <t>FROM  46a</t>
  </si>
  <si>
    <t>TO   46b</t>
  </si>
  <si>
    <t>40s</t>
  </si>
  <si>
    <t>40t.</t>
  </si>
  <si>
    <t>40t(1)A</t>
  </si>
  <si>
    <t>40t(2)A</t>
  </si>
  <si>
    <t>40t(3)A</t>
  </si>
  <si>
    <t>40t(4)A</t>
  </si>
  <si>
    <t>40t(5)A</t>
  </si>
  <si>
    <t>40t(6)A</t>
  </si>
  <si>
    <t>40t(7)A</t>
  </si>
  <si>
    <t>40t(8)A</t>
  </si>
  <si>
    <t>40t(9)A</t>
  </si>
  <si>
    <t>40t(10)A</t>
  </si>
  <si>
    <t>40t(11)A</t>
  </si>
  <si>
    <t>40t(12)A</t>
  </si>
  <si>
    <t>40t(A)</t>
  </si>
  <si>
    <t>u.</t>
  </si>
  <si>
    <t>- 9 -</t>
  </si>
  <si>
    <t>- 7 -</t>
  </si>
  <si>
    <t>(36 M.R.S. § 383)</t>
  </si>
  <si>
    <t>s.</t>
  </si>
  <si>
    <t>purpose is the operation of a hospital licensed by the Dept. of Health and Human</t>
  </si>
  <si>
    <t xml:space="preserve"> "fire" or "mill closing", etc. giving the loss at full market value.</t>
  </si>
  <si>
    <t>(Line 19 plus lines 21 and 22 )</t>
  </si>
  <si>
    <t>(36 M.R.S. §§ 1101 to 1121)</t>
  </si>
  <si>
    <t>Property of benevolent and charitable institutions. (§ 652(1)(A))</t>
  </si>
  <si>
    <t xml:space="preserve">Property of literary and scientific institutions. (§ 652(1)(B)) </t>
  </si>
  <si>
    <t xml:space="preserve"> Navy Clubs of the USA.  (§ 652(1)(E))</t>
  </si>
  <si>
    <t xml:space="preserve">taxation under § 501 of the Internal Revenue Code of 1954 and the primary </t>
  </si>
  <si>
    <t>(§ 654-A) ( $4,000 adjusted by certified ratio)</t>
  </si>
  <si>
    <r>
      <t>(§ 656(1)(J))</t>
    </r>
    <r>
      <rPr>
        <b/>
        <sz val="10"/>
        <rFont val="Arial"/>
        <family val="2"/>
      </rPr>
      <t xml:space="preserve"> (reimbursable exemption)</t>
    </r>
  </si>
  <si>
    <t>QUALIFY - CALL (624-5600 #1)</t>
  </si>
  <si>
    <t>DO NOT QUALIFY</t>
  </si>
  <si>
    <t>may qualify for more than 50% reimbursement. Contact MRS for the Enhanced Calculator Form.</t>
  </si>
  <si>
    <t xml:space="preserve">   homestead exemptions granted</t>
  </si>
  <si>
    <t>e. Total number of homestead exemptions granted (sum of 14a &amp; 14c)</t>
  </si>
  <si>
    <t>f.  Total exempt value for all homestead exemptions granted  (sum of 14b &amp; 14d)</t>
  </si>
  <si>
    <t>Homestead exemptions must be adjusted by the municipality's certified ratio</t>
  </si>
  <si>
    <t>Total number of acres of all land now classified as Farmland</t>
  </si>
  <si>
    <t>Total valuation of all land now classified as Farmland</t>
  </si>
  <si>
    <r>
      <t xml:space="preserve">   ceremonials, or instruction facilities</t>
    </r>
    <r>
      <rPr>
        <b/>
        <sz val="10"/>
        <rFont val="Arial"/>
        <family val="2"/>
      </rPr>
      <t xml:space="preserve"> (reimbursable exemption).</t>
    </r>
  </si>
  <si>
    <t>Homestead, veterans, blind, and BETE Exemptions, Tree Growth and Farmland values must be adjusted by this percentage</t>
  </si>
  <si>
    <t>(Exclude exempt valuation of all categories)</t>
  </si>
  <si>
    <t>TAX INCREMENT FINANCING (TIF)</t>
  </si>
  <si>
    <t>(36 M.R.S. §§ 571 - 584-A)</t>
  </si>
  <si>
    <t xml:space="preserve">c. Total value of penalties assessed by the municipality due to withdrawal of </t>
  </si>
  <si>
    <t>(Do not include Farm woodland)</t>
  </si>
  <si>
    <t xml:space="preserve">Total value of penalties assessed by the municipality due to the withdrawal </t>
  </si>
  <si>
    <t xml:space="preserve">Property of any public municipal corporation of this state (including county </t>
  </si>
  <si>
    <t xml:space="preserve">Sons of Union Veterans of the Civil War, Disabled American Veterans and </t>
  </si>
  <si>
    <r>
      <t xml:space="preserve">SECTION 2: This section is only for those veterans who  </t>
    </r>
    <r>
      <rPr>
        <b/>
        <u/>
        <sz val="9"/>
        <rFont val="Arial"/>
        <family val="2"/>
      </rPr>
      <t>did not  serve during a federally recognized war period</t>
    </r>
  </si>
  <si>
    <r>
      <t xml:space="preserve">If yes, proceed to b, c and d. If no, move to line 42. Give date when tax maps were </t>
    </r>
    <r>
      <rPr>
        <u/>
        <sz val="10"/>
        <rFont val="Arial"/>
        <family val="2"/>
      </rPr>
      <t>originally</t>
    </r>
    <r>
      <rPr>
        <sz val="10"/>
        <rFont val="Arial"/>
        <family val="2"/>
      </rPr>
      <t xml:space="preserve"> obtained and name of contractor.</t>
    </r>
  </si>
  <si>
    <t>If no, please proceed to line 45.</t>
  </si>
  <si>
    <t>Total valuation base (Line 3 plus line 4(b) plus line 5(b))</t>
  </si>
  <si>
    <t>County tax</t>
  </si>
  <si>
    <t>Municipal appropriation</t>
  </si>
  <si>
    <t>TIF Financing plan amount</t>
  </si>
  <si>
    <t xml:space="preserve">    (Adjusted to municipal fiscal year)</t>
  </si>
  <si>
    <t>Total assessments (Add lines 7 through 10)</t>
  </si>
  <si>
    <t>Local education appropriation (local share/contribution)</t>
  </si>
  <si>
    <t>Net to be raised by local property tax rate (Line 11 minus line 14)</t>
  </si>
  <si>
    <t>Other revenues: (All other revenues that have been formally</t>
  </si>
  <si>
    <t>appropriated to be used to reduce the commitment such as excise tax revenue, Tree Growth reimbursement, trust fund or bank</t>
  </si>
  <si>
    <t>Total deductions (Line 12 plus line 13)</t>
  </si>
  <si>
    <t>page 10</t>
  </si>
  <si>
    <t>page 8</t>
  </si>
  <si>
    <t>page 9</t>
  </si>
  <si>
    <t>page 7</t>
  </si>
  <si>
    <t>page 5</t>
  </si>
  <si>
    <t>page 4</t>
  </si>
  <si>
    <t>page 3</t>
  </si>
  <si>
    <t>page 2</t>
  </si>
  <si>
    <t>page 1</t>
  </si>
  <si>
    <t>40t(1)B</t>
  </si>
  <si>
    <t>40t(2)B</t>
  </si>
  <si>
    <t>40t(3)B</t>
  </si>
  <si>
    <t>40t(4)B</t>
  </si>
  <si>
    <t>40t(5)B</t>
  </si>
  <si>
    <t>40t(6)B</t>
  </si>
  <si>
    <t>40t(7)B</t>
  </si>
  <si>
    <t>40t(8)B</t>
  </si>
  <si>
    <t>40t(9)B</t>
  </si>
  <si>
    <t>40t(10)B</t>
  </si>
  <si>
    <t>40t(11)B</t>
  </si>
  <si>
    <t>40t(12)B</t>
  </si>
  <si>
    <t>40t(B)</t>
  </si>
  <si>
    <t>(must match MVR Page 1, line 6)</t>
  </si>
  <si>
    <t>(must match MVR Page 1, line 10)</t>
  </si>
  <si>
    <t>(must match MVR Page 2, line 15c)</t>
  </si>
  <si>
    <t>(must match MVR Page 1, line 14f)</t>
  </si>
  <si>
    <t>Anticipated state municipal revenue sharing</t>
  </si>
  <si>
    <t>interest income, appropriated surplus revenue, etc. (Do not Include any homestead or BETE reimbursement)</t>
  </si>
  <si>
    <t>(line 5(a) multiplied by 0.5)</t>
  </si>
  <si>
    <t>(must match MVR Page 1, line 11)</t>
  </si>
  <si>
    <t>(must match MVR Page 2, line 16c + 16d)</t>
  </si>
  <si>
    <r>
      <t xml:space="preserve">Enter the </t>
    </r>
    <r>
      <rPr>
        <b/>
        <sz val="10"/>
        <rFont val="Arial"/>
        <family val="2"/>
      </rPr>
      <t>exempt value</t>
    </r>
    <r>
      <rPr>
        <sz val="10"/>
        <rFont val="Arial"/>
        <family val="2"/>
      </rPr>
      <t xml:space="preserve"> of all the following classes of property which are exempt from property taxation by law.</t>
    </r>
  </si>
  <si>
    <t xml:space="preserve">(County, Municipal, Quasi-Municipal owned property) </t>
  </si>
  <si>
    <r>
      <t xml:space="preserve">Personal property </t>
    </r>
    <r>
      <rPr>
        <b/>
        <sz val="10"/>
        <rFont val="Arial"/>
        <family val="2"/>
      </rPr>
      <t>leased</t>
    </r>
    <r>
      <rPr>
        <sz val="10"/>
        <rFont val="Arial"/>
        <family val="2"/>
      </rPr>
      <t xml:space="preserve"> by a benevolent and charitable organization exempt from</t>
    </r>
  </si>
  <si>
    <r>
      <t>SECTION 1:  The section is only</t>
    </r>
    <r>
      <rPr>
        <sz val="10"/>
        <rFont val="Arial"/>
        <family val="2"/>
      </rPr>
      <t xml:space="preserve"> </t>
    </r>
    <r>
      <rPr>
        <b/>
        <sz val="10"/>
        <rFont val="Arial"/>
        <family val="2"/>
      </rPr>
      <t xml:space="preserve">for those veterans who served </t>
    </r>
    <r>
      <rPr>
        <b/>
        <u/>
        <sz val="10"/>
        <rFont val="Arial"/>
        <family val="2"/>
      </rPr>
      <t>during a federally recognized war period</t>
    </r>
  </si>
  <si>
    <r>
      <t xml:space="preserve">Land </t>
    </r>
    <r>
      <rPr>
        <sz val="9"/>
        <rFont val="Arial"/>
        <family val="2"/>
      </rPr>
      <t>(include value of transmission, distribution lines and substations, dams and power houses)</t>
    </r>
  </si>
  <si>
    <t>(must match Municipal Tax Rate Calculation Standard Form page 10, line 1)</t>
  </si>
  <si>
    <t>(must match Municipal Tax Rate Calculation Standard Form page 10, line 2)</t>
  </si>
  <si>
    <t>(must match Municipal Tax Rate Calculation Standard Form page 10, line 3)</t>
  </si>
  <si>
    <t>(must match Municipal Tax Rate Calculation Standard Form page 10, line 19)</t>
  </si>
  <si>
    <t>(Must match  Municipal Tax Rate Calculation Standard Form page 10, line 4a)</t>
  </si>
  <si>
    <t>(Must match Municipal Tax Rate Calculation Standard Form page 10, line 5a)</t>
  </si>
  <si>
    <t>(Lines 16c and 16d combined must match Municipal Tax Rate Calculation Standard Form page 10, line 9)</t>
  </si>
  <si>
    <r>
      <t xml:space="preserve">g. </t>
    </r>
    <r>
      <rPr>
        <b/>
        <sz val="10"/>
        <rFont val="Arial"/>
        <family val="2"/>
      </rPr>
      <t>Total assessed value</t>
    </r>
    <r>
      <rPr>
        <sz val="10"/>
        <rFont val="Arial"/>
        <family val="2"/>
      </rPr>
      <t xml:space="preserve"> of all homestead qualified property (land and buildings)</t>
    </r>
  </si>
  <si>
    <t>Total amount of increased taxable valuation above original assessed value within</t>
  </si>
  <si>
    <t>TIF districts</t>
  </si>
  <si>
    <t>Amount of captured assessed value within TIF districts</t>
  </si>
  <si>
    <t>Property tax revenue that is appropriated and deposited into either a project</t>
  </si>
  <si>
    <t>cost account or a sinking fund account</t>
  </si>
  <si>
    <t>BETE reimbursement revenue that is appropriated and deposited into either a project</t>
  </si>
  <si>
    <t>a. Enter whether excise taxes are collected based on a calendar or fiscal year</t>
  </si>
  <si>
    <t>Motor vehicle excise tax collected</t>
  </si>
  <si>
    <t>Watercraft excise tax collected</t>
  </si>
  <si>
    <t>Total valuation of distribution and transmission lines owned by electric utility companies</t>
  </si>
  <si>
    <t>Total valuation of all electrical generation facilities</t>
  </si>
  <si>
    <t>(1) Softwood</t>
  </si>
  <si>
    <t xml:space="preserve">      22a(1)</t>
  </si>
  <si>
    <t>(2) Mixed Wood</t>
  </si>
  <si>
    <t xml:space="preserve">      22a(2)</t>
  </si>
  <si>
    <t>(3) Hardwood</t>
  </si>
  <si>
    <t xml:space="preserve">         22a(3)</t>
  </si>
  <si>
    <r>
      <t>Classified forest land. (</t>
    </r>
    <r>
      <rPr>
        <b/>
        <sz val="10"/>
        <rFont val="Arial"/>
        <family val="2"/>
      </rPr>
      <t>Do Not</t>
    </r>
    <r>
      <rPr>
        <sz val="10"/>
        <rFont val="Arial"/>
        <family val="2"/>
      </rPr>
      <t xml:space="preserve"> include land classified in Farmland as woodland)</t>
    </r>
  </si>
  <si>
    <t>Average per acre unit value used for undeveloped acreage (land not classified)</t>
  </si>
  <si>
    <r>
      <t xml:space="preserve">Total exempt value of BETE property located in a </t>
    </r>
    <r>
      <rPr>
        <b/>
        <sz val="10"/>
        <rFont val="Arial"/>
        <family val="2"/>
      </rPr>
      <t>municipal retention TIF district</t>
    </r>
  </si>
  <si>
    <t>Total number of acres of forest land only (sum of lines 21 b, c, and d above)</t>
  </si>
  <si>
    <t>FOREST LAND CLASSIFIED UNDER THE TREE GROWTH TAX LAW PROGRAM</t>
  </si>
  <si>
    <t>LAND CLASSIFIED UNDER THE FARM AND OPEN SPACE TAX LAW PROGRAM</t>
  </si>
  <si>
    <t>OPEN SPACE CONTINUED</t>
  </si>
  <si>
    <t>Land withdrawn from Tree Growth classification (36 M.R.S. § 581)</t>
  </si>
  <si>
    <r>
      <t xml:space="preserve">Total number of acres of all land now classified as </t>
    </r>
    <r>
      <rPr>
        <u/>
        <sz val="10"/>
        <rFont val="Arial"/>
        <family val="2"/>
      </rPr>
      <t>Farm</t>
    </r>
    <r>
      <rPr>
        <sz val="10"/>
        <rFont val="Arial"/>
        <family val="2"/>
      </rPr>
      <t xml:space="preserve"> woodland</t>
    </r>
  </si>
  <si>
    <r>
      <t xml:space="preserve">Total valuation of all land now classified as </t>
    </r>
    <r>
      <rPr>
        <u/>
        <sz val="10"/>
        <rFont val="Arial"/>
        <family val="2"/>
      </rPr>
      <t>Farm</t>
    </r>
    <r>
      <rPr>
        <sz val="10"/>
        <rFont val="Arial"/>
        <family val="2"/>
      </rPr>
      <t xml:space="preserve"> woodland</t>
    </r>
  </si>
  <si>
    <t>(1) Softwood acreage</t>
  </si>
  <si>
    <t>(2) Mixed wood acreage</t>
  </si>
  <si>
    <t>(3) Hardwood acreage</t>
  </si>
  <si>
    <t>Land withdrawn from Farmland classification (36 M.R.S. § 1112)</t>
  </si>
  <si>
    <t>Total number of acres of land now classified as Open Space</t>
  </si>
  <si>
    <t>Total valuation of all land now classified as Open Space</t>
  </si>
  <si>
    <t>Land withdrawn from Open Space classification (36 M.R.S. § 1112)</t>
  </si>
  <si>
    <t>Total acreage of all land now classified as Working Waterfront</t>
  </si>
  <si>
    <t>Total valuation of all land now classified as Working Waterfront</t>
  </si>
  <si>
    <t>Land withdrawn from Working Waterfront classification (36 M.R.S. § 1138)</t>
  </si>
  <si>
    <t>Public Property (§ 651(1)(A) and (B))</t>
  </si>
  <si>
    <t xml:space="preserve">New Hampshire located within this state (§ 651(1)(B-1)) </t>
  </si>
  <si>
    <t xml:space="preserve">property) appropriated to public uses (§ 651(1)(D))  </t>
  </si>
  <si>
    <t>aeronautical purposes (§ 651(1)(F))</t>
  </si>
  <si>
    <t>landing area to the public (§ 656(1)(C))</t>
  </si>
  <si>
    <t>outside the limits of the municipality (§ 651(1)(G))</t>
  </si>
  <si>
    <t>if located outside the limits of the municipality (§ 651(1)(E))</t>
  </si>
  <si>
    <t>Total value of public property (40a(1) + 40a(2)</t>
  </si>
  <si>
    <t xml:space="preserve">     AND PARSONAGES (Sum of lines 40l(2) + 40l(4))</t>
  </si>
  <si>
    <r>
      <t xml:space="preserve">2) Total </t>
    </r>
    <r>
      <rPr>
        <b/>
        <sz val="10"/>
        <rFont val="Arial"/>
        <family val="2"/>
      </rPr>
      <t>exempt</t>
    </r>
    <r>
      <rPr>
        <sz val="10"/>
        <rFont val="Arial"/>
        <family val="2"/>
      </rPr>
      <t xml:space="preserve"> value of those parsonages</t>
    </r>
  </si>
  <si>
    <r>
      <t xml:space="preserve">4) Total </t>
    </r>
    <r>
      <rPr>
        <b/>
        <sz val="10"/>
        <rFont val="Arial"/>
        <family val="2"/>
      </rPr>
      <t>exempt</t>
    </r>
    <r>
      <rPr>
        <sz val="10"/>
        <rFont val="Arial"/>
        <family val="2"/>
      </rPr>
      <t xml:space="preserve"> value of all houses of religious worship</t>
    </r>
  </si>
  <si>
    <r>
      <t xml:space="preserve">3) Total </t>
    </r>
    <r>
      <rPr>
        <b/>
        <sz val="10"/>
        <rFont val="Arial"/>
        <family val="2"/>
      </rPr>
      <t>taxable</t>
    </r>
    <r>
      <rPr>
        <sz val="10"/>
        <rFont val="Arial"/>
        <family val="2"/>
      </rPr>
      <t xml:space="preserve"> value of those parsonages</t>
    </r>
  </si>
  <si>
    <t>1) Number of parsonages within this municipality</t>
  </si>
  <si>
    <t>Property of houses of religious worship and parsonages (§ 652(1)(G))</t>
  </si>
  <si>
    <t>Property of chambers of commerce or boards of trade (§ 652(1)(F))</t>
  </si>
  <si>
    <t xml:space="preserve">lodge system (do not include college fraternities)  (§ 652(1)(H)) </t>
  </si>
  <si>
    <t>Services, health maintenance organization or blood bank  (§ 652(1)(K))</t>
  </si>
  <si>
    <t>Exempt value of real property of all persons determined to be legally blind</t>
  </si>
  <si>
    <t xml:space="preserve">with water (§ 656(1)(A)) </t>
  </si>
  <si>
    <t>as exempt by the Commissioner of Agriculture, Conservation and Forestry</t>
  </si>
  <si>
    <t>of Environmental Protection (§ 656(1)(E))</t>
  </si>
  <si>
    <t>Snowmobile trail grooming equipment registered under</t>
  </si>
  <si>
    <r>
      <t>12 M.R.S. § 13113 (§ 655(1)(T))</t>
    </r>
    <r>
      <rPr>
        <b/>
        <sz val="10"/>
        <rFont val="Arial"/>
        <family val="2"/>
      </rPr>
      <t xml:space="preserve"> (reimbursable exemption)</t>
    </r>
  </si>
  <si>
    <t>Widower:</t>
  </si>
  <si>
    <r>
      <t xml:space="preserve">VETERANS EXEMPTIONS - </t>
    </r>
    <r>
      <rPr>
        <sz val="10"/>
        <rFont val="Arial"/>
        <family val="2"/>
      </rPr>
      <t>The following information is necessary in order to calculate reimbursement. (36 M.R.S. § 653)</t>
    </r>
  </si>
  <si>
    <t>Living male spouse or male parent of a deceased veteran</t>
  </si>
  <si>
    <t>$6,000 adjusted by the certified ratio (§ 653(1)(D))</t>
  </si>
  <si>
    <t>of a revocable living trust. $50,000 adjusted by the certified ratio (§ 653(1)(D-1))</t>
  </si>
  <si>
    <t>revocable living trusts. $6,000 adjusted by the certified ratio (§ 653(1)(C) or (D))</t>
  </si>
  <si>
    <t>WW I veteran (or their widow) enlisted as Maine resident</t>
  </si>
  <si>
    <t>$7,000 adjusted by the certified ratio (§ 653(1)(C-1)or (D-2))</t>
  </si>
  <si>
    <t>WW I veteran (or their widow) enlisted as non-Maine resident</t>
  </si>
  <si>
    <t>$7,000 adjusted by the certified ratio (§ 653(1)(C-1) or (D-2))</t>
  </si>
  <si>
    <t>$50,000 adjusted by the certified ratio (§ 653(1)(D-1))</t>
  </si>
  <si>
    <t>$6,000 adjusted by the certified ratio (§ 653(2))</t>
  </si>
  <si>
    <t>residents. $6,000 adjusted by the certified ratio (§ 653(1)(C)(1))</t>
  </si>
  <si>
    <t>residents.  $6,000 adjusted by the certified ratio (§ 653(1)(C)(1))</t>
  </si>
  <si>
    <t>$6,000 adjusted by the certified ratio (§ 653(1)(C)(2) or (D))</t>
  </si>
  <si>
    <t>December 20, 1989 to January 31, 1990.  $6,000 adjusted by the certified ratio. [§ 653(1)(C)(1) or (D)]</t>
  </si>
  <si>
    <t>to February 1, 1955 or after August 4, 1964.  $6,000 adjusted by the certified ratio. [§ 653(1)(C)(1) or (D)]</t>
  </si>
  <si>
    <t>Enter the full name of the organization in your municipality that has been granted exempt status through such</t>
  </si>
  <si>
    <t>Name of contractor</t>
  </si>
  <si>
    <t xml:space="preserve">Are your tax maps PAPER, GIS, or CAD? </t>
  </si>
  <si>
    <t>Enter the number of land parcels within your municipality</t>
  </si>
  <si>
    <t>(Not the number of tax bills)</t>
  </si>
  <si>
    <t>Enter the best choice that describes how the municipality administers its assessment function. Choose</t>
  </si>
  <si>
    <r>
      <t xml:space="preserve">SINGLE ASSESSOR, ASSESSORS' AGENT </t>
    </r>
    <r>
      <rPr>
        <sz val="8"/>
        <rFont val="Arial"/>
        <family val="2"/>
      </rPr>
      <t>or</t>
    </r>
    <r>
      <rPr>
        <b/>
        <sz val="8"/>
        <rFont val="Arial"/>
        <family val="2"/>
      </rPr>
      <t xml:space="preserve"> BOARD OF ASSESSORS</t>
    </r>
    <r>
      <rPr>
        <b/>
        <sz val="10"/>
        <rFont val="Arial"/>
        <family val="2"/>
      </rPr>
      <t xml:space="preserve">. Include </t>
    </r>
    <r>
      <rPr>
        <sz val="10"/>
        <rFont val="Arial"/>
        <family val="2"/>
      </rPr>
      <t>the name of any single assessor or agent.</t>
    </r>
  </si>
  <si>
    <t>Enter the beginning and ending dates of the fiscal year in your municipality.</t>
  </si>
  <si>
    <t xml:space="preserve">    50a</t>
  </si>
  <si>
    <t xml:space="preserve">Enter the number and type of new, demolished and converted residential buildings in your municipality since </t>
  </si>
  <si>
    <t>(not to exceed 9.00%)</t>
  </si>
  <si>
    <t>DUE DATE - NOVEMBER 1, 2020 (or within 30 days of commitment, whichever is later)</t>
  </si>
  <si>
    <t>MAINE REVENUE SERVICES - 2020 MUNICIPAL VALUATION RETURN</t>
  </si>
  <si>
    <t>2020 Certified Ratio  (Percentage of current just value upon which assessments are based.)</t>
  </si>
  <si>
    <t>2020 Property Tax Rate (example .01520)</t>
  </si>
  <si>
    <t>2020 Property Tax Levy (includes overlay and any fractional gains from rounding)</t>
  </si>
  <si>
    <t>Note: This is the exact amount of 2020 tax actually committed to the collector</t>
  </si>
  <si>
    <t>Number of  BETE applications processed for tax year 2020</t>
  </si>
  <si>
    <t>Number of parcels classified as of April 1, 2020</t>
  </si>
  <si>
    <t>Total assessed valuation of all classified forest land for tax year 2020</t>
  </si>
  <si>
    <t>Number of forestland acres first classified for tax year 2020</t>
  </si>
  <si>
    <t>Number of parcels classified as Farmland as of April 1, 2020</t>
  </si>
  <si>
    <t>Number of acres first classified as Farmland for tax year 2020</t>
  </si>
  <si>
    <t>Number of parcels classified as Open Space as of April 1, 2020</t>
  </si>
  <si>
    <t>Number of acres first classified as Open Space for tax year 2020</t>
  </si>
  <si>
    <t>Number of parcels classified as Working Waterfront as of April 1, 2020</t>
  </si>
  <si>
    <t>Number of acres first classified as Working Waterfront for tax year 2020</t>
  </si>
  <si>
    <t>Total number of ALL veteran exemptions granted in 2020</t>
  </si>
  <si>
    <t>Total exempt value of ALL veteran exemptions granted in tax year 2020</t>
  </si>
  <si>
    <t>Interest rate charged on overdue 2020 property taxes (36 M.R.S. § 505)</t>
  </si>
  <si>
    <t xml:space="preserve">Date(s) that 2020 property taxes are due.                       </t>
  </si>
  <si>
    <t xml:space="preserve">NOTICE: This return must be completed and sent to the Property Tax Division by November 1, 2020 or within 30 days after the commitment date, whichever is later, in order to avoid reduction or loss of any entitlement under the Tree Growth Tax Law municipal reimbursement program for the 2020 tax year. </t>
  </si>
  <si>
    <t>MAINE REVENUE SERVICES - 2020 MUNICIPAL TAX RATE CALCULATION STANDARD FORM</t>
  </si>
  <si>
    <t>(b) The statutory standard reimbursement for 2020 is 50%</t>
  </si>
  <si>
    <t>Since April 1, 2019, have any Tree Growth acres been transferred to Farmland?</t>
  </si>
  <si>
    <t>April 1, 2019, giving the approximate increase or decrease in full market value.</t>
  </si>
  <si>
    <t xml:space="preserve">Enter any new industrial or commercial growth started or expanded since April 1, 2019, giving the approximate </t>
  </si>
  <si>
    <t>Enter any extreme losses in valuation since April 1, 2019, giving a brief explanation such as</t>
  </si>
  <si>
    <t xml:space="preserve">Explain any general increase or decrease in valuation since April 1, 2019 based on revaluations, change in ratio </t>
  </si>
  <si>
    <t>(line 4(a) multiplied by 0.7)</t>
  </si>
  <si>
    <t>a. Total number of $25,000 homestead exemptions granted</t>
  </si>
  <si>
    <t>b. Total exempt value for all $25,000 homestead exemptions granted (Line 14a x $25,000)</t>
  </si>
  <si>
    <t xml:space="preserve">c. Total number of properties fully exempted (valued less than $25,000) by homestead </t>
  </si>
  <si>
    <t xml:space="preserve">d. Total exempt value for all properties fully exempted (valued less than $25,000) by </t>
  </si>
  <si>
    <t>a. Total number of parcels withdrawn from 4/2/19 through 4/1/20</t>
  </si>
  <si>
    <t>b. Total number of acres withdrawn from 4/2/19 through 4/1/20</t>
  </si>
  <si>
    <t>classified Tree Growth land from 4/2/19 through 4/1/20</t>
  </si>
  <si>
    <t>Total number of parcels withdrawn from 4/2/19 through 4/1/20</t>
  </si>
  <si>
    <t>Total number of acres withdrawn from 4/2/19 through 4/1/20</t>
  </si>
  <si>
    <t>of classified Farmland from 4/2/19 through 4/1/20</t>
  </si>
  <si>
    <t>of classified Open Space land from 4/2/19 through 4/1/20</t>
  </si>
  <si>
    <t>of classified Working Waterfront land from 4/2/19 through 4/1/20</t>
  </si>
  <si>
    <t>v.</t>
  </si>
  <si>
    <t>Other.  The Laws of the State of Maine provide for exemption of quasi-municipal organizations such as authorities</t>
  </si>
  <si>
    <t>1) Total number of solar and wind energy equipment applications processed.</t>
  </si>
  <si>
    <t>2) Total number of solar and wind energy equipment applications approved.</t>
  </si>
  <si>
    <t>3) Total exempt value of solar and wind energy equipment.</t>
  </si>
  <si>
    <t>40 u(1)</t>
  </si>
  <si>
    <t>52.</t>
  </si>
  <si>
    <t>52a</t>
  </si>
  <si>
    <t>52b</t>
  </si>
  <si>
    <t>52c</t>
  </si>
  <si>
    <t>Has your municipality implemented a local senior volunteer tax credit program under 36 M.R.S. § 6232(1-A)?</t>
  </si>
  <si>
    <r>
      <t xml:space="preserve">Has your municipality implemented a local property tax relief program under 36 M.R.S. </t>
    </r>
    <r>
      <rPr>
        <sz val="10"/>
        <rFont val="Calibri"/>
        <family val="2"/>
      </rPr>
      <t>§</t>
    </r>
    <r>
      <rPr>
        <sz val="10"/>
        <rFont val="Arial"/>
        <family val="2"/>
      </rPr>
      <t xml:space="preserve"> 6232(1)?</t>
    </r>
  </si>
  <si>
    <r>
      <t xml:space="preserve">Solar and wind energy equipment. § 655(1)(U) &amp; 656(1)(k) </t>
    </r>
    <r>
      <rPr>
        <b/>
        <sz val="10"/>
        <rFont val="Arial"/>
        <family val="2"/>
      </rPr>
      <t>(reimbursable exemption).</t>
    </r>
  </si>
  <si>
    <t>Has your municipality implemented a local property tax deferral for senior citizens under 36 M.R.S. § 6271?</t>
  </si>
  <si>
    <t>40 u(2)</t>
  </si>
  <si>
    <t>40 u(3)</t>
  </si>
  <si>
    <t>40v</t>
  </si>
  <si>
    <t>(36 M.R.S. §§ 1131 - 1140-B)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</si>
</sst>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mm/dd/yy;@"/>
    <numFmt numFmtId="167" formatCode="m/d/yy;@"/>
    <numFmt numFmtId="168" formatCode="m/d;@"/>
    <numFmt numFmtId="169" formatCode="[$$-409]#,##0_);\([$$-409]#,##0\)"/>
    <numFmt numFmtId="170" formatCode="#,##0.00000_);\(#,##0.00000\)"/>
    <numFmt numFmtId="171" formatCode="0.0%"/>
    <numFmt numFmtId="172" formatCode="#,##0.0000000_);[Red]\(#,##0.0000000\)"/>
    <numFmt numFmtId="173" formatCode="#,##0.000000_);[Red]\(#,##0.000000\)"/>
    <numFmt numFmtId="174" formatCode="0.000000_);\(0.000000\)"/>
    <numFmt numFmtId="175" formatCode="#,##0.000000"/>
    <numFmt numFmtId="176" formatCode="#,##0.000000_);\(#,##0.000000\)"/>
    <numFmt numFmtId="177" formatCode="_(* #,##0_);_(* \(#,##0\);_(* &quot;-&quot;??_);_(@_)"/>
  </numFmts>
  <fonts count="50" x14ac:knownFonts="1">
    <font>
      <sz val="10"/>
      <name val="Arial"/>
    </font>
    <font>
      <sz val="10"/>
      <name val="Arial"/>
      <family val="2"/>
    </font>
    <font>
      <b/>
      <sz val="8"/>
      <name val="Arial"/>
      <family val="2"/>
    </font>
    <font>
      <sz val="10"/>
      <name val="Times New Roman"/>
      <family val="1"/>
    </font>
    <font>
      <sz val="9"/>
      <name val="Times New Roman"/>
      <family val="1"/>
    </font>
    <font>
      <b/>
      <sz val="12"/>
      <name val="Arial"/>
      <family val="2"/>
    </font>
    <font>
      <sz val="9"/>
      <name val="Arial"/>
      <family val="2"/>
    </font>
    <font>
      <b/>
      <sz val="10"/>
      <name val="Times New Roman"/>
      <family val="1"/>
    </font>
    <font>
      <sz val="8"/>
      <name val="Times New Roman"/>
      <family val="1"/>
    </font>
    <font>
      <sz val="8"/>
      <name val="Arial"/>
      <family val="2"/>
    </font>
    <font>
      <sz val="11"/>
      <name val="Arial"/>
      <family val="2"/>
    </font>
    <font>
      <b/>
      <sz val="10"/>
      <name val="Arial"/>
      <family val="2"/>
    </font>
    <font>
      <sz val="12"/>
      <name val="Arial"/>
      <family val="2"/>
    </font>
    <font>
      <b/>
      <sz val="9"/>
      <name val="Arial"/>
      <family val="2"/>
    </font>
    <font>
      <b/>
      <u/>
      <sz val="10"/>
      <name val="Arial"/>
      <family val="2"/>
    </font>
    <font>
      <b/>
      <sz val="11"/>
      <name val="Arial"/>
      <family val="2"/>
    </font>
    <font>
      <u/>
      <sz val="10"/>
      <name val="Arial"/>
      <family val="2"/>
    </font>
    <font>
      <b/>
      <u/>
      <sz val="8"/>
      <name val="Arial"/>
      <family val="2"/>
    </font>
    <font>
      <b/>
      <u/>
      <sz val="9"/>
      <name val="Arial"/>
      <family val="2"/>
    </font>
    <font>
      <b/>
      <sz val="12"/>
      <name val="Wingdings"/>
      <charset val="2"/>
    </font>
    <font>
      <b/>
      <sz val="12"/>
      <color indexed="20"/>
      <name val="Arial"/>
      <family val="2"/>
    </font>
    <font>
      <sz val="12"/>
      <color indexed="20"/>
      <name val="Arial"/>
      <family val="2"/>
    </font>
    <font>
      <b/>
      <sz val="11"/>
      <color indexed="20"/>
      <name val="Arial"/>
      <family val="2"/>
    </font>
    <font>
      <sz val="11"/>
      <color indexed="20"/>
      <name val="Arial"/>
      <family val="2"/>
    </font>
    <font>
      <b/>
      <sz val="12"/>
      <color indexed="20"/>
      <name val="Helv"/>
    </font>
    <font>
      <b/>
      <sz val="10"/>
      <color indexed="20"/>
      <name val="Arial"/>
      <family val="2"/>
    </font>
    <font>
      <b/>
      <sz val="11"/>
      <color indexed="12"/>
      <name val="Arial"/>
      <family val="2"/>
    </font>
    <font>
      <b/>
      <sz val="12"/>
      <color indexed="12"/>
      <name val="Arial"/>
      <family val="2"/>
    </font>
    <font>
      <b/>
      <sz val="11"/>
      <color indexed="25"/>
      <name val="Arial"/>
      <family val="2"/>
    </font>
    <font>
      <b/>
      <sz val="12"/>
      <color indexed="25"/>
      <name val="Arial"/>
      <family val="2"/>
    </font>
    <font>
      <b/>
      <sz val="11"/>
      <color indexed="58"/>
      <name val="Arial"/>
      <family val="2"/>
    </font>
    <font>
      <sz val="9.5"/>
      <name val="Arial"/>
      <family val="2"/>
    </font>
    <font>
      <sz val="7"/>
      <name val="Arial"/>
      <family val="2"/>
    </font>
    <font>
      <b/>
      <sz val="7"/>
      <name val="Arial"/>
      <family val="2"/>
    </font>
    <font>
      <u/>
      <sz val="8"/>
      <name val="Arial"/>
      <family val="2"/>
    </font>
    <font>
      <sz val="48"/>
      <name val="Arial"/>
      <family val="2"/>
    </font>
    <font>
      <sz val="12"/>
      <name val="Arial"/>
      <family val="2"/>
    </font>
    <font>
      <b/>
      <sz val="12"/>
      <name val="Arial"/>
      <family val="2"/>
    </font>
    <font>
      <i/>
      <sz val="10"/>
      <name val="Arial"/>
      <family val="2"/>
    </font>
    <font>
      <b/>
      <sz val="48"/>
      <name val="Arial"/>
      <family val="2"/>
    </font>
    <font>
      <sz val="48"/>
      <name val="Arial"/>
      <family val="2"/>
    </font>
    <font>
      <sz val="10"/>
      <color indexed="10"/>
      <name val="Arial"/>
      <family val="2"/>
    </font>
    <font>
      <b/>
      <u/>
      <sz val="12"/>
      <name val="Arial"/>
      <family val="2"/>
    </font>
    <font>
      <sz val="10"/>
      <color indexed="8"/>
      <name val="Arial"/>
      <family val="2"/>
    </font>
    <font>
      <sz val="10"/>
      <name val="Arial"/>
      <family val="2"/>
    </font>
    <font>
      <sz val="10"/>
      <color theme="0"/>
      <name val="Arial"/>
      <family val="2"/>
    </font>
    <font>
      <b/>
      <sz val="9"/>
      <color rgb="FFFF0000"/>
      <name val="Arial"/>
      <family val="2"/>
    </font>
    <font>
      <b/>
      <sz val="12"/>
      <name val="Times New Roman"/>
      <family val="1"/>
    </font>
    <font>
      <sz val="10"/>
      <name val="Webdings"/>
      <family val="1"/>
      <charset val="2"/>
    </font>
    <font>
      <sz val="10"/>
      <name val="Calibri"/>
      <family val="2"/>
    </font>
  </fonts>
  <fills count="9">
    <fill>
      <patternFill patternType="none"/>
    </fill>
    <fill>
      <patternFill patternType="gray125"/>
    </fill>
    <fill>
      <patternFill patternType="solid">
        <fgColor indexed="55"/>
        <bgColor indexed="64"/>
      </patternFill>
    </fill>
    <fill>
      <patternFill patternType="solid">
        <fgColor theme="4" tint="0.39997558519241921"/>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rgb="FFCCFF99"/>
        <bgColor indexed="64"/>
      </patternFill>
    </fill>
    <fill>
      <patternFill patternType="solid">
        <fgColor rgb="FFB8CCE4"/>
        <bgColor indexed="64"/>
      </patternFill>
    </fill>
  </fills>
  <borders count="33">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hair">
        <color indexed="64"/>
      </right>
      <top/>
      <bottom/>
      <diagonal/>
    </border>
    <border>
      <left/>
      <right/>
      <top style="hair">
        <color indexed="64"/>
      </top>
      <bottom style="hair">
        <color indexed="64"/>
      </bottom>
      <diagonal/>
    </border>
    <border>
      <left/>
      <right/>
      <top style="hair">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hair">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44" fillId="0" borderId="0" applyFont="0" applyFill="0" applyBorder="0" applyAlignment="0" applyProtection="0"/>
  </cellStyleXfs>
  <cellXfs count="741">
    <xf numFmtId="0" fontId="0" fillId="0" borderId="0" xfId="0"/>
    <xf numFmtId="0" fontId="0" fillId="0" borderId="0" xfId="0" applyAlignment="1">
      <alignment horizontal="center"/>
    </xf>
    <xf numFmtId="0" fontId="0" fillId="0" borderId="0" xfId="0" applyAlignment="1"/>
    <xf numFmtId="0" fontId="10" fillId="0" borderId="0" xfId="0" applyFont="1" applyBorder="1" applyAlignment="1" applyProtection="1">
      <alignment horizontal="left" vertical="center" textRotation="90"/>
    </xf>
    <xf numFmtId="164" fontId="12" fillId="0" borderId="0" xfId="0" applyNumberFormat="1" applyFont="1" applyAlignment="1" applyProtection="1">
      <alignment horizontal="right"/>
    </xf>
    <xf numFmtId="0" fontId="10" fillId="0" borderId="0" xfId="0" applyFont="1" applyBorder="1" applyAlignment="1" applyProtection="1">
      <alignment vertical="center" textRotation="90"/>
    </xf>
    <xf numFmtId="0" fontId="6" fillId="0" borderId="0" xfId="0" applyFont="1" applyAlignment="1" applyProtection="1">
      <alignment horizontal="center"/>
    </xf>
    <xf numFmtId="0" fontId="6" fillId="0" borderId="0" xfId="0" applyFont="1" applyProtection="1"/>
    <xf numFmtId="164" fontId="6" fillId="0" borderId="0" xfId="0" applyNumberFormat="1" applyFont="1" applyAlignment="1" applyProtection="1">
      <alignment horizontal="right"/>
    </xf>
    <xf numFmtId="0" fontId="6" fillId="0" borderId="1" xfId="0" applyFont="1" applyBorder="1" applyProtection="1"/>
    <xf numFmtId="164" fontId="12" fillId="0" borderId="1" xfId="0" applyNumberFormat="1" applyFont="1" applyBorder="1" applyAlignment="1" applyProtection="1">
      <alignment horizontal="right"/>
    </xf>
    <xf numFmtId="0" fontId="2" fillId="0" borderId="0" xfId="0" applyFont="1" applyAlignment="1" applyProtection="1">
      <alignment horizontal="center"/>
    </xf>
    <xf numFmtId="0" fontId="2" fillId="0" borderId="5" xfId="0" applyFont="1" applyBorder="1" applyAlignment="1" applyProtection="1">
      <alignment horizontal="center"/>
    </xf>
    <xf numFmtId="49" fontId="6" fillId="0" borderId="0" xfId="0" applyNumberFormat="1" applyFont="1" applyProtection="1"/>
    <xf numFmtId="0" fontId="6" fillId="0" borderId="0" xfId="0" applyFont="1" applyAlignment="1" applyProtection="1">
      <alignment horizontal="right"/>
    </xf>
    <xf numFmtId="164" fontId="12" fillId="0" borderId="7" xfId="0" applyNumberFormat="1" applyFont="1" applyBorder="1" applyAlignment="1" applyProtection="1">
      <alignment horizontal="right"/>
    </xf>
    <xf numFmtId="0" fontId="6" fillId="0" borderId="0" xfId="0" applyFont="1" applyBorder="1" applyProtection="1"/>
    <xf numFmtId="0" fontId="14" fillId="0" borderId="0" xfId="0" applyFont="1" applyBorder="1" applyAlignment="1" applyProtection="1">
      <alignment horizontal="center"/>
    </xf>
    <xf numFmtId="164" fontId="12" fillId="0" borderId="5" xfId="0" applyNumberFormat="1" applyFont="1" applyBorder="1" applyAlignment="1" applyProtection="1">
      <alignment horizontal="right"/>
    </xf>
    <xf numFmtId="0" fontId="13" fillId="0" borderId="0" xfId="0" applyFont="1" applyBorder="1" applyAlignment="1" applyProtection="1">
      <alignment horizontal="center"/>
    </xf>
    <xf numFmtId="164" fontId="12" fillId="0" borderId="7" xfId="0" applyNumberFormat="1" applyFont="1" applyBorder="1" applyAlignment="1" applyProtection="1">
      <alignment horizontal="left"/>
    </xf>
    <xf numFmtId="0" fontId="11" fillId="0" borderId="0" xfId="0" applyFont="1" applyProtection="1"/>
    <xf numFmtId="5" fontId="5" fillId="0" borderId="12" xfId="1" applyNumberFormat="1" applyFont="1" applyBorder="1" applyAlignment="1" applyProtection="1">
      <alignment horizontal="right"/>
      <protection locked="0"/>
    </xf>
    <xf numFmtId="1" fontId="5" fillId="0" borderId="12" xfId="0" applyNumberFormat="1" applyFont="1" applyBorder="1" applyAlignment="1" applyProtection="1">
      <alignment horizontal="right"/>
      <protection locked="0"/>
    </xf>
    <xf numFmtId="2" fontId="5" fillId="0" borderId="12" xfId="0" applyNumberFormat="1" applyFont="1" applyBorder="1" applyAlignment="1" applyProtection="1">
      <alignment horizontal="right"/>
      <protection locked="0"/>
    </xf>
    <xf numFmtId="169" fontId="22" fillId="0" borderId="0" xfId="1" applyNumberFormat="1" applyFont="1" applyBorder="1" applyAlignment="1" applyProtection="1">
      <alignment horizontal="center"/>
    </xf>
    <xf numFmtId="6" fontId="22" fillId="0" borderId="0" xfId="0" applyNumberFormat="1" applyFont="1" applyBorder="1" applyAlignment="1" applyProtection="1">
      <alignment horizontal="center"/>
    </xf>
    <xf numFmtId="49" fontId="22" fillId="0" borderId="0" xfId="0" applyNumberFormat="1" applyFont="1" applyBorder="1" applyAlignment="1" applyProtection="1">
      <alignment horizontal="center"/>
    </xf>
    <xf numFmtId="9" fontId="22" fillId="0" borderId="0" xfId="2" applyFont="1" applyBorder="1" applyAlignment="1" applyProtection="1">
      <alignment horizontal="center"/>
    </xf>
    <xf numFmtId="6" fontId="22" fillId="0" borderId="0" xfId="0" applyNumberFormat="1" applyFont="1" applyBorder="1" applyProtection="1"/>
    <xf numFmtId="4" fontId="12" fillId="0" borderId="0" xfId="0" applyNumberFormat="1" applyFont="1" applyBorder="1" applyAlignment="1" applyProtection="1">
      <alignment horizontal="right"/>
    </xf>
    <xf numFmtId="3" fontId="12" fillId="0" borderId="0" xfId="0" applyNumberFormat="1" applyFont="1" applyBorder="1" applyAlignment="1" applyProtection="1">
      <alignment horizontal="right"/>
    </xf>
    <xf numFmtId="49" fontId="12" fillId="0" borderId="0" xfId="0" applyNumberFormat="1" applyFont="1" applyBorder="1" applyAlignment="1" applyProtection="1">
      <alignment horizontal="right"/>
    </xf>
    <xf numFmtId="3" fontId="12" fillId="0" borderId="0" xfId="0" applyNumberFormat="1" applyFont="1" applyBorder="1" applyAlignment="1" applyProtection="1">
      <alignment horizontal="center"/>
    </xf>
    <xf numFmtId="1" fontId="12" fillId="0" borderId="0" xfId="0" applyNumberFormat="1" applyFont="1" applyBorder="1" applyProtection="1"/>
    <xf numFmtId="6" fontId="12" fillId="0" borderId="0" xfId="0" applyNumberFormat="1" applyFont="1" applyBorder="1" applyAlignment="1" applyProtection="1">
      <alignment horizontal="center"/>
    </xf>
    <xf numFmtId="49" fontId="12" fillId="0" borderId="0" xfId="0" applyNumberFormat="1" applyFont="1" applyBorder="1" applyAlignment="1" applyProtection="1">
      <alignment horizontal="center"/>
    </xf>
    <xf numFmtId="6" fontId="12" fillId="0" borderId="0" xfId="0" applyNumberFormat="1" applyFont="1" applyBorder="1" applyAlignment="1" applyProtection="1">
      <alignment horizontal="right"/>
    </xf>
    <xf numFmtId="6" fontId="12" fillId="0" borderId="0" xfId="0" applyNumberFormat="1" applyFont="1" applyBorder="1" applyProtection="1"/>
    <xf numFmtId="9" fontId="12" fillId="0" borderId="0" xfId="2" applyFont="1" applyBorder="1" applyProtection="1"/>
    <xf numFmtId="169" fontId="12" fillId="0" borderId="0" xfId="1" applyNumberFormat="1" applyFont="1" applyBorder="1" applyProtection="1"/>
    <xf numFmtId="170" fontId="12" fillId="0" borderId="0" xfId="0" applyNumberFormat="1" applyFont="1" applyBorder="1" applyProtection="1"/>
    <xf numFmtId="3" fontId="12" fillId="0" borderId="0" xfId="0" applyNumberFormat="1" applyFont="1" applyBorder="1" applyProtection="1"/>
    <xf numFmtId="4" fontId="12" fillId="0" borderId="0" xfId="0" applyNumberFormat="1" applyFont="1" applyBorder="1" applyProtection="1"/>
    <xf numFmtId="49" fontId="12" fillId="0" borderId="0" xfId="0" applyNumberFormat="1" applyFont="1" applyBorder="1" applyProtection="1"/>
    <xf numFmtId="37" fontId="12" fillId="0" borderId="0" xfId="0" applyNumberFormat="1" applyFont="1" applyBorder="1" applyProtection="1"/>
    <xf numFmtId="5" fontId="12" fillId="0" borderId="0" xfId="0" applyNumberFormat="1" applyFont="1" applyBorder="1" applyProtection="1"/>
    <xf numFmtId="6" fontId="10" fillId="0" borderId="0" xfId="0" applyNumberFormat="1" applyFont="1" applyFill="1" applyBorder="1" applyProtection="1"/>
    <xf numFmtId="6" fontId="12" fillId="0" borderId="0" xfId="0" applyNumberFormat="1" applyFont="1" applyFill="1" applyBorder="1" applyProtection="1"/>
    <xf numFmtId="5" fontId="12" fillId="0" borderId="0" xfId="0" applyNumberFormat="1" applyFont="1" applyBorder="1" applyAlignment="1" applyProtection="1">
      <alignment horizontal="center"/>
    </xf>
    <xf numFmtId="38" fontId="25" fillId="0" borderId="0" xfId="0" applyNumberFormat="1" applyFont="1" applyBorder="1" applyProtection="1"/>
    <xf numFmtId="1" fontId="22" fillId="0" borderId="0" xfId="2" applyNumberFormat="1" applyFont="1" applyBorder="1" applyAlignment="1" applyProtection="1">
      <alignment horizontal="center"/>
    </xf>
    <xf numFmtId="164" fontId="12" fillId="0" borderId="5" xfId="0" applyNumberFormat="1" applyFont="1" applyBorder="1" applyAlignment="1" applyProtection="1">
      <alignment horizontal="left"/>
    </xf>
    <xf numFmtId="0" fontId="6" fillId="0" borderId="0" xfId="0" applyFont="1" applyFill="1" applyProtection="1"/>
    <xf numFmtId="164" fontId="12" fillId="0" borderId="0" xfId="0" applyNumberFormat="1" applyFont="1" applyFill="1" applyAlignment="1" applyProtection="1">
      <alignment horizontal="right"/>
    </xf>
    <xf numFmtId="49" fontId="6" fillId="0" borderId="0" xfId="0" applyNumberFormat="1" applyFont="1" applyFill="1" applyProtection="1"/>
    <xf numFmtId="164" fontId="12" fillId="0" borderId="5" xfId="0" applyNumberFormat="1" applyFont="1" applyFill="1" applyBorder="1" applyAlignment="1" applyProtection="1">
      <alignment horizontal="right"/>
    </xf>
    <xf numFmtId="0" fontId="13" fillId="0" borderId="0" xfId="0" applyFont="1" applyProtection="1"/>
    <xf numFmtId="164" fontId="12" fillId="0" borderId="0" xfId="0" applyNumberFormat="1" applyFont="1" applyBorder="1" applyAlignment="1" applyProtection="1">
      <alignment horizontal="right"/>
    </xf>
    <xf numFmtId="0" fontId="35" fillId="0" borderId="0" xfId="0" applyFont="1" applyAlignment="1">
      <alignment horizontal="center"/>
    </xf>
    <xf numFmtId="0" fontId="36" fillId="0" borderId="0" xfId="0" applyFont="1" applyAlignment="1">
      <alignment horizontal="center"/>
    </xf>
    <xf numFmtId="0" fontId="35" fillId="0" borderId="0" xfId="0" applyFont="1" applyAlignment="1">
      <alignment horizontal="right"/>
    </xf>
    <xf numFmtId="0" fontId="37" fillId="0" borderId="0" xfId="0" applyFont="1" applyAlignment="1" applyProtection="1">
      <alignment horizontal="center"/>
    </xf>
    <xf numFmtId="0" fontId="1" fillId="0" borderId="0" xfId="0" applyFont="1" applyAlignment="1">
      <alignment horizontal="center"/>
    </xf>
    <xf numFmtId="0" fontId="38" fillId="0" borderId="0" xfId="0" applyFont="1" applyAlignment="1" applyProtection="1">
      <alignment horizontal="center"/>
    </xf>
    <xf numFmtId="0" fontId="6" fillId="0" borderId="0" xfId="0" applyFont="1" applyBorder="1" applyAlignment="1" applyProtection="1">
      <alignment horizontal="center"/>
    </xf>
    <xf numFmtId="0" fontId="5" fillId="0" borderId="0" xfId="0" applyFont="1" applyBorder="1" applyAlignment="1" applyProtection="1">
      <alignment horizontal="left"/>
    </xf>
    <xf numFmtId="0" fontId="39" fillId="0" borderId="0" xfId="0" applyFont="1" applyAlignment="1">
      <alignment horizontal="center"/>
    </xf>
    <xf numFmtId="0" fontId="40" fillId="0" borderId="0" xfId="0" applyFont="1" applyAlignment="1">
      <alignment horizontal="center"/>
    </xf>
    <xf numFmtId="164" fontId="11" fillId="0" borderId="8" xfId="0" applyNumberFormat="1" applyFont="1" applyBorder="1" applyAlignment="1" applyProtection="1">
      <alignment horizontal="left"/>
    </xf>
    <xf numFmtId="0" fontId="43" fillId="0" borderId="0" xfId="0" applyFont="1" applyFill="1" applyProtection="1"/>
    <xf numFmtId="38" fontId="5" fillId="0" borderId="12" xfId="1" applyNumberFormat="1" applyFont="1" applyBorder="1" applyAlignment="1" applyProtection="1">
      <alignment horizontal="right"/>
      <protection locked="0"/>
    </xf>
    <xf numFmtId="38" fontId="5" fillId="0" borderId="12" xfId="1" applyNumberFormat="1" applyFont="1" applyFill="1" applyBorder="1" applyAlignment="1" applyProtection="1">
      <alignment horizontal="right"/>
      <protection locked="0"/>
    </xf>
    <xf numFmtId="10" fontId="5" fillId="4" borderId="12" xfId="1" applyNumberFormat="1" applyFont="1" applyFill="1" applyBorder="1" applyAlignment="1" applyProtection="1">
      <alignment horizontal="center"/>
      <protection locked="0"/>
    </xf>
    <xf numFmtId="38" fontId="5" fillId="5" borderId="12" xfId="1" applyNumberFormat="1" applyFont="1" applyFill="1" applyBorder="1" applyAlignment="1" applyProtection="1">
      <alignment horizontal="right"/>
    </xf>
    <xf numFmtId="8" fontId="5" fillId="5" borderId="12" xfId="1" applyNumberFormat="1" applyFont="1" applyFill="1" applyBorder="1" applyAlignment="1" applyProtection="1">
      <alignment horizontal="right"/>
    </xf>
    <xf numFmtId="38" fontId="5" fillId="0" borderId="13" xfId="1" applyNumberFormat="1" applyFont="1" applyFill="1" applyBorder="1" applyAlignment="1" applyProtection="1">
      <alignment horizontal="right"/>
      <protection locked="0"/>
    </xf>
    <xf numFmtId="38" fontId="5" fillId="0" borderId="13" xfId="0" applyNumberFormat="1" applyFont="1" applyBorder="1" applyAlignment="1" applyProtection="1">
      <alignment horizontal="right"/>
      <protection locked="0"/>
    </xf>
    <xf numFmtId="8" fontId="5" fillId="0" borderId="12" xfId="1" applyNumberFormat="1" applyFont="1" applyBorder="1" applyAlignment="1" applyProtection="1">
      <alignment horizontal="right"/>
      <protection locked="0"/>
    </xf>
    <xf numFmtId="40" fontId="5" fillId="0" borderId="13" xfId="0" applyNumberFormat="1" applyFont="1" applyBorder="1" applyAlignment="1" applyProtection="1">
      <alignment horizontal="right"/>
      <protection locked="0"/>
    </xf>
    <xf numFmtId="37" fontId="5" fillId="0" borderId="12" xfId="1" applyNumberFormat="1" applyFont="1" applyBorder="1" applyAlignment="1" applyProtection="1">
      <alignment horizontal="right"/>
      <protection locked="0"/>
    </xf>
    <xf numFmtId="175" fontId="5" fillId="4" borderId="12" xfId="1" applyNumberFormat="1" applyFont="1" applyFill="1" applyBorder="1" applyAlignment="1" applyProtection="1">
      <alignment horizontal="center"/>
      <protection locked="0"/>
    </xf>
    <xf numFmtId="38" fontId="5" fillId="0" borderId="16" xfId="1" applyNumberFormat="1" applyFont="1" applyFill="1" applyBorder="1" applyAlignment="1" applyProtection="1">
      <alignment horizontal="right"/>
      <protection locked="0"/>
    </xf>
    <xf numFmtId="164" fontId="5" fillId="0" borderId="12" xfId="1" applyNumberFormat="1" applyFont="1" applyFill="1" applyBorder="1" applyAlignment="1" applyProtection="1">
      <alignment horizontal="right"/>
      <protection locked="0"/>
    </xf>
    <xf numFmtId="5" fontId="5" fillId="0" borderId="12" xfId="1" applyNumberFormat="1" applyFont="1" applyFill="1" applyBorder="1" applyAlignment="1" applyProtection="1">
      <alignment horizontal="right"/>
      <protection locked="0"/>
    </xf>
    <xf numFmtId="40" fontId="5" fillId="4" borderId="12" xfId="0" applyNumberFormat="1" applyFont="1" applyFill="1" applyBorder="1" applyAlignment="1" applyProtection="1">
      <alignment horizontal="right"/>
      <protection locked="0"/>
    </xf>
    <xf numFmtId="177" fontId="5" fillId="0" borderId="12" xfId="3" applyNumberFormat="1" applyFont="1" applyBorder="1" applyAlignment="1" applyProtection="1">
      <alignment horizontal="right"/>
      <protection locked="0"/>
    </xf>
    <xf numFmtId="0" fontId="6" fillId="6" borderId="0" xfId="0" applyFont="1" applyFill="1" applyBorder="1" applyProtection="1"/>
    <xf numFmtId="164" fontId="12" fillId="6" borderId="0" xfId="0" applyNumberFormat="1" applyFont="1" applyFill="1" applyBorder="1" applyAlignment="1" applyProtection="1">
      <alignment horizontal="right"/>
    </xf>
    <xf numFmtId="0" fontId="6" fillId="6" borderId="0" xfId="0" applyFont="1" applyFill="1" applyProtection="1"/>
    <xf numFmtId="169" fontId="20" fillId="6" borderId="0" xfId="1" applyNumberFormat="1" applyFont="1" applyFill="1" applyBorder="1" applyProtection="1"/>
    <xf numFmtId="169" fontId="22" fillId="6" borderId="0" xfId="1" applyNumberFormat="1" applyFont="1" applyFill="1" applyBorder="1" applyAlignment="1" applyProtection="1">
      <alignment horizontal="center"/>
    </xf>
    <xf numFmtId="38" fontId="20" fillId="6" borderId="0" xfId="0" applyNumberFormat="1" applyFont="1" applyFill="1" applyBorder="1" applyProtection="1"/>
    <xf numFmtId="6" fontId="20" fillId="6" borderId="0" xfId="0" applyNumberFormat="1" applyFont="1" applyFill="1" applyBorder="1" applyProtection="1"/>
    <xf numFmtId="9" fontId="21" fillId="6" borderId="0" xfId="2" applyFont="1" applyFill="1" applyBorder="1" applyProtection="1"/>
    <xf numFmtId="169" fontId="21" fillId="6" borderId="0" xfId="1" applyNumberFormat="1" applyFont="1" applyFill="1" applyBorder="1" applyProtection="1"/>
    <xf numFmtId="0" fontId="20" fillId="6" borderId="0" xfId="1" applyNumberFormat="1" applyFont="1" applyFill="1" applyBorder="1" applyProtection="1"/>
    <xf numFmtId="170" fontId="21" fillId="6" borderId="0" xfId="0" applyNumberFormat="1" applyFont="1" applyFill="1" applyBorder="1" applyProtection="1"/>
    <xf numFmtId="3" fontId="21" fillId="6" borderId="0" xfId="0" applyNumberFormat="1" applyFont="1" applyFill="1" applyBorder="1" applyProtection="1"/>
    <xf numFmtId="6" fontId="21" fillId="6" borderId="0" xfId="0" applyNumberFormat="1" applyFont="1" applyFill="1" applyBorder="1" applyProtection="1"/>
    <xf numFmtId="4" fontId="21" fillId="6" borderId="0" xfId="0" applyNumberFormat="1" applyFont="1" applyFill="1" applyBorder="1" applyAlignment="1" applyProtection="1">
      <alignment horizontal="right"/>
    </xf>
    <xf numFmtId="4" fontId="21" fillId="6" borderId="0" xfId="0" applyNumberFormat="1" applyFont="1" applyFill="1" applyBorder="1" applyProtection="1"/>
    <xf numFmtId="3" fontId="21" fillId="6" borderId="0" xfId="0" applyNumberFormat="1" applyFont="1" applyFill="1" applyBorder="1" applyAlignment="1" applyProtection="1">
      <alignment horizontal="right"/>
    </xf>
    <xf numFmtId="1" fontId="21" fillId="6" borderId="0" xfId="0" applyNumberFormat="1" applyFont="1" applyFill="1" applyBorder="1" applyProtection="1"/>
    <xf numFmtId="49" fontId="21" fillId="6" borderId="0" xfId="0" applyNumberFormat="1" applyFont="1" applyFill="1" applyBorder="1" applyProtection="1"/>
    <xf numFmtId="49" fontId="21" fillId="6" borderId="0" xfId="0" applyNumberFormat="1" applyFont="1" applyFill="1" applyBorder="1" applyAlignment="1" applyProtection="1">
      <alignment horizontal="right"/>
    </xf>
    <xf numFmtId="6" fontId="5" fillId="6" borderId="0" xfId="0" applyNumberFormat="1" applyFont="1" applyFill="1" applyBorder="1" applyProtection="1"/>
    <xf numFmtId="6" fontId="24" fillId="6" borderId="0" xfId="0" applyNumberFormat="1" applyFont="1" applyFill="1" applyBorder="1" applyAlignment="1" applyProtection="1">
      <alignment horizontal="center"/>
    </xf>
    <xf numFmtId="6" fontId="22" fillId="6" borderId="0" xfId="0" applyNumberFormat="1" applyFont="1" applyFill="1" applyBorder="1" applyAlignment="1" applyProtection="1">
      <alignment horizontal="center"/>
    </xf>
    <xf numFmtId="3" fontId="21" fillId="6" borderId="0" xfId="0" applyNumberFormat="1" applyFont="1" applyFill="1" applyBorder="1" applyAlignment="1" applyProtection="1">
      <alignment horizontal="center"/>
    </xf>
    <xf numFmtId="6" fontId="21" fillId="6" borderId="0" xfId="0" applyNumberFormat="1" applyFont="1" applyFill="1" applyBorder="1" applyAlignment="1" applyProtection="1">
      <alignment horizontal="center"/>
    </xf>
    <xf numFmtId="1" fontId="5" fillId="6" borderId="0" xfId="0" applyNumberFormat="1" applyFont="1" applyFill="1" applyBorder="1" applyProtection="1"/>
    <xf numFmtId="1" fontId="20" fillId="6" borderId="0" xfId="0" applyNumberFormat="1" applyFont="1" applyFill="1" applyBorder="1" applyProtection="1"/>
    <xf numFmtId="171" fontId="12" fillId="6" borderId="0" xfId="2" applyNumberFormat="1" applyFont="1" applyFill="1" applyBorder="1" applyProtection="1"/>
    <xf numFmtId="9" fontId="20" fillId="6" borderId="0" xfId="2" applyFont="1" applyFill="1" applyBorder="1" applyAlignment="1" applyProtection="1">
      <alignment horizontal="center"/>
    </xf>
    <xf numFmtId="169" fontId="20" fillId="6" borderId="0" xfId="1" applyNumberFormat="1" applyFont="1" applyFill="1" applyBorder="1" applyAlignment="1" applyProtection="1">
      <alignment horizontal="center"/>
    </xf>
    <xf numFmtId="3" fontId="22" fillId="6" borderId="0" xfId="1" applyNumberFormat="1" applyFont="1" applyFill="1" applyBorder="1" applyAlignment="1" applyProtection="1">
      <alignment horizontal="center"/>
    </xf>
    <xf numFmtId="169" fontId="26" fillId="6" borderId="0" xfId="1" applyNumberFormat="1" applyFont="1" applyFill="1" applyBorder="1" applyAlignment="1" applyProtection="1">
      <alignment horizontal="center"/>
    </xf>
    <xf numFmtId="169" fontId="27" fillId="6" borderId="0" xfId="1" applyNumberFormat="1" applyFont="1" applyFill="1" applyBorder="1" applyAlignment="1" applyProtection="1">
      <alignment horizontal="center"/>
    </xf>
    <xf numFmtId="169" fontId="15" fillId="6" borderId="0" xfId="1" applyNumberFormat="1" applyFont="1" applyFill="1" applyBorder="1" applyAlignment="1" applyProtection="1">
      <alignment horizontal="center"/>
    </xf>
    <xf numFmtId="3" fontId="5" fillId="6" borderId="0" xfId="1" applyNumberFormat="1" applyFont="1" applyFill="1" applyBorder="1" applyAlignment="1" applyProtection="1">
      <alignment horizontal="center"/>
    </xf>
    <xf numFmtId="4" fontId="5" fillId="6" borderId="0" xfId="1" applyNumberFormat="1" applyFont="1" applyFill="1" applyBorder="1" applyAlignment="1" applyProtection="1">
      <alignment horizontal="center"/>
    </xf>
    <xf numFmtId="4" fontId="5" fillId="6" borderId="0" xfId="1" applyNumberFormat="1" applyFont="1" applyFill="1" applyBorder="1" applyAlignment="1" applyProtection="1">
      <alignment horizontal="right"/>
    </xf>
    <xf numFmtId="6" fontId="12" fillId="6" borderId="0" xfId="0" applyNumberFormat="1" applyFont="1" applyFill="1" applyBorder="1" applyProtection="1"/>
    <xf numFmtId="4" fontId="12" fillId="6" borderId="0" xfId="0" applyNumberFormat="1" applyFont="1" applyFill="1" applyBorder="1" applyProtection="1"/>
    <xf numFmtId="3" fontId="12" fillId="6" borderId="0" xfId="0" applyNumberFormat="1" applyFont="1" applyFill="1" applyBorder="1" applyProtection="1"/>
    <xf numFmtId="4" fontId="12" fillId="6" borderId="0" xfId="0" applyNumberFormat="1" applyFont="1" applyFill="1" applyBorder="1" applyAlignment="1" applyProtection="1">
      <alignment horizontal="right"/>
    </xf>
    <xf numFmtId="3" fontId="12" fillId="6" borderId="0" xfId="0" applyNumberFormat="1" applyFont="1" applyFill="1" applyBorder="1" applyAlignment="1" applyProtection="1">
      <alignment horizontal="right"/>
    </xf>
    <xf numFmtId="1" fontId="20" fillId="6" borderId="0" xfId="0" applyNumberFormat="1" applyFont="1" applyFill="1" applyBorder="1" applyAlignment="1" applyProtection="1">
      <alignment horizontal="center"/>
    </xf>
    <xf numFmtId="49" fontId="22" fillId="6" borderId="0" xfId="0" applyNumberFormat="1" applyFont="1" applyFill="1" applyBorder="1" applyAlignment="1" applyProtection="1">
      <alignment horizontal="center"/>
    </xf>
    <xf numFmtId="3" fontId="22" fillId="6" borderId="0" xfId="0" applyNumberFormat="1" applyFont="1" applyFill="1" applyBorder="1" applyAlignment="1" applyProtection="1">
      <alignment horizontal="center"/>
    </xf>
    <xf numFmtId="49" fontId="20" fillId="6" borderId="0" xfId="0" applyNumberFormat="1" applyFont="1" applyFill="1" applyBorder="1" applyAlignment="1" applyProtection="1">
      <alignment horizontal="center"/>
    </xf>
    <xf numFmtId="49" fontId="20" fillId="6" borderId="0" xfId="0" applyNumberFormat="1" applyFont="1" applyFill="1" applyBorder="1" applyAlignment="1" applyProtection="1">
      <alignment horizontal="right"/>
    </xf>
    <xf numFmtId="1" fontId="28" fillId="6" borderId="0" xfId="0" applyNumberFormat="1" applyFont="1" applyFill="1" applyBorder="1" applyAlignment="1" applyProtection="1">
      <alignment horizontal="center"/>
    </xf>
    <xf numFmtId="1" fontId="29" fillId="6" borderId="0" xfId="0" applyNumberFormat="1" applyFont="1" applyFill="1" applyBorder="1" applyAlignment="1" applyProtection="1">
      <alignment horizontal="center"/>
    </xf>
    <xf numFmtId="6" fontId="20" fillId="6" borderId="0" xfId="0" applyNumberFormat="1" applyFont="1" applyFill="1" applyBorder="1" applyAlignment="1" applyProtection="1">
      <alignment horizontal="center"/>
    </xf>
    <xf numFmtId="164" fontId="12" fillId="6" borderId="0" xfId="0" applyNumberFormat="1" applyFont="1" applyFill="1" applyAlignment="1" applyProtection="1">
      <alignment horizontal="right"/>
    </xf>
    <xf numFmtId="0" fontId="25" fillId="6" borderId="0" xfId="0" applyFont="1" applyFill="1" applyBorder="1" applyProtection="1"/>
    <xf numFmtId="9" fontId="22" fillId="6" borderId="0" xfId="2" applyFont="1" applyFill="1" applyBorder="1" applyAlignment="1" applyProtection="1">
      <alignment horizontal="center"/>
    </xf>
    <xf numFmtId="0" fontId="22" fillId="6" borderId="0" xfId="1" applyNumberFormat="1" applyFont="1" applyFill="1" applyBorder="1" applyAlignment="1" applyProtection="1">
      <alignment horizontal="center"/>
    </xf>
    <xf numFmtId="6" fontId="26" fillId="6" borderId="0" xfId="0" applyNumberFormat="1" applyFont="1" applyFill="1" applyBorder="1" applyAlignment="1" applyProtection="1">
      <alignment horizontal="center"/>
    </xf>
    <xf numFmtId="6" fontId="15" fillId="6" borderId="0" xfId="0" applyNumberFormat="1" applyFont="1" applyFill="1" applyBorder="1" applyAlignment="1" applyProtection="1">
      <alignment horizontal="center"/>
    </xf>
    <xf numFmtId="3" fontId="15" fillId="6" borderId="0" xfId="0" applyNumberFormat="1" applyFont="1" applyFill="1" applyBorder="1" applyAlignment="1" applyProtection="1">
      <alignment horizontal="center"/>
    </xf>
    <xf numFmtId="4" fontId="15" fillId="6" borderId="0" xfId="0" applyNumberFormat="1" applyFont="1" applyFill="1" applyBorder="1" applyProtection="1"/>
    <xf numFmtId="49" fontId="15" fillId="6" borderId="0" xfId="0" applyNumberFormat="1" applyFont="1" applyFill="1" applyBorder="1" applyAlignment="1" applyProtection="1">
      <alignment horizontal="center"/>
    </xf>
    <xf numFmtId="4" fontId="15" fillId="6" borderId="0" xfId="0" applyNumberFormat="1" applyFont="1" applyFill="1" applyBorder="1" applyAlignment="1" applyProtection="1">
      <alignment horizontal="right"/>
    </xf>
    <xf numFmtId="4" fontId="15" fillId="6" borderId="0" xfId="0" applyNumberFormat="1" applyFont="1" applyFill="1" applyBorder="1" applyAlignment="1" applyProtection="1">
      <alignment horizontal="center"/>
    </xf>
    <xf numFmtId="1" fontId="22" fillId="6" borderId="0" xfId="0" applyNumberFormat="1" applyFont="1" applyFill="1" applyBorder="1" applyAlignment="1" applyProtection="1">
      <alignment horizontal="center"/>
    </xf>
    <xf numFmtId="6" fontId="22" fillId="6" borderId="0" xfId="0" applyNumberFormat="1" applyFont="1" applyFill="1" applyBorder="1" applyProtection="1"/>
    <xf numFmtId="0" fontId="26" fillId="6" borderId="0" xfId="0" applyNumberFormat="1" applyFont="1" applyFill="1" applyBorder="1" applyAlignment="1" applyProtection="1">
      <alignment horizontal="center"/>
    </xf>
    <xf numFmtId="2" fontId="15" fillId="6" borderId="0" xfId="0" applyNumberFormat="1" applyFont="1" applyFill="1" applyBorder="1" applyAlignment="1" applyProtection="1">
      <alignment horizontal="center"/>
    </xf>
    <xf numFmtId="1" fontId="22" fillId="6" borderId="0" xfId="2" applyNumberFormat="1" applyFont="1" applyFill="1" applyBorder="1" applyAlignment="1" applyProtection="1">
      <alignment horizontal="center"/>
    </xf>
    <xf numFmtId="49" fontId="26" fillId="6" borderId="0" xfId="1" applyNumberFormat="1" applyFont="1" applyFill="1" applyBorder="1" applyAlignment="1" applyProtection="1">
      <alignment horizontal="center"/>
    </xf>
    <xf numFmtId="49" fontId="26" fillId="6" borderId="0" xfId="0" applyNumberFormat="1" applyFont="1" applyFill="1" applyBorder="1" applyAlignment="1" applyProtection="1">
      <alignment horizontal="center"/>
    </xf>
    <xf numFmtId="0" fontId="15" fillId="6" borderId="0" xfId="0" applyNumberFormat="1" applyFont="1" applyFill="1" applyBorder="1" applyAlignment="1" applyProtection="1">
      <alignment horizontal="center"/>
    </xf>
    <xf numFmtId="0" fontId="22" fillId="6" borderId="0" xfId="0" applyNumberFormat="1" applyFont="1" applyFill="1" applyBorder="1" applyAlignment="1" applyProtection="1">
      <alignment horizontal="center"/>
    </xf>
    <xf numFmtId="49" fontId="22" fillId="6" borderId="0" xfId="1" applyNumberFormat="1" applyFont="1" applyFill="1" applyBorder="1" applyAlignment="1" applyProtection="1">
      <alignment horizontal="center"/>
    </xf>
    <xf numFmtId="4" fontId="22" fillId="6" borderId="0" xfId="0" applyNumberFormat="1" applyFont="1" applyFill="1" applyBorder="1" applyAlignment="1" applyProtection="1">
      <alignment horizontal="center"/>
    </xf>
    <xf numFmtId="4" fontId="22" fillId="6" borderId="0" xfId="0" applyNumberFormat="1" applyFont="1" applyFill="1" applyBorder="1" applyAlignment="1" applyProtection="1">
      <alignment horizontal="right"/>
    </xf>
    <xf numFmtId="3" fontId="22" fillId="6" borderId="0" xfId="0" applyNumberFormat="1" applyFont="1" applyFill="1" applyBorder="1" applyAlignment="1" applyProtection="1">
      <alignment horizontal="right"/>
    </xf>
    <xf numFmtId="49" fontId="22" fillId="6" borderId="0" xfId="0" applyNumberFormat="1" applyFont="1" applyFill="1" applyBorder="1" applyAlignment="1" applyProtection="1">
      <alignment horizontal="right"/>
    </xf>
    <xf numFmtId="0" fontId="10" fillId="6" borderId="0" xfId="0" applyFont="1" applyFill="1" applyBorder="1" applyAlignment="1" applyProtection="1">
      <alignment horizontal="center"/>
    </xf>
    <xf numFmtId="0" fontId="10" fillId="6" borderId="0" xfId="0" applyNumberFormat="1" applyFont="1" applyFill="1" applyBorder="1" applyAlignment="1" applyProtection="1">
      <alignment horizontal="center"/>
    </xf>
    <xf numFmtId="6" fontId="10" fillId="6" borderId="0" xfId="0" applyNumberFormat="1" applyFont="1" applyFill="1" applyBorder="1" applyAlignment="1" applyProtection="1">
      <alignment horizontal="fill"/>
    </xf>
    <xf numFmtId="9" fontId="10" fillId="6" borderId="0" xfId="0" applyNumberFormat="1" applyFont="1" applyFill="1" applyBorder="1" applyAlignment="1" applyProtection="1">
      <alignment horizontal="center"/>
    </xf>
    <xf numFmtId="6" fontId="10" fillId="6" borderId="0" xfId="0" applyNumberFormat="1" applyFont="1" applyFill="1" applyBorder="1" applyAlignment="1" applyProtection="1">
      <alignment horizontal="center"/>
    </xf>
    <xf numFmtId="6" fontId="10" fillId="6" borderId="0" xfId="0" applyNumberFormat="1" applyFont="1" applyFill="1" applyBorder="1" applyAlignment="1" applyProtection="1">
      <alignment horizontal="right"/>
    </xf>
    <xf numFmtId="172" fontId="10" fillId="6" borderId="0" xfId="0" applyNumberFormat="1" applyFont="1" applyFill="1" applyBorder="1" applyAlignment="1" applyProtection="1">
      <alignment horizontal="center"/>
    </xf>
    <xf numFmtId="3" fontId="10" fillId="6" borderId="0" xfId="0" applyNumberFormat="1" applyFont="1" applyFill="1" applyBorder="1" applyAlignment="1" applyProtection="1">
      <alignment horizontal="center"/>
    </xf>
    <xf numFmtId="4" fontId="10" fillId="6" borderId="0" xfId="0" applyNumberFormat="1" applyFont="1" applyFill="1" applyBorder="1" applyAlignment="1" applyProtection="1">
      <alignment horizontal="center"/>
    </xf>
    <xf numFmtId="1" fontId="10" fillId="6" borderId="0" xfId="0" applyNumberFormat="1" applyFont="1" applyFill="1" applyBorder="1" applyAlignment="1" applyProtection="1">
      <alignment horizontal="center"/>
    </xf>
    <xf numFmtId="40" fontId="10" fillId="6" borderId="0" xfId="0" applyNumberFormat="1" applyFont="1" applyFill="1" applyBorder="1" applyAlignment="1" applyProtection="1">
      <alignment horizontal="center"/>
    </xf>
    <xf numFmtId="8" fontId="10" fillId="6" borderId="0" xfId="0" applyNumberFormat="1" applyFont="1" applyFill="1" applyBorder="1" applyAlignment="1" applyProtection="1">
      <alignment horizontal="center"/>
    </xf>
    <xf numFmtId="38" fontId="10" fillId="6" borderId="0" xfId="0" applyNumberFormat="1" applyFont="1" applyFill="1" applyBorder="1" applyAlignment="1" applyProtection="1">
      <alignment horizontal="center"/>
    </xf>
    <xf numFmtId="7" fontId="10" fillId="6" borderId="0" xfId="0" applyNumberFormat="1" applyFont="1" applyFill="1" applyBorder="1" applyAlignment="1" applyProtection="1">
      <alignment horizontal="center"/>
    </xf>
    <xf numFmtId="167" fontId="10" fillId="6" borderId="0" xfId="0" applyNumberFormat="1" applyFont="1" applyFill="1" applyBorder="1" applyAlignment="1" applyProtection="1">
      <alignment horizontal="center"/>
    </xf>
    <xf numFmtId="2" fontId="10" fillId="6" borderId="0" xfId="0" applyNumberFormat="1" applyFont="1" applyFill="1" applyBorder="1" applyAlignment="1" applyProtection="1">
      <alignment horizontal="center"/>
    </xf>
    <xf numFmtId="49" fontId="10" fillId="6" borderId="0" xfId="0" applyNumberFormat="1" applyFont="1" applyFill="1" applyBorder="1" applyAlignment="1" applyProtection="1">
      <alignment horizontal="center"/>
    </xf>
    <xf numFmtId="168" fontId="10" fillId="6" borderId="0" xfId="0" applyNumberFormat="1" applyFont="1" applyFill="1" applyBorder="1" applyAlignment="1" applyProtection="1">
      <alignment horizontal="center"/>
    </xf>
    <xf numFmtId="10" fontId="10" fillId="6" borderId="0" xfId="0" applyNumberFormat="1" applyFont="1" applyFill="1" applyBorder="1" applyAlignment="1" applyProtection="1">
      <alignment horizontal="center"/>
    </xf>
    <xf numFmtId="9" fontId="12" fillId="6" borderId="0" xfId="2" applyFont="1" applyFill="1" applyBorder="1" applyProtection="1"/>
    <xf numFmtId="169" fontId="12" fillId="6" borderId="0" xfId="1" applyNumberFormat="1" applyFont="1" applyFill="1" applyBorder="1" applyProtection="1"/>
    <xf numFmtId="170" fontId="12" fillId="6" borderId="0" xfId="0" applyNumberFormat="1" applyFont="1" applyFill="1" applyBorder="1" applyProtection="1"/>
    <xf numFmtId="1" fontId="12" fillId="6" borderId="0" xfId="0" applyNumberFormat="1" applyFont="1" applyFill="1" applyBorder="1" applyProtection="1"/>
    <xf numFmtId="49" fontId="12" fillId="6" borderId="0" xfId="0" applyNumberFormat="1" applyFont="1" applyFill="1" applyBorder="1" applyProtection="1"/>
    <xf numFmtId="49" fontId="12" fillId="6" borderId="0" xfId="0" applyNumberFormat="1" applyFont="1" applyFill="1" applyBorder="1" applyAlignment="1" applyProtection="1">
      <alignment horizontal="right"/>
    </xf>
    <xf numFmtId="37" fontId="12" fillId="6" borderId="0" xfId="0" applyNumberFormat="1" applyFont="1" applyFill="1" applyBorder="1" applyProtection="1"/>
    <xf numFmtId="5" fontId="12" fillId="6" borderId="0" xfId="0" applyNumberFormat="1" applyFont="1" applyFill="1" applyBorder="1" applyProtection="1"/>
    <xf numFmtId="3" fontId="12" fillId="6" borderId="0" xfId="0" applyNumberFormat="1" applyFont="1" applyFill="1" applyBorder="1" applyAlignment="1" applyProtection="1">
      <alignment horizontal="center"/>
    </xf>
    <xf numFmtId="6" fontId="12" fillId="6" borderId="0" xfId="0" applyNumberFormat="1" applyFont="1" applyFill="1" applyBorder="1" applyAlignment="1" applyProtection="1">
      <alignment horizontal="center"/>
    </xf>
    <xf numFmtId="6" fontId="12" fillId="6" borderId="0" xfId="0" applyNumberFormat="1" applyFont="1" applyFill="1" applyBorder="1" applyAlignment="1" applyProtection="1">
      <alignment horizontal="right"/>
    </xf>
    <xf numFmtId="49" fontId="12" fillId="6" borderId="0" xfId="0" applyNumberFormat="1" applyFont="1" applyFill="1" applyBorder="1" applyAlignment="1" applyProtection="1">
      <alignment horizontal="center"/>
    </xf>
    <xf numFmtId="177" fontId="5" fillId="0" borderId="12" xfId="3" applyNumberFormat="1" applyFont="1" applyFill="1" applyBorder="1" applyAlignment="1" applyProtection="1">
      <alignment horizontal="right"/>
      <protection locked="0"/>
    </xf>
    <xf numFmtId="10" fontId="46" fillId="0" borderId="0" xfId="0" applyNumberFormat="1" applyFont="1" applyFill="1" applyBorder="1" applyAlignment="1" applyProtection="1">
      <alignment vertical="center"/>
    </xf>
    <xf numFmtId="0" fontId="12" fillId="6" borderId="0" xfId="0" applyFont="1" applyFill="1" applyBorder="1" applyProtection="1"/>
    <xf numFmtId="14" fontId="5" fillId="0" borderId="12" xfId="0" applyNumberFormat="1" applyFont="1" applyBorder="1" applyAlignment="1" applyProtection="1">
      <alignment horizontal="center"/>
      <protection locked="0"/>
    </xf>
    <xf numFmtId="164" fontId="5" fillId="0" borderId="12" xfId="1" applyNumberFormat="1" applyFont="1" applyFill="1" applyBorder="1" applyAlignment="1" applyProtection="1">
      <alignment horizontal="center"/>
      <protection locked="0"/>
    </xf>
    <xf numFmtId="1" fontId="11" fillId="0" borderId="10" xfId="0" applyNumberFormat="1" applyFont="1" applyBorder="1" applyAlignment="1" applyProtection="1">
      <alignment horizontal="center" vertical="center"/>
      <protection locked="0"/>
    </xf>
    <xf numFmtId="5" fontId="11" fillId="0" borderId="10" xfId="1" applyNumberFormat="1" applyFont="1" applyBorder="1" applyAlignment="1" applyProtection="1">
      <alignment horizontal="center" vertical="center"/>
      <protection locked="0"/>
    </xf>
    <xf numFmtId="10" fontId="46" fillId="7" borderId="31" xfId="0" applyNumberFormat="1" applyFont="1" applyFill="1" applyBorder="1" applyAlignment="1" applyProtection="1">
      <alignment vertical="center"/>
    </xf>
    <xf numFmtId="0" fontId="1" fillId="0" borderId="0" xfId="0" applyFont="1" applyProtection="1"/>
    <xf numFmtId="0" fontId="1" fillId="0" borderId="0" xfId="0" applyFont="1" applyFill="1" applyProtection="1"/>
    <xf numFmtId="0" fontId="2" fillId="0" borderId="0" xfId="0" applyFont="1" applyAlignment="1" applyProtection="1">
      <alignment vertical="top"/>
    </xf>
    <xf numFmtId="0" fontId="11" fillId="0" borderId="0" xfId="0" applyFont="1" applyFill="1" applyAlignment="1" applyProtection="1">
      <alignment horizontal="center"/>
    </xf>
    <xf numFmtId="0" fontId="5" fillId="0" borderId="0" xfId="0" applyFont="1" applyBorder="1" applyAlignment="1" applyProtection="1">
      <alignment horizontal="center"/>
    </xf>
    <xf numFmtId="0" fontId="45" fillId="0" borderId="0" xfId="0" applyFont="1" applyFill="1" applyAlignment="1" applyProtection="1">
      <alignment horizontal="center"/>
    </xf>
    <xf numFmtId="0" fontId="45" fillId="0" borderId="0" xfId="0" applyFont="1" applyFill="1" applyProtection="1"/>
    <xf numFmtId="0" fontId="16" fillId="0" borderId="0" xfId="0" applyFont="1" applyFill="1" applyAlignment="1" applyProtection="1">
      <alignment horizontal="center"/>
    </xf>
    <xf numFmtId="0" fontId="16" fillId="0" borderId="0" xfId="0" applyFont="1" applyFill="1" applyAlignment="1" applyProtection="1">
      <alignment horizontal="right"/>
    </xf>
    <xf numFmtId="0" fontId="16" fillId="0" borderId="0" xfId="0" applyFont="1" applyFill="1" applyBorder="1" applyAlignment="1" applyProtection="1">
      <alignment horizontal="center"/>
    </xf>
    <xf numFmtId="37" fontId="5" fillId="5" borderId="12" xfId="0" applyNumberFormat="1" applyFont="1" applyFill="1" applyBorder="1" applyAlignment="1" applyProtection="1">
      <alignment horizontal="right"/>
    </xf>
    <xf numFmtId="0" fontId="11" fillId="0" borderId="0" xfId="0" applyFont="1" applyFill="1" applyBorder="1" applyAlignment="1" applyProtection="1"/>
    <xf numFmtId="0" fontId="14" fillId="0" borderId="0" xfId="0" applyFont="1" applyFill="1" applyBorder="1" applyProtection="1"/>
    <xf numFmtId="0" fontId="14" fillId="0" borderId="0" xfId="0" applyFont="1" applyFill="1" applyProtection="1"/>
    <xf numFmtId="49" fontId="9" fillId="0" borderId="0" xfId="0" applyNumberFormat="1" applyFont="1" applyFill="1" applyAlignment="1" applyProtection="1">
      <alignment horizontal="right"/>
    </xf>
    <xf numFmtId="0" fontId="9" fillId="0" borderId="0" xfId="0" applyFont="1" applyFill="1" applyProtection="1"/>
    <xf numFmtId="0" fontId="9" fillId="0" borderId="0" xfId="0" applyFont="1" applyFill="1" applyAlignment="1" applyProtection="1">
      <alignment horizontal="right"/>
    </xf>
    <xf numFmtId="164" fontId="9" fillId="0" borderId="0" xfId="0" applyNumberFormat="1" applyFont="1" applyFill="1" applyProtection="1"/>
    <xf numFmtId="7" fontId="5" fillId="5" borderId="12" xfId="0" applyNumberFormat="1" applyFont="1" applyFill="1" applyBorder="1" applyAlignment="1" applyProtection="1">
      <alignment horizontal="right"/>
    </xf>
    <xf numFmtId="0" fontId="1" fillId="0" borderId="0" xfId="0" applyFont="1" applyFill="1" applyAlignment="1" applyProtection="1"/>
    <xf numFmtId="0" fontId="32" fillId="0" borderId="0" xfId="0" applyFont="1" applyFill="1" applyAlignment="1" applyProtection="1">
      <alignment horizontal="center" vertical="top"/>
    </xf>
    <xf numFmtId="0" fontId="32" fillId="0" borderId="0" xfId="0" applyFont="1" applyFill="1" applyBorder="1" applyAlignment="1" applyProtection="1">
      <alignment horizontal="left" vertical="top"/>
    </xf>
    <xf numFmtId="37" fontId="5" fillId="5" borderId="12" xfId="0" applyNumberFormat="1" applyFont="1" applyFill="1" applyBorder="1" applyAlignment="1" applyProtection="1"/>
    <xf numFmtId="176" fontId="5" fillId="5" borderId="16" xfId="1" applyNumberFormat="1" applyFont="1" applyFill="1" applyBorder="1" applyAlignment="1" applyProtection="1">
      <alignment horizontal="center"/>
    </xf>
    <xf numFmtId="0" fontId="11" fillId="0" borderId="0" xfId="0" applyFont="1" applyFill="1" applyBorder="1" applyProtection="1"/>
    <xf numFmtId="176" fontId="5" fillId="5" borderId="12" xfId="1" applyNumberFormat="1" applyFont="1" applyFill="1" applyBorder="1" applyAlignment="1" applyProtection="1">
      <alignment horizontal="center"/>
    </xf>
    <xf numFmtId="0" fontId="11" fillId="0" borderId="9" xfId="0" applyFont="1" applyFill="1" applyBorder="1" applyProtection="1"/>
    <xf numFmtId="0" fontId="2" fillId="0" borderId="0" xfId="0" applyFont="1" applyFill="1" applyAlignment="1" applyProtection="1">
      <alignment horizontal="left"/>
    </xf>
    <xf numFmtId="0" fontId="48" fillId="0" borderId="0" xfId="0" applyFont="1" applyFill="1" applyProtection="1"/>
    <xf numFmtId="0" fontId="10" fillId="0" borderId="0" xfId="0" applyFont="1" applyProtection="1"/>
    <xf numFmtId="0" fontId="1" fillId="0" borderId="10" xfId="0" applyFont="1" applyBorder="1" applyAlignment="1" applyProtection="1">
      <alignment horizontal="center"/>
    </xf>
    <xf numFmtId="44" fontId="10" fillId="2" borderId="10" xfId="1" applyFont="1" applyFill="1" applyBorder="1" applyAlignment="1" applyProtection="1">
      <alignment horizontal="center" vertical="center"/>
    </xf>
    <xf numFmtId="5" fontId="11" fillId="2" borderId="10" xfId="1" applyNumberFormat="1" applyFont="1" applyFill="1" applyBorder="1" applyAlignment="1" applyProtection="1">
      <alignment horizontal="center" vertical="center"/>
    </xf>
    <xf numFmtId="5" fontId="11" fillId="8" borderId="11" xfId="1" applyNumberFormat="1" applyFont="1" applyFill="1" applyBorder="1" applyAlignment="1" applyProtection="1">
      <alignment horizontal="center" vertical="center"/>
    </xf>
    <xf numFmtId="0" fontId="5" fillId="0" borderId="0" xfId="0" applyFont="1" applyBorder="1" applyAlignment="1" applyProtection="1"/>
    <xf numFmtId="0" fontId="2" fillId="0" borderId="0" xfId="0" applyFont="1" applyProtection="1"/>
    <xf numFmtId="0" fontId="19" fillId="0" borderId="0" xfId="0" applyFont="1" applyBorder="1" applyAlignment="1" applyProtection="1">
      <alignment horizontal="center"/>
    </xf>
    <xf numFmtId="0" fontId="11" fillId="0" borderId="0" xfId="0" applyFont="1" applyBorder="1" applyProtection="1"/>
    <xf numFmtId="0" fontId="1" fillId="0" borderId="0" xfId="0" applyFont="1" applyBorder="1" applyAlignment="1" applyProtection="1">
      <alignment horizontal="right"/>
    </xf>
    <xf numFmtId="0" fontId="1" fillId="0" borderId="0" xfId="0" applyFont="1" applyAlignment="1" applyProtection="1">
      <alignment horizontal="right"/>
    </xf>
    <xf numFmtId="0" fontId="1" fillId="0" borderId="6" xfId="0" applyFont="1" applyBorder="1" applyAlignment="1" applyProtection="1">
      <alignment horizontal="right"/>
    </xf>
    <xf numFmtId="0" fontId="6" fillId="0" borderId="0" xfId="0" applyFont="1" applyAlignment="1" applyProtection="1">
      <alignment horizontal="left"/>
    </xf>
    <xf numFmtId="0" fontId="5" fillId="0" borderId="0" xfId="0" applyFont="1" applyBorder="1" applyAlignment="1" applyProtection="1">
      <alignment horizontal="right"/>
    </xf>
    <xf numFmtId="0" fontId="11" fillId="0" borderId="7" xfId="0" applyFont="1" applyBorder="1" applyProtection="1"/>
    <xf numFmtId="0" fontId="11" fillId="0" borderId="5" xfId="0" applyFont="1" applyBorder="1" applyProtection="1"/>
    <xf numFmtId="0" fontId="31" fillId="0" borderId="0" xfId="0" applyFont="1" applyProtection="1"/>
    <xf numFmtId="0" fontId="12" fillId="0" borderId="0" xfId="0" applyFont="1" applyProtection="1"/>
    <xf numFmtId="14" fontId="5" fillId="0" borderId="14" xfId="0" applyNumberFormat="1" applyFont="1" applyBorder="1" applyAlignment="1" applyProtection="1">
      <alignment horizontal="center"/>
      <protection locked="0"/>
    </xf>
    <xf numFmtId="2" fontId="5" fillId="0" borderId="12" xfId="0" applyNumberFormat="1" applyFont="1" applyBorder="1" applyAlignment="1" applyProtection="1">
      <alignment horizontal="center"/>
      <protection locked="0"/>
    </xf>
    <xf numFmtId="0" fontId="5" fillId="0" borderId="12" xfId="0" applyFont="1" applyBorder="1" applyAlignment="1" applyProtection="1">
      <alignment horizontal="center"/>
      <protection locked="0"/>
    </xf>
    <xf numFmtId="164" fontId="5" fillId="0" borderId="16" xfId="1" applyNumberFormat="1" applyFont="1" applyBorder="1" applyProtection="1">
      <protection locked="0"/>
    </xf>
    <xf numFmtId="1" fontId="5" fillId="0" borderId="13" xfId="0" applyNumberFormat="1" applyFont="1" applyBorder="1" applyProtection="1">
      <protection locked="0"/>
    </xf>
    <xf numFmtId="0" fontId="48" fillId="0" borderId="0" xfId="0" applyFont="1" applyProtection="1"/>
    <xf numFmtId="3" fontId="5" fillId="0" borderId="8" xfId="1" applyNumberFormat="1" applyFont="1" applyBorder="1" applyAlignment="1" applyProtection="1">
      <alignment horizontal="right"/>
    </xf>
    <xf numFmtId="165" fontId="5" fillId="0" borderId="0" xfId="1" applyNumberFormat="1" applyFont="1" applyBorder="1" applyAlignment="1" applyProtection="1">
      <alignment horizontal="right"/>
    </xf>
    <xf numFmtId="3" fontId="30" fillId="6" borderId="0" xfId="0" applyNumberFormat="1" applyFont="1" applyFill="1" applyBorder="1" applyProtection="1"/>
    <xf numFmtId="4" fontId="23" fillId="6" borderId="0" xfId="0" applyNumberFormat="1" applyFont="1" applyFill="1" applyBorder="1" applyAlignment="1" applyProtection="1">
      <alignment horizontal="center"/>
    </xf>
    <xf numFmtId="0" fontId="22" fillId="6" borderId="0" xfId="0" applyFont="1" applyFill="1" applyBorder="1" applyProtection="1"/>
    <xf numFmtId="3" fontId="22" fillId="6" borderId="0" xfId="0" applyNumberFormat="1" applyFont="1" applyFill="1" applyBorder="1" applyProtection="1"/>
    <xf numFmtId="0" fontId="20" fillId="6" borderId="0" xfId="0" applyFont="1" applyFill="1" applyBorder="1" applyProtection="1"/>
    <xf numFmtId="0" fontId="22" fillId="6" borderId="0" xfId="0" applyFont="1" applyFill="1" applyBorder="1" applyAlignment="1" applyProtection="1">
      <alignment horizontal="center"/>
    </xf>
    <xf numFmtId="0" fontId="19" fillId="0" borderId="0" xfId="0" applyFont="1" applyBorder="1" applyProtection="1"/>
    <xf numFmtId="173" fontId="5" fillId="4" borderId="12" xfId="1" applyNumberFormat="1" applyFont="1" applyFill="1" applyBorder="1" applyAlignment="1" applyProtection="1">
      <alignment horizontal="right"/>
      <protection locked="0"/>
    </xf>
    <xf numFmtId="0" fontId="12" fillId="0" borderId="1" xfId="0" applyFont="1" applyBorder="1" applyProtection="1"/>
    <xf numFmtId="0" fontId="5" fillId="0" borderId="7" xfId="1" applyNumberFormat="1" applyFont="1" applyFill="1" applyBorder="1" applyAlignment="1" applyProtection="1">
      <alignment horizontal="right"/>
    </xf>
    <xf numFmtId="0" fontId="41" fillId="0" borderId="0" xfId="0" applyFont="1" applyProtection="1"/>
    <xf numFmtId="165" fontId="5" fillId="0" borderId="0" xfId="1" applyNumberFormat="1" applyFont="1" applyFill="1" applyBorder="1" applyAlignment="1" applyProtection="1">
      <alignment horizontal="right"/>
    </xf>
    <xf numFmtId="0" fontId="5" fillId="0" borderId="1" xfId="0" applyFont="1" applyBorder="1" applyProtection="1"/>
    <xf numFmtId="0" fontId="5" fillId="0" borderId="0" xfId="0" applyFont="1" applyProtection="1"/>
    <xf numFmtId="0" fontId="5" fillId="0" borderId="0" xfId="0" applyFont="1" applyFill="1" applyBorder="1" applyAlignment="1" applyProtection="1">
      <alignment horizontal="right"/>
    </xf>
    <xf numFmtId="0" fontId="1" fillId="0" borderId="0" xfId="0" applyFont="1" applyFill="1" applyBorder="1" applyProtection="1"/>
    <xf numFmtId="164" fontId="12" fillId="0" borderId="0" xfId="1" applyNumberFormat="1" applyFont="1" applyFill="1" applyBorder="1" applyAlignment="1" applyProtection="1">
      <alignment horizontal="right"/>
    </xf>
    <xf numFmtId="49" fontId="1" fillId="0" borderId="0" xfId="0" applyNumberFormat="1" applyFont="1" applyFill="1" applyProtection="1"/>
    <xf numFmtId="0" fontId="5" fillId="0" borderId="5" xfId="0" applyFont="1" applyFill="1" applyBorder="1" applyAlignment="1" applyProtection="1">
      <alignment horizontal="right"/>
    </xf>
    <xf numFmtId="0" fontId="1" fillId="0" borderId="6" xfId="0" applyFont="1" applyFill="1" applyBorder="1" applyAlignment="1" applyProtection="1">
      <alignment horizontal="right"/>
    </xf>
    <xf numFmtId="0" fontId="1" fillId="0" borderId="0" xfId="0" applyFont="1" applyFill="1" applyBorder="1" applyAlignment="1" applyProtection="1">
      <alignment horizontal="right"/>
    </xf>
    <xf numFmtId="164" fontId="12" fillId="0" borderId="1" xfId="1" applyNumberFormat="1" applyFont="1" applyFill="1" applyBorder="1" applyAlignment="1" applyProtection="1">
      <alignment horizontal="left"/>
    </xf>
    <xf numFmtId="0" fontId="6" fillId="0" borderId="0" xfId="0" applyFont="1" applyFill="1" applyBorder="1" applyProtection="1"/>
    <xf numFmtId="0" fontId="19" fillId="0" borderId="0" xfId="0" applyFont="1" applyFill="1" applyBorder="1" applyAlignment="1" applyProtection="1">
      <alignment horizontal="center"/>
    </xf>
    <xf numFmtId="49" fontId="6" fillId="0" borderId="0" xfId="0" applyNumberFormat="1" applyFont="1" applyFill="1" applyBorder="1" applyProtection="1"/>
    <xf numFmtId="164" fontId="5" fillId="0" borderId="0" xfId="1" applyNumberFormat="1" applyFont="1" applyFill="1" applyBorder="1" applyAlignment="1" applyProtection="1">
      <alignment horizontal="right"/>
    </xf>
    <xf numFmtId="44" fontId="12" fillId="0" borderId="1" xfId="1" applyFont="1" applyFill="1" applyBorder="1" applyProtection="1"/>
    <xf numFmtId="0" fontId="6" fillId="0" borderId="0" xfId="0" applyFont="1" applyFill="1" applyAlignment="1" applyProtection="1">
      <alignment horizontal="right"/>
    </xf>
    <xf numFmtId="0" fontId="12" fillId="0" borderId="0" xfId="0" applyFont="1" applyFill="1" applyBorder="1" applyAlignment="1" applyProtection="1">
      <alignment horizontal="right"/>
    </xf>
    <xf numFmtId="0" fontId="6" fillId="0" borderId="1" xfId="0" applyFont="1" applyFill="1" applyBorder="1" applyProtection="1"/>
    <xf numFmtId="0" fontId="12" fillId="0" borderId="1" xfId="0" applyFont="1" applyFill="1" applyBorder="1" applyProtection="1"/>
    <xf numFmtId="0" fontId="5" fillId="0" borderId="5" xfId="0" applyFont="1" applyBorder="1" applyAlignment="1" applyProtection="1">
      <alignment horizontal="right"/>
    </xf>
    <xf numFmtId="40" fontId="5" fillId="5" borderId="12" xfId="0" applyNumberFormat="1" applyFont="1" applyFill="1" applyBorder="1" applyAlignment="1" applyProtection="1">
      <alignment horizontal="right"/>
    </xf>
    <xf numFmtId="44" fontId="5" fillId="0" borderId="0" xfId="1" applyFont="1" applyBorder="1" applyProtection="1"/>
    <xf numFmtId="0" fontId="12" fillId="0" borderId="0" xfId="0" applyFont="1" applyBorder="1" applyAlignment="1" applyProtection="1">
      <alignment horizontal="center"/>
    </xf>
    <xf numFmtId="0" fontId="12" fillId="0" borderId="0" xfId="0" applyFont="1" applyBorder="1" applyProtection="1"/>
    <xf numFmtId="2" fontId="5" fillId="0" borderId="0" xfId="0" applyNumberFormat="1" applyFont="1" applyBorder="1" applyAlignment="1" applyProtection="1">
      <alignment horizontal="right"/>
    </xf>
    <xf numFmtId="1" fontId="5" fillId="0" borderId="0" xfId="0" applyNumberFormat="1" applyFont="1" applyFill="1" applyBorder="1" applyAlignment="1" applyProtection="1">
      <alignment horizontal="right"/>
    </xf>
    <xf numFmtId="0" fontId="5" fillId="0" borderId="0" xfId="0" applyFont="1" applyAlignment="1" applyProtection="1"/>
    <xf numFmtId="0" fontId="5" fillId="0" borderId="0" xfId="0" applyFont="1" applyBorder="1" applyProtection="1"/>
    <xf numFmtId="49" fontId="1" fillId="0" borderId="0" xfId="0" applyNumberFormat="1" applyFont="1" applyProtection="1"/>
    <xf numFmtId="0" fontId="5" fillId="0" borderId="0" xfId="0" applyFont="1" applyAlignment="1" applyProtection="1">
      <alignment horizontal="right"/>
    </xf>
    <xf numFmtId="0" fontId="12" fillId="0" borderId="9" xfId="0" applyFont="1" applyBorder="1" applyAlignment="1" applyProtection="1">
      <alignment horizontal="center"/>
    </xf>
    <xf numFmtId="0" fontId="41" fillId="0" borderId="1" xfId="0" applyFont="1" applyBorder="1" applyProtection="1"/>
    <xf numFmtId="0" fontId="41" fillId="0" borderId="1" xfId="0" applyFont="1" applyBorder="1" applyAlignment="1" applyProtection="1"/>
    <xf numFmtId="0" fontId="11" fillId="0" borderId="0" xfId="0" applyFont="1" applyAlignment="1" applyProtection="1">
      <alignment horizontal="left"/>
    </xf>
    <xf numFmtId="0" fontId="6" fillId="0" borderId="0" xfId="0" applyFont="1" applyAlignment="1" applyProtection="1"/>
    <xf numFmtId="40" fontId="5" fillId="0" borderId="0" xfId="0" applyNumberFormat="1" applyFont="1" applyBorder="1" applyAlignment="1" applyProtection="1"/>
    <xf numFmtId="0" fontId="1" fillId="0" borderId="0" xfId="0" applyFont="1" applyAlignment="1" applyProtection="1">
      <alignment vertical="top"/>
    </xf>
    <xf numFmtId="37" fontId="5" fillId="0" borderId="0" xfId="0" applyNumberFormat="1" applyFont="1" applyBorder="1" applyAlignment="1" applyProtection="1">
      <alignment horizontal="right"/>
    </xf>
    <xf numFmtId="0" fontId="6" fillId="0" borderId="5" xfId="0" applyFont="1" applyBorder="1" applyProtection="1"/>
    <xf numFmtId="7" fontId="5" fillId="0" borderId="0" xfId="1" applyNumberFormat="1" applyFont="1" applyBorder="1" applyAlignment="1" applyProtection="1">
      <alignment horizontal="right"/>
    </xf>
    <xf numFmtId="0" fontId="5" fillId="0" borderId="8" xfId="0" applyFont="1" applyBorder="1" applyAlignment="1" applyProtection="1">
      <alignment horizontal="right"/>
    </xf>
    <xf numFmtId="0" fontId="5" fillId="0" borderId="7" xfId="0" applyFont="1" applyBorder="1" applyAlignment="1" applyProtection="1">
      <alignment horizontal="right"/>
    </xf>
    <xf numFmtId="0" fontId="6" fillId="0" borderId="0" xfId="0" applyFont="1" applyBorder="1" applyAlignment="1" applyProtection="1"/>
    <xf numFmtId="165" fontId="5" fillId="0" borderId="5" xfId="1" applyNumberFormat="1" applyFont="1" applyBorder="1" applyAlignment="1" applyProtection="1">
      <alignment horizontal="right"/>
    </xf>
    <xf numFmtId="37" fontId="5" fillId="3" borderId="12" xfId="1" applyNumberFormat="1" applyFont="1" applyFill="1" applyBorder="1" applyAlignment="1" applyProtection="1">
      <alignment horizontal="right"/>
    </xf>
    <xf numFmtId="165" fontId="5" fillId="0" borderId="8" xfId="1" applyNumberFormat="1" applyFont="1" applyFill="1" applyBorder="1" applyAlignment="1" applyProtection="1">
      <alignment horizontal="right"/>
    </xf>
    <xf numFmtId="165" fontId="5" fillId="0" borderId="0" xfId="0" applyNumberFormat="1" applyFont="1" applyAlignment="1" applyProtection="1">
      <alignment horizontal="right"/>
    </xf>
    <xf numFmtId="165" fontId="5" fillId="0" borderId="0" xfId="0" applyNumberFormat="1" applyFont="1" applyBorder="1" applyProtection="1"/>
    <xf numFmtId="165" fontId="5" fillId="0" borderId="0" xfId="0" applyNumberFormat="1" applyFont="1" applyProtection="1"/>
    <xf numFmtId="49" fontId="3" fillId="0" borderId="0" xfId="0" applyNumberFormat="1" applyFont="1" applyProtection="1"/>
    <xf numFmtId="0" fontId="3" fillId="0" borderId="0" xfId="0" applyFont="1" applyProtection="1"/>
    <xf numFmtId="0" fontId="3" fillId="0" borderId="0" xfId="0" applyFont="1" applyBorder="1" applyAlignment="1" applyProtection="1">
      <alignment horizontal="right"/>
    </xf>
    <xf numFmtId="165" fontId="47" fillId="0" borderId="0" xfId="0" applyNumberFormat="1" applyFont="1" applyBorder="1" applyAlignment="1" applyProtection="1">
      <alignment horizontal="right"/>
    </xf>
    <xf numFmtId="0" fontId="3" fillId="0" borderId="0" xfId="0" applyFont="1" applyBorder="1" applyAlignment="1" applyProtection="1">
      <alignment horizontal="left"/>
    </xf>
    <xf numFmtId="165" fontId="47" fillId="0" borderId="0" xfId="0" applyNumberFormat="1" applyFont="1" applyAlignment="1" applyProtection="1">
      <alignment horizontal="right"/>
    </xf>
    <xf numFmtId="0" fontId="3" fillId="0" borderId="0" xfId="0" applyFont="1" applyAlignment="1" applyProtection="1">
      <alignment horizontal="left"/>
    </xf>
    <xf numFmtId="0" fontId="3" fillId="0" borderId="0" xfId="0" applyFont="1" applyBorder="1" applyProtection="1"/>
    <xf numFmtId="49" fontId="3" fillId="0" borderId="0" xfId="0" applyNumberFormat="1" applyFont="1" applyAlignment="1" applyProtection="1">
      <alignment horizontal="center"/>
    </xf>
    <xf numFmtId="0" fontId="47"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right"/>
    </xf>
    <xf numFmtId="0" fontId="47" fillId="0" borderId="0" xfId="0" applyFont="1" applyBorder="1" applyProtection="1"/>
    <xf numFmtId="49" fontId="4" fillId="0" borderId="0" xfId="0" applyNumberFormat="1" applyFont="1" applyBorder="1" applyAlignment="1" applyProtection="1">
      <alignment horizontal="center"/>
    </xf>
    <xf numFmtId="49" fontId="47" fillId="0" borderId="0" xfId="0" applyNumberFormat="1" applyFont="1" applyBorder="1" applyAlignment="1" applyProtection="1">
      <alignment horizontal="center"/>
    </xf>
    <xf numFmtId="5" fontId="5" fillId="0" borderId="0" xfId="1" applyNumberFormat="1" applyFont="1" applyBorder="1" applyAlignment="1" applyProtection="1">
      <alignment horizontal="right"/>
    </xf>
    <xf numFmtId="0" fontId="3" fillId="0" borderId="0" xfId="0" applyFont="1" applyBorder="1" applyAlignment="1" applyProtection="1">
      <alignment horizontal="center"/>
    </xf>
    <xf numFmtId="44" fontId="3" fillId="0" borderId="0" xfId="1" applyFont="1" applyBorder="1" applyProtection="1"/>
    <xf numFmtId="0" fontId="47" fillId="0" borderId="0" xfId="0" applyFont="1" applyBorder="1" applyAlignment="1" applyProtection="1">
      <alignment horizontal="right"/>
    </xf>
    <xf numFmtId="49" fontId="3" fillId="0" borderId="0" xfId="0" applyNumberFormat="1" applyFont="1" applyAlignment="1" applyProtection="1">
      <alignment horizontal="right"/>
    </xf>
    <xf numFmtId="0" fontId="3" fillId="0" borderId="0" xfId="0" applyFont="1" applyAlignment="1" applyProtection="1">
      <alignment vertical="top"/>
    </xf>
    <xf numFmtId="0" fontId="3" fillId="0" borderId="9" xfId="0" applyFont="1" applyBorder="1" applyProtection="1"/>
    <xf numFmtId="0" fontId="47" fillId="0" borderId="0" xfId="0" applyFont="1" applyAlignment="1" applyProtection="1">
      <alignment horizontal="right"/>
    </xf>
    <xf numFmtId="0" fontId="47" fillId="0" borderId="5" xfId="0" applyFont="1" applyBorder="1" applyAlignment="1" applyProtection="1">
      <alignment horizontal="right"/>
    </xf>
    <xf numFmtId="0" fontId="7" fillId="0" borderId="0" xfId="0" applyFont="1" applyAlignment="1" applyProtection="1">
      <alignment horizontal="center"/>
    </xf>
    <xf numFmtId="0" fontId="8" fillId="0" borderId="0" xfId="0" applyFont="1" applyBorder="1" applyAlignment="1" applyProtection="1">
      <alignment horizontal="center"/>
    </xf>
    <xf numFmtId="0" fontId="1" fillId="0" borderId="0" xfId="0" applyFont="1" applyAlignment="1" applyProtection="1">
      <alignment horizontal="left"/>
    </xf>
    <xf numFmtId="0" fontId="1" fillId="0" borderId="0" xfId="0" applyFont="1" applyFill="1" applyAlignment="1" applyProtection="1">
      <alignment horizontal="left"/>
    </xf>
    <xf numFmtId="0" fontId="5" fillId="0" borderId="0" xfId="0" applyFont="1" applyFill="1" applyBorder="1" applyAlignment="1" applyProtection="1"/>
    <xf numFmtId="0" fontId="11" fillId="0" borderId="17" xfId="0" applyFont="1" applyFill="1" applyBorder="1" applyAlignment="1" applyProtection="1">
      <alignment horizontal="center"/>
    </xf>
    <xf numFmtId="0" fontId="48" fillId="0" borderId="0" xfId="0" applyFont="1" applyProtection="1">
      <protection locked="0"/>
    </xf>
    <xf numFmtId="164" fontId="5" fillId="0" borderId="0" xfId="0" applyNumberFormat="1" applyFont="1" applyFill="1" applyBorder="1" applyAlignment="1" applyProtection="1">
      <alignment horizontal="center"/>
    </xf>
    <xf numFmtId="0" fontId="5" fillId="0" borderId="9" xfId="0" applyFont="1" applyBorder="1" applyAlignment="1" applyProtection="1">
      <alignment horizontal="center"/>
    </xf>
    <xf numFmtId="0" fontId="5" fillId="0" borderId="7" xfId="0" applyFont="1" applyBorder="1" applyProtection="1"/>
    <xf numFmtId="0" fontId="5" fillId="0" borderId="9" xfId="0" applyFont="1" applyBorder="1" applyProtection="1"/>
    <xf numFmtId="37" fontId="5" fillId="8" borderId="12" xfId="1" applyNumberFormat="1" applyFont="1" applyFill="1" applyBorder="1" applyAlignment="1" applyProtection="1">
      <alignment horizontal="right"/>
    </xf>
    <xf numFmtId="49" fontId="11" fillId="0" borderId="0" xfId="0" applyNumberFormat="1" applyFont="1" applyProtection="1"/>
    <xf numFmtId="37" fontId="5" fillId="5" borderId="10" xfId="1" applyNumberFormat="1" applyFont="1" applyFill="1" applyBorder="1" applyAlignment="1" applyProtection="1">
      <alignment horizontal="right"/>
    </xf>
    <xf numFmtId="0" fontId="11" fillId="0" borderId="9" xfId="0" applyFont="1" applyBorder="1" applyProtection="1"/>
    <xf numFmtId="0" fontId="11" fillId="0" borderId="9" xfId="0" applyFont="1" applyBorder="1" applyAlignment="1" applyProtection="1">
      <alignment horizontal="left"/>
    </xf>
    <xf numFmtId="166" fontId="11" fillId="0" borderId="0" xfId="0" applyNumberFormat="1" applyFont="1" applyBorder="1" applyAlignment="1" applyProtection="1">
      <alignment horizontal="right"/>
    </xf>
    <xf numFmtId="165" fontId="11" fillId="0" borderId="0" xfId="0" applyNumberFormat="1" applyFont="1" applyBorder="1" applyAlignment="1" applyProtection="1"/>
    <xf numFmtId="0" fontId="5" fillId="0" borderId="8" xfId="0" applyFont="1" applyBorder="1" applyAlignment="1" applyProtection="1">
      <alignment horizontal="left"/>
    </xf>
    <xf numFmtId="0" fontId="5" fillId="0" borderId="7" xfId="0" applyFont="1" applyBorder="1" applyAlignment="1" applyProtection="1">
      <alignment horizontal="left"/>
    </xf>
    <xf numFmtId="0" fontId="48" fillId="0" borderId="0" xfId="0" applyFont="1" applyBorder="1" applyProtection="1">
      <protection locked="0"/>
    </xf>
    <xf numFmtId="0" fontId="48" fillId="0" borderId="0" xfId="0" applyFont="1" applyFill="1" applyProtection="1">
      <protection locked="0"/>
    </xf>
    <xf numFmtId="0" fontId="1" fillId="0" borderId="0" xfId="0" applyFont="1" applyFill="1" applyBorder="1" applyAlignment="1" applyProtection="1">
      <alignment horizontal="center"/>
    </xf>
    <xf numFmtId="0" fontId="31" fillId="0" borderId="0" xfId="0" applyFont="1" applyFill="1" applyAlignment="1" applyProtection="1"/>
    <xf numFmtId="0" fontId="31" fillId="0" borderId="0" xfId="0" applyFont="1" applyFill="1" applyProtection="1"/>
    <xf numFmtId="0" fontId="11" fillId="0" borderId="0" xfId="0" applyFont="1" applyAlignment="1">
      <alignment horizontal="center"/>
    </xf>
    <xf numFmtId="0" fontId="11" fillId="0" borderId="0" xfId="0" applyFont="1" applyAlignment="1" applyProtection="1">
      <alignment horizontal="right"/>
    </xf>
    <xf numFmtId="0" fontId="5" fillId="0" borderId="0" xfId="0" applyFont="1" applyAlignment="1" applyProtection="1">
      <alignment horizontal="center"/>
    </xf>
    <xf numFmtId="0" fontId="11" fillId="0" borderId="0" xfId="0" applyFont="1" applyAlignment="1" applyProtection="1">
      <alignment horizontal="center"/>
    </xf>
    <xf numFmtId="0" fontId="11" fillId="0" borderId="0" xfId="0" applyFont="1" applyBorder="1" applyAlignment="1" applyProtection="1">
      <alignment horizontal="center"/>
    </xf>
    <xf numFmtId="0" fontId="11" fillId="0" borderId="0" xfId="0" applyFont="1" applyFill="1" applyBorder="1" applyAlignment="1" applyProtection="1">
      <alignment horizontal="center"/>
    </xf>
    <xf numFmtId="38" fontId="5" fillId="0" borderId="12" xfId="0" applyNumberFormat="1" applyFont="1" applyBorder="1" applyAlignment="1" applyProtection="1">
      <alignment horizontal="right"/>
      <protection locked="0"/>
    </xf>
    <xf numFmtId="40" fontId="5" fillId="0" borderId="12" xfId="0" applyNumberFormat="1" applyFont="1" applyBorder="1" applyAlignment="1" applyProtection="1">
      <alignment horizontal="right"/>
      <protection locked="0"/>
    </xf>
    <xf numFmtId="37" fontId="5" fillId="0" borderId="12" xfId="0" applyNumberFormat="1" applyFont="1" applyBorder="1" applyAlignment="1" applyProtection="1">
      <alignment horizontal="right"/>
      <protection locked="0"/>
    </xf>
    <xf numFmtId="49" fontId="1" fillId="0" borderId="0" xfId="0" applyNumberFormat="1" applyFont="1" applyAlignment="1" applyProtection="1">
      <alignment horizontal="center"/>
    </xf>
    <xf numFmtId="0" fontId="1" fillId="0" borderId="0" xfId="0" applyFont="1" applyAlignment="1" applyProtection="1"/>
    <xf numFmtId="0" fontId="11" fillId="0" borderId="0" xfId="0" applyFont="1" applyBorder="1" applyAlignment="1" applyProtection="1"/>
    <xf numFmtId="49" fontId="1" fillId="0" borderId="0" xfId="0" applyNumberFormat="1" applyFont="1" applyBorder="1" applyAlignment="1" applyProtection="1">
      <alignment horizontal="center"/>
    </xf>
    <xf numFmtId="0" fontId="1" fillId="0" borderId="0" xfId="0" applyFont="1" applyFill="1" applyBorder="1" applyAlignment="1" applyProtection="1"/>
    <xf numFmtId="0" fontId="32" fillId="0" borderId="0" xfId="0" applyFont="1" applyFill="1" applyBorder="1" applyAlignment="1" applyProtection="1">
      <alignment horizontal="center" vertical="top"/>
    </xf>
    <xf numFmtId="0" fontId="1" fillId="0" borderId="0" xfId="0" applyFont="1" applyBorder="1" applyAlignment="1" applyProtection="1"/>
    <xf numFmtId="0" fontId="1" fillId="0" borderId="0" xfId="0" applyFont="1" applyBorder="1" applyAlignment="1" applyProtection="1">
      <alignment horizontal="center"/>
    </xf>
    <xf numFmtId="0" fontId="1" fillId="0" borderId="0" xfId="0" applyFont="1" applyBorder="1" applyProtection="1"/>
    <xf numFmtId="0" fontId="17" fillId="0" borderId="0" xfId="0" applyFont="1" applyProtection="1"/>
    <xf numFmtId="0" fontId="13" fillId="0" borderId="0" xfId="0" applyFont="1" applyAlignment="1" applyProtection="1">
      <alignment vertical="top"/>
    </xf>
    <xf numFmtId="0" fontId="13" fillId="0" borderId="0" xfId="0" applyFont="1" applyFill="1" applyProtection="1"/>
    <xf numFmtId="0" fontId="18" fillId="0" borderId="0" xfId="0" applyFont="1" applyProtection="1"/>
    <xf numFmtId="0" fontId="1" fillId="0" borderId="0" xfId="0" applyFont="1" applyAlignment="1" applyProtection="1">
      <alignment horizontal="center"/>
    </xf>
    <xf numFmtId="0" fontId="1" fillId="0" borderId="5" xfId="0" applyFont="1" applyBorder="1" applyAlignment="1" applyProtection="1">
      <alignment horizontal="center"/>
    </xf>
    <xf numFmtId="164" fontId="1" fillId="0" borderId="7" xfId="1" applyNumberFormat="1" applyFont="1" applyBorder="1" applyAlignment="1" applyProtection="1">
      <alignment horizontal="left"/>
    </xf>
    <xf numFmtId="164" fontId="1" fillId="0" borderId="0" xfId="1" applyNumberFormat="1" applyFont="1" applyBorder="1" applyAlignment="1" applyProtection="1">
      <alignment horizontal="left"/>
    </xf>
    <xf numFmtId="164" fontId="1" fillId="0" borderId="5" xfId="1" applyNumberFormat="1" applyFont="1" applyBorder="1" applyAlignment="1" applyProtection="1">
      <alignment horizontal="left"/>
    </xf>
    <xf numFmtId="0" fontId="1" fillId="0" borderId="0" xfId="0" applyFont="1" applyFill="1" applyAlignment="1" applyProtection="1">
      <alignment horizontal="center"/>
    </xf>
    <xf numFmtId="164" fontId="1" fillId="0" borderId="7" xfId="1" applyNumberFormat="1" applyFont="1" applyFill="1" applyBorder="1" applyAlignment="1" applyProtection="1">
      <alignment horizontal="right"/>
    </xf>
    <xf numFmtId="0" fontId="1" fillId="6" borderId="0" xfId="0" applyFont="1" applyFill="1" applyBorder="1" applyProtection="1"/>
    <xf numFmtId="0" fontId="1" fillId="6" borderId="0" xfId="0" applyFont="1" applyFill="1" applyProtection="1"/>
    <xf numFmtId="49" fontId="1" fillId="6" borderId="0" xfId="0" applyNumberFormat="1" applyFont="1" applyFill="1" applyBorder="1" applyProtection="1"/>
    <xf numFmtId="166" fontId="1" fillId="6" borderId="0" xfId="0" applyNumberFormat="1" applyFont="1" applyFill="1" applyBorder="1" applyProtection="1"/>
    <xf numFmtId="0" fontId="9" fillId="6" borderId="0" xfId="0" applyFont="1" applyFill="1" applyBorder="1" applyProtection="1"/>
    <xf numFmtId="167" fontId="1" fillId="6" borderId="0" xfId="0" applyNumberFormat="1" applyFont="1" applyFill="1" applyBorder="1" applyProtection="1"/>
    <xf numFmtId="165" fontId="1" fillId="6" borderId="0" xfId="0" applyNumberFormat="1" applyFont="1" applyFill="1" applyBorder="1" applyAlignment="1" applyProtection="1">
      <alignment horizontal="center"/>
    </xf>
    <xf numFmtId="0" fontId="1" fillId="6" borderId="0" xfId="0" applyFont="1" applyFill="1" applyBorder="1" applyAlignment="1" applyProtection="1">
      <alignment horizontal="center"/>
    </xf>
    <xf numFmtId="0" fontId="1" fillId="0" borderId="0" xfId="0" applyFont="1" applyProtection="1">
      <protection locked="0"/>
    </xf>
    <xf numFmtId="0" fontId="1" fillId="0" borderId="1" xfId="0" applyFont="1" applyBorder="1" applyProtection="1"/>
    <xf numFmtId="49" fontId="1" fillId="0" borderId="0" xfId="0" applyNumberFormat="1" applyFont="1" applyAlignment="1" applyProtection="1">
      <alignment vertical="top"/>
    </xf>
    <xf numFmtId="49" fontId="1" fillId="0" borderId="0" xfId="0" applyNumberFormat="1" applyFont="1" applyFill="1" applyAlignment="1" applyProtection="1">
      <alignment vertical="top"/>
    </xf>
    <xf numFmtId="49" fontId="1" fillId="0" borderId="0" xfId="0" applyNumberFormat="1" applyFont="1" applyFill="1" applyBorder="1" applyProtection="1"/>
    <xf numFmtId="49" fontId="1" fillId="0" borderId="1" xfId="0" applyNumberFormat="1" applyFont="1" applyFill="1" applyBorder="1" applyProtection="1"/>
    <xf numFmtId="0" fontId="1" fillId="0" borderId="1" xfId="0" applyFont="1" applyFill="1" applyBorder="1" applyProtection="1"/>
    <xf numFmtId="0" fontId="1" fillId="0" borderId="1" xfId="0" applyFont="1" applyFill="1" applyBorder="1" applyAlignment="1" applyProtection="1">
      <alignment horizontal="center"/>
    </xf>
    <xf numFmtId="0" fontId="1" fillId="0" borderId="6" xfId="0" applyFont="1" applyFill="1" applyBorder="1" applyProtection="1"/>
    <xf numFmtId="0" fontId="1" fillId="0" borderId="0" xfId="0" quotePrefix="1" applyFont="1" applyBorder="1" applyAlignment="1" applyProtection="1">
      <alignment horizontal="center"/>
    </xf>
    <xf numFmtId="0" fontId="1" fillId="0" borderId="6" xfId="0" applyFont="1" applyBorder="1" applyProtection="1"/>
    <xf numFmtId="44" fontId="1" fillId="0" borderId="0" xfId="1" applyFont="1" applyBorder="1" applyProtection="1"/>
    <xf numFmtId="0" fontId="1" fillId="0" borderId="9" xfId="0" applyFont="1" applyBorder="1" applyProtection="1"/>
    <xf numFmtId="0" fontId="1" fillId="0" borderId="1" xfId="0" applyFont="1" applyBorder="1" applyAlignment="1" applyProtection="1">
      <alignment horizontal="center"/>
    </xf>
    <xf numFmtId="0" fontId="1" fillId="0" borderId="1" xfId="0" applyFont="1" applyBorder="1" applyAlignment="1" applyProtection="1">
      <alignment horizontal="right"/>
    </xf>
    <xf numFmtId="0" fontId="1" fillId="0" borderId="0" xfId="0" applyFont="1" applyAlignment="1" applyProtection="1">
      <alignment horizontal="center" vertical="top"/>
    </xf>
    <xf numFmtId="49" fontId="1" fillId="0" borderId="0" xfId="0" applyNumberFormat="1" applyFont="1" applyAlignment="1" applyProtection="1">
      <alignment horizontal="right"/>
    </xf>
    <xf numFmtId="49" fontId="1" fillId="0" borderId="0" xfId="0" applyNumberFormat="1" applyFont="1" applyBorder="1" applyAlignment="1" applyProtection="1">
      <alignment horizontal="right"/>
    </xf>
    <xf numFmtId="165" fontId="1" fillId="0" borderId="0" xfId="0" applyNumberFormat="1" applyFont="1" applyAlignment="1" applyProtection="1">
      <alignment horizontal="right"/>
    </xf>
    <xf numFmtId="44" fontId="1" fillId="0" borderId="0" xfId="1" applyFont="1" applyBorder="1" applyAlignment="1" applyProtection="1"/>
    <xf numFmtId="49" fontId="1" fillId="0" borderId="0" xfId="0" applyNumberFormat="1" applyFont="1" applyFill="1" applyAlignment="1" applyProtection="1">
      <alignment horizontal="right"/>
    </xf>
    <xf numFmtId="0" fontId="9" fillId="0" borderId="0" xfId="0" applyFont="1" applyFill="1" applyAlignment="1" applyProtection="1">
      <alignment horizontal="left"/>
    </xf>
    <xf numFmtId="0" fontId="9" fillId="0" borderId="0" xfId="0" applyFont="1" applyProtection="1"/>
    <xf numFmtId="49" fontId="1" fillId="0" borderId="0" xfId="0" applyNumberFormat="1" applyFont="1" applyBorder="1" applyProtection="1"/>
    <xf numFmtId="0" fontId="9" fillId="0" borderId="0" xfId="0" applyFont="1" applyFill="1" applyBorder="1" applyAlignment="1" applyProtection="1">
      <alignment horizontal="center"/>
    </xf>
    <xf numFmtId="0" fontId="1" fillId="0" borderId="5" xfId="0" applyFont="1" applyBorder="1" applyProtection="1"/>
    <xf numFmtId="0" fontId="5" fillId="0" borderId="0" xfId="0" applyFont="1" applyAlignment="1" applyProtection="1">
      <alignment horizontal="left"/>
    </xf>
    <xf numFmtId="0" fontId="1" fillId="0" borderId="8" xfId="0" applyFont="1" applyBorder="1" applyProtection="1"/>
    <xf numFmtId="0" fontId="1" fillId="0" borderId="8" xfId="0" applyFont="1" applyBorder="1" applyAlignment="1" applyProtection="1">
      <alignment horizontal="right"/>
    </xf>
    <xf numFmtId="0" fontId="1" fillId="0" borderId="7" xfId="0" applyFont="1" applyBorder="1" applyProtection="1"/>
    <xf numFmtId="0" fontId="1" fillId="0" borderId="8" xfId="0" applyFont="1" applyBorder="1" applyAlignment="1" applyProtection="1">
      <alignment horizontal="center"/>
    </xf>
    <xf numFmtId="49" fontId="1" fillId="0" borderId="0" xfId="0" applyNumberFormat="1" applyFont="1" applyAlignment="1" applyProtection="1"/>
    <xf numFmtId="166" fontId="1" fillId="0" borderId="0" xfId="0" applyNumberFormat="1" applyFont="1" applyBorder="1" applyAlignment="1" applyProtection="1">
      <alignment horizontal="right"/>
    </xf>
    <xf numFmtId="0" fontId="1" fillId="0" borderId="7" xfId="0" applyFont="1" applyBorder="1" applyAlignment="1" applyProtection="1">
      <alignment horizontal="center"/>
    </xf>
    <xf numFmtId="165" fontId="1" fillId="0" borderId="0" xfId="0" applyNumberFormat="1" applyFont="1" applyBorder="1" applyAlignment="1" applyProtection="1">
      <alignment horizontal="right"/>
    </xf>
    <xf numFmtId="0" fontId="1" fillId="0" borderId="9" xfId="0" applyFont="1" applyBorder="1" applyAlignment="1" applyProtection="1">
      <alignment horizontal="center"/>
    </xf>
    <xf numFmtId="168" fontId="1" fillId="0" borderId="9" xfId="0" applyNumberFormat="1" applyFont="1" applyBorder="1" applyAlignment="1" applyProtection="1">
      <alignment horizontal="center"/>
    </xf>
    <xf numFmtId="0" fontId="1" fillId="0" borderId="5" xfId="0" applyFont="1" applyBorder="1" applyAlignment="1" applyProtection="1">
      <alignment horizontal="right"/>
    </xf>
    <xf numFmtId="49" fontId="1" fillId="0" borderId="6" xfId="0" applyNumberFormat="1" applyFont="1" applyBorder="1" applyAlignment="1" applyProtection="1">
      <alignment horizontal="right"/>
    </xf>
    <xf numFmtId="0" fontId="1" fillId="0" borderId="0" xfId="0" applyFont="1" applyAlignment="1" applyProtection="1">
      <alignment horizontal="justify"/>
    </xf>
    <xf numFmtId="0" fontId="1" fillId="0" borderId="10" xfId="0" applyFont="1" applyBorder="1" applyProtection="1"/>
    <xf numFmtId="0" fontId="1" fillId="0" borderId="10" xfId="0" applyFont="1" applyBorder="1" applyAlignment="1" applyProtection="1">
      <alignment horizontal="left"/>
    </xf>
    <xf numFmtId="0" fontId="1" fillId="2" borderId="10" xfId="0" applyFont="1" applyFill="1" applyBorder="1" applyProtection="1"/>
    <xf numFmtId="0" fontId="1" fillId="2" borderId="10" xfId="0" applyFont="1" applyFill="1" applyBorder="1" applyAlignment="1" applyProtection="1">
      <alignment horizontal="left"/>
    </xf>
    <xf numFmtId="0" fontId="1" fillId="0" borderId="11" xfId="0" applyFont="1" applyBorder="1" applyAlignment="1" applyProtection="1">
      <alignment horizontal="left"/>
    </xf>
    <xf numFmtId="0" fontId="9" fillId="6" borderId="0" xfId="0" applyFont="1" applyFill="1" applyBorder="1" applyAlignment="1" applyProtection="1">
      <alignment horizontal="center"/>
    </xf>
    <xf numFmtId="0" fontId="1" fillId="0" borderId="0" xfId="0" applyFont="1" applyFill="1" applyAlignment="1" applyProtection="1">
      <alignment horizontal="right"/>
    </xf>
    <xf numFmtId="164" fontId="1" fillId="0" borderId="0" xfId="0" applyNumberFormat="1" applyFont="1" applyFill="1" applyBorder="1" applyProtection="1"/>
    <xf numFmtId="49" fontId="1" fillId="0" borderId="0" xfId="0" applyNumberFormat="1" applyFont="1" applyFill="1" applyBorder="1" applyAlignment="1" applyProtection="1">
      <alignment horizontal="right"/>
    </xf>
    <xf numFmtId="4" fontId="1" fillId="0" borderId="0" xfId="0" applyNumberFormat="1" applyFont="1" applyFill="1" applyBorder="1" applyProtection="1"/>
    <xf numFmtId="164" fontId="1" fillId="0" borderId="0" xfId="0" applyNumberFormat="1" applyFont="1" applyFill="1" applyProtection="1"/>
    <xf numFmtId="164" fontId="1" fillId="0" borderId="9" xfId="0" applyNumberFormat="1" applyFont="1" applyFill="1" applyBorder="1" applyProtection="1"/>
    <xf numFmtId="0" fontId="1" fillId="0" borderId="9" xfId="0" applyFont="1" applyFill="1" applyBorder="1" applyProtection="1"/>
    <xf numFmtId="4" fontId="1" fillId="0" borderId="7" xfId="0" applyNumberFormat="1" applyFont="1" applyFill="1" applyBorder="1" applyProtection="1"/>
    <xf numFmtId="0" fontId="1" fillId="0" borderId="8" xfId="0" applyFont="1" applyFill="1" applyBorder="1" applyAlignment="1" applyProtection="1"/>
    <xf numFmtId="0" fontId="9" fillId="0" borderId="0" xfId="0" applyFont="1" applyFill="1" applyAlignment="1" applyProtection="1">
      <alignment horizontal="left" vertical="justify"/>
    </xf>
    <xf numFmtId="44" fontId="1" fillId="0" borderId="0" xfId="0" applyNumberFormat="1" applyFont="1" applyFill="1" applyBorder="1" applyProtection="1"/>
    <xf numFmtId="164" fontId="1" fillId="0" borderId="8" xfId="0" applyNumberFormat="1" applyFont="1" applyFill="1" applyBorder="1" applyProtection="1"/>
    <xf numFmtId="0" fontId="1" fillId="0" borderId="5" xfId="0" applyFont="1" applyFill="1" applyBorder="1" applyAlignment="1" applyProtection="1">
      <alignment horizontal="left"/>
    </xf>
    <xf numFmtId="0" fontId="1" fillId="0" borderId="0" xfId="0" applyFont="1" applyFill="1"/>
    <xf numFmtId="0" fontId="41" fillId="0" borderId="0" xfId="0" applyFont="1" applyFill="1"/>
    <xf numFmtId="0" fontId="1" fillId="0" borderId="0" xfId="0" applyFont="1" applyFill="1" applyBorder="1"/>
    <xf numFmtId="0" fontId="1" fillId="0" borderId="6" xfId="0" applyFont="1" applyFill="1" applyBorder="1" applyAlignment="1">
      <alignment horizontal="right"/>
    </xf>
    <xf numFmtId="49" fontId="1" fillId="0" borderId="0" xfId="0" applyNumberFormat="1" applyFont="1"/>
    <xf numFmtId="0" fontId="1" fillId="0" borderId="0" xfId="0" applyFont="1"/>
    <xf numFmtId="49" fontId="6" fillId="0" borderId="0" xfId="0" applyNumberFormat="1" applyFont="1"/>
    <xf numFmtId="0" fontId="6" fillId="0" borderId="0" xfId="0" applyFont="1"/>
    <xf numFmtId="0" fontId="6" fillId="0" borderId="0" xfId="0" applyFont="1" applyAlignment="1">
      <alignment horizontal="right"/>
    </xf>
    <xf numFmtId="0" fontId="13" fillId="0" borderId="0" xfId="0" applyFont="1"/>
    <xf numFmtId="0" fontId="1" fillId="0" borderId="0" xfId="0" applyFont="1" applyAlignment="1">
      <alignment horizontal="right"/>
    </xf>
    <xf numFmtId="49" fontId="1" fillId="0" borderId="0" xfId="0" applyNumberFormat="1" applyFont="1" applyAlignment="1">
      <alignment horizontal="center"/>
    </xf>
    <xf numFmtId="0" fontId="1" fillId="0" borderId="0" xfId="0" applyFont="1" applyBorder="1" applyAlignment="1">
      <alignment horizontal="right"/>
    </xf>
    <xf numFmtId="44" fontId="1" fillId="0" borderId="0" xfId="1" applyFont="1" applyBorder="1"/>
    <xf numFmtId="0" fontId="6" fillId="0" borderId="0" xfId="0" applyFont="1" applyAlignment="1">
      <alignment horizontal="left"/>
    </xf>
    <xf numFmtId="0" fontId="1" fillId="0" borderId="0" xfId="0" applyFont="1" applyBorder="1"/>
    <xf numFmtId="0" fontId="6" fillId="0" borderId="0" xfId="0" applyFont="1" applyBorder="1" applyAlignment="1">
      <alignment horizontal="left"/>
    </xf>
    <xf numFmtId="0" fontId="6" fillId="0" borderId="0" xfId="0" applyFont="1" applyBorder="1" applyAlignment="1">
      <alignment horizontal="right"/>
    </xf>
    <xf numFmtId="164" fontId="6" fillId="0" borderId="0" xfId="0" applyNumberFormat="1" applyFont="1" applyFill="1" applyBorder="1" applyAlignment="1">
      <alignment horizontal="right"/>
    </xf>
    <xf numFmtId="0" fontId="11" fillId="0" borderId="0" xfId="0" applyFont="1"/>
    <xf numFmtId="37" fontId="5" fillId="0" borderId="0" xfId="0" applyNumberFormat="1" applyFont="1" applyBorder="1" applyAlignment="1" applyProtection="1">
      <alignment horizontal="right"/>
      <protection locked="0"/>
    </xf>
    <xf numFmtId="49" fontId="1" fillId="0" borderId="0" xfId="0" applyNumberFormat="1" applyFont="1" applyAlignment="1">
      <alignment horizontal="right"/>
    </xf>
    <xf numFmtId="165" fontId="5" fillId="0" borderId="12" xfId="1" applyNumberFormat="1" applyFont="1" applyBorder="1" applyAlignment="1" applyProtection="1">
      <alignment horizontal="right"/>
      <protection locked="0"/>
    </xf>
    <xf numFmtId="165" fontId="1" fillId="0" borderId="7" xfId="1" applyNumberFormat="1" applyFont="1" applyBorder="1" applyAlignment="1">
      <alignment horizontal="right"/>
    </xf>
    <xf numFmtId="0" fontId="1" fillId="0" borderId="0" xfId="0" applyFont="1" applyBorder="1" applyAlignment="1" applyProtection="1">
      <alignment horizontal="left"/>
    </xf>
    <xf numFmtId="0" fontId="1" fillId="0" borderId="0" xfId="0" applyFont="1" applyAlignment="1" applyProtection="1">
      <alignment vertical="center"/>
    </xf>
    <xf numFmtId="0" fontId="3" fillId="0" borderId="0" xfId="0" applyFont="1" applyAlignment="1" applyProtection="1">
      <alignment vertical="center"/>
    </xf>
    <xf numFmtId="0" fontId="6" fillId="0" borderId="0" xfId="0" applyFont="1" applyFill="1" applyAlignment="1">
      <alignment horizontal="right"/>
    </xf>
    <xf numFmtId="0" fontId="9" fillId="0" borderId="0" xfId="0" applyFont="1"/>
    <xf numFmtId="0" fontId="1" fillId="0" borderId="0" xfId="0" applyFont="1" applyBorder="1" applyAlignment="1">
      <alignment horizontal="center"/>
    </xf>
    <xf numFmtId="0" fontId="9" fillId="0" borderId="1" xfId="0" applyFont="1" applyBorder="1"/>
    <xf numFmtId="0" fontId="2" fillId="0" borderId="1" xfId="0" applyFont="1" applyFill="1" applyBorder="1" applyAlignment="1">
      <alignment horizontal="center"/>
    </xf>
    <xf numFmtId="0" fontId="2" fillId="0" borderId="1" xfId="0" applyFont="1" applyFill="1" applyBorder="1"/>
    <xf numFmtId="0" fontId="9" fillId="0" borderId="1" xfId="0" applyFont="1" applyFill="1" applyBorder="1" applyAlignment="1">
      <alignment horizontal="center"/>
    </xf>
    <xf numFmtId="0" fontId="9" fillId="0" borderId="1" xfId="0" applyFont="1" applyFill="1" applyBorder="1"/>
    <xf numFmtId="0" fontId="9" fillId="0" borderId="1" xfId="0" applyFont="1" applyFill="1" applyBorder="1" applyAlignment="1">
      <alignment horizontal="right"/>
    </xf>
    <xf numFmtId="0" fontId="1" fillId="0" borderId="0" xfId="0" applyFont="1" applyAlignment="1"/>
    <xf numFmtId="0" fontId="11" fillId="0" borderId="0" xfId="0" applyFont="1" applyFill="1"/>
    <xf numFmtId="0" fontId="6" fillId="0" borderId="0" xfId="0" applyFont="1" applyFill="1"/>
    <xf numFmtId="0" fontId="6" fillId="0" borderId="0" xfId="0" applyFont="1" applyFill="1" applyAlignment="1">
      <alignment horizontal="center"/>
    </xf>
    <xf numFmtId="0" fontId="6" fillId="0" borderId="0" xfId="0" applyFont="1" applyFill="1" applyBorder="1" applyAlignment="1">
      <alignment horizontal="right"/>
    </xf>
    <xf numFmtId="0" fontId="9" fillId="0" borderId="0" xfId="0" applyFont="1" applyFill="1"/>
    <xf numFmtId="0" fontId="9" fillId="0" borderId="0" xfId="0" applyFont="1" applyAlignment="1">
      <alignment horizontal="center"/>
    </xf>
    <xf numFmtId="0" fontId="2" fillId="0" borderId="0" xfId="0" applyFont="1" applyBorder="1" applyAlignment="1">
      <alignment horizontal="center"/>
    </xf>
    <xf numFmtId="0" fontId="2" fillId="0" borderId="0" xfId="0" applyFont="1" applyBorder="1" applyAlignment="1"/>
    <xf numFmtId="0" fontId="2" fillId="0" borderId="0" xfId="0" applyFont="1"/>
    <xf numFmtId="0" fontId="2" fillId="0" borderId="0" xfId="0" applyFont="1" applyBorder="1"/>
    <xf numFmtId="0" fontId="9" fillId="0" borderId="0" xfId="0" applyFont="1" applyBorder="1" applyAlignment="1">
      <alignment horizontal="right"/>
    </xf>
    <xf numFmtId="0" fontId="9" fillId="0" borderId="24" xfId="0" applyFont="1" applyBorder="1"/>
    <xf numFmtId="0" fontId="11" fillId="0" borderId="18" xfId="0" applyFont="1" applyBorder="1"/>
    <xf numFmtId="0" fontId="2" fillId="0" borderId="18" xfId="0" applyFont="1" applyBorder="1"/>
    <xf numFmtId="0" fontId="9" fillId="0" borderId="18" xfId="0" applyFont="1" applyBorder="1" applyAlignment="1">
      <alignment horizontal="center"/>
    </xf>
    <xf numFmtId="0" fontId="34" fillId="0" borderId="18" xfId="0" applyFont="1" applyBorder="1" applyAlignment="1">
      <alignment horizontal="center"/>
    </xf>
    <xf numFmtId="0" fontId="34" fillId="0" borderId="18" xfId="0" applyFont="1" applyBorder="1"/>
    <xf numFmtId="0" fontId="18" fillId="0" borderId="18" xfId="0" applyFont="1" applyBorder="1" applyAlignment="1">
      <alignment horizontal="right"/>
    </xf>
    <xf numFmtId="165" fontId="42" fillId="0" borderId="18" xfId="1" applyNumberFormat="1" applyFont="1" applyFill="1" applyBorder="1" applyAlignment="1">
      <alignment horizontal="center"/>
    </xf>
    <xf numFmtId="0" fontId="9" fillId="0" borderId="19" xfId="0" applyFont="1" applyBorder="1"/>
    <xf numFmtId="0" fontId="9" fillId="0" borderId="21" xfId="0" applyFont="1" applyBorder="1"/>
    <xf numFmtId="0" fontId="11" fillId="0" borderId="0" xfId="0" applyFont="1" applyBorder="1"/>
    <xf numFmtId="0" fontId="9" fillId="0" borderId="0" xfId="0" applyFont="1" applyBorder="1"/>
    <xf numFmtId="0" fontId="9" fillId="0" borderId="0" xfId="0" applyFont="1" applyBorder="1" applyAlignment="1">
      <alignment horizontal="center"/>
    </xf>
    <xf numFmtId="0" fontId="2" fillId="0" borderId="0" xfId="0" applyFont="1" applyBorder="1" applyAlignment="1">
      <alignment horizontal="right"/>
    </xf>
    <xf numFmtId="0" fontId="9" fillId="0" borderId="20" xfId="0" applyFont="1" applyBorder="1"/>
    <xf numFmtId="0" fontId="2" fillId="0" borderId="5" xfId="0" applyFont="1" applyBorder="1" applyAlignment="1">
      <alignment horizontal="center"/>
    </xf>
    <xf numFmtId="0" fontId="9" fillId="0" borderId="5" xfId="0" applyFont="1" applyBorder="1"/>
    <xf numFmtId="49" fontId="1" fillId="0" borderId="0" xfId="0" applyNumberFormat="1" applyFont="1" applyBorder="1"/>
    <xf numFmtId="0" fontId="6" fillId="0" borderId="6" xfId="0" applyFont="1" applyBorder="1" applyAlignment="1">
      <alignment horizontal="right"/>
    </xf>
    <xf numFmtId="0" fontId="11" fillId="0" borderId="12" xfId="0" applyFont="1" applyBorder="1" applyAlignment="1">
      <alignment horizontal="center"/>
    </xf>
    <xf numFmtId="165" fontId="11" fillId="0" borderId="12" xfId="0" applyNumberFormat="1" applyFont="1" applyBorder="1"/>
    <xf numFmtId="49" fontId="9" fillId="0" borderId="0" xfId="0" applyNumberFormat="1" applyFont="1" applyBorder="1"/>
    <xf numFmtId="0" fontId="9" fillId="0" borderId="0" xfId="0" applyFont="1" applyFill="1" applyBorder="1"/>
    <xf numFmtId="0" fontId="2" fillId="0" borderId="0" xfId="0" applyFont="1" applyFill="1" applyBorder="1" applyAlignment="1">
      <alignment horizontal="center"/>
    </xf>
    <xf numFmtId="0" fontId="9" fillId="0" borderId="0" xfId="0" applyFont="1" applyFill="1" applyBorder="1" applyAlignment="1">
      <alignment horizontal="center"/>
    </xf>
    <xf numFmtId="1" fontId="11" fillId="0" borderId="0" xfId="0" applyNumberFormat="1" applyFont="1" applyFill="1" applyBorder="1" applyAlignment="1" applyProtection="1">
      <alignment horizontal="center"/>
      <protection locked="0"/>
    </xf>
    <xf numFmtId="6" fontId="13" fillId="0" borderId="0" xfId="0" applyNumberFormat="1" applyFont="1" applyBorder="1" applyAlignment="1"/>
    <xf numFmtId="165" fontId="11" fillId="0" borderId="0" xfId="1" applyNumberFormat="1" applyFont="1" applyBorder="1" applyAlignment="1">
      <alignment horizontal="center"/>
    </xf>
    <xf numFmtId="6" fontId="2" fillId="0" borderId="0" xfId="0" applyNumberFormat="1" applyFont="1" applyBorder="1" applyAlignment="1">
      <alignment horizontal="center"/>
    </xf>
    <xf numFmtId="0" fontId="13" fillId="0" borderId="0" xfId="0" applyFont="1" applyBorder="1" applyAlignment="1">
      <alignment horizontal="right"/>
    </xf>
    <xf numFmtId="165" fontId="9" fillId="0" borderId="0" xfId="0" applyNumberFormat="1" applyFont="1" applyBorder="1"/>
    <xf numFmtId="0" fontId="17" fillId="0" borderId="0" xfId="0" applyFont="1" applyBorder="1"/>
    <xf numFmtId="0" fontId="9" fillId="0" borderId="5" xfId="0" applyFont="1" applyBorder="1" applyAlignment="1">
      <alignment horizontal="center"/>
    </xf>
    <xf numFmtId="165" fontId="9" fillId="0" borderId="5" xfId="0" applyNumberFormat="1" applyFont="1" applyBorder="1"/>
    <xf numFmtId="1" fontId="11" fillId="0" borderId="0" xfId="0" applyNumberFormat="1" applyFont="1" applyBorder="1" applyAlignment="1" applyProtection="1">
      <alignment horizontal="center"/>
      <protection locked="0"/>
    </xf>
    <xf numFmtId="6" fontId="13" fillId="0" borderId="0" xfId="0" applyNumberFormat="1" applyFont="1" applyBorder="1" applyAlignment="1">
      <alignment horizontal="center"/>
    </xf>
    <xf numFmtId="0" fontId="9" fillId="0" borderId="2" xfId="0" applyFont="1" applyBorder="1"/>
    <xf numFmtId="0" fontId="6" fillId="0" borderId="0" xfId="0" applyFont="1" applyBorder="1"/>
    <xf numFmtId="6" fontId="6" fillId="0" borderId="5" xfId="0" applyNumberFormat="1" applyFont="1" applyBorder="1" applyAlignment="1">
      <alignment horizontal="center"/>
    </xf>
    <xf numFmtId="49" fontId="1" fillId="0" borderId="0" xfId="0" applyNumberFormat="1" applyFont="1" applyBorder="1" applyAlignment="1"/>
    <xf numFmtId="0" fontId="1" fillId="0" borderId="0" xfId="0" applyFont="1" applyBorder="1" applyAlignment="1"/>
    <xf numFmtId="0" fontId="9" fillId="0" borderId="0" xfId="0" applyFont="1" applyBorder="1" applyAlignment="1"/>
    <xf numFmtId="0" fontId="11" fillId="0" borderId="16" xfId="0" applyFont="1" applyBorder="1" applyAlignment="1">
      <alignment horizontal="center"/>
    </xf>
    <xf numFmtId="0" fontId="9" fillId="0" borderId="3" xfId="0" applyFont="1" applyBorder="1"/>
    <xf numFmtId="165" fontId="11" fillId="0" borderId="8" xfId="1" applyNumberFormat="1" applyFont="1" applyBorder="1" applyAlignment="1">
      <alignment horizontal="center"/>
    </xf>
    <xf numFmtId="0" fontId="9" fillId="0" borderId="0" xfId="0" applyFont="1" applyBorder="1" applyAlignment="1">
      <alignment horizontal="left"/>
    </xf>
    <xf numFmtId="165" fontId="9" fillId="0" borderId="0" xfId="1" applyNumberFormat="1" applyFont="1" applyBorder="1" applyAlignment="1">
      <alignment horizontal="left"/>
    </xf>
    <xf numFmtId="6" fontId="9" fillId="0" borderId="0" xfId="0" applyNumberFormat="1" applyFont="1" applyBorder="1" applyAlignment="1">
      <alignment horizontal="center"/>
    </xf>
    <xf numFmtId="6" fontId="9" fillId="0" borderId="5" xfId="0" applyNumberFormat="1" applyFont="1" applyBorder="1" applyAlignment="1">
      <alignment horizontal="center"/>
    </xf>
    <xf numFmtId="165" fontId="11" fillId="0" borderId="15" xfId="0" applyNumberFormat="1" applyFont="1" applyBorder="1"/>
    <xf numFmtId="0" fontId="9" fillId="0" borderId="22" xfId="0" applyFont="1" applyBorder="1"/>
    <xf numFmtId="0" fontId="2" fillId="0" borderId="0" xfId="0" applyFont="1" applyBorder="1" applyAlignment="1">
      <alignment horizontal="left"/>
    </xf>
    <xf numFmtId="6" fontId="13" fillId="0" borderId="5" xfId="0" applyNumberFormat="1" applyFont="1" applyBorder="1" applyAlignment="1">
      <alignment horizontal="center"/>
    </xf>
    <xf numFmtId="0" fontId="6" fillId="0" borderId="0" xfId="0" applyFont="1" applyBorder="1" applyAlignment="1"/>
    <xf numFmtId="6" fontId="6" fillId="0" borderId="0" xfId="0" applyNumberFormat="1" applyFont="1" applyBorder="1" applyAlignment="1">
      <alignment horizontal="center"/>
    </xf>
    <xf numFmtId="0" fontId="13" fillId="0" borderId="16" xfId="0" applyFont="1" applyBorder="1" applyAlignment="1">
      <alignment horizontal="center"/>
    </xf>
    <xf numFmtId="0" fontId="13" fillId="0" borderId="12" xfId="0" applyFont="1" applyBorder="1" applyAlignment="1">
      <alignment horizontal="center"/>
    </xf>
    <xf numFmtId="0" fontId="9" fillId="0" borderId="18" xfId="0" applyFont="1" applyBorder="1"/>
    <xf numFmtId="0" fontId="6" fillId="0" borderId="0" xfId="0" applyFont="1" applyBorder="1" applyAlignment="1">
      <alignment horizontal="center"/>
    </xf>
    <xf numFmtId="0" fontId="2" fillId="0" borderId="0" xfId="0" applyFont="1" applyBorder="1" applyAlignment="1">
      <alignment wrapText="1"/>
    </xf>
    <xf numFmtId="0" fontId="1" fillId="0" borderId="0" xfId="0" applyFont="1" applyBorder="1" applyAlignment="1">
      <alignment wrapText="1"/>
    </xf>
    <xf numFmtId="165" fontId="9" fillId="0" borderId="8" xfId="0" applyNumberFormat="1" applyFont="1" applyBorder="1"/>
    <xf numFmtId="0" fontId="9" fillId="0" borderId="25" xfId="0" applyFont="1" applyBorder="1"/>
    <xf numFmtId="0" fontId="9" fillId="0" borderId="3" xfId="0" applyFont="1" applyBorder="1" applyAlignment="1"/>
    <xf numFmtId="0" fontId="1" fillId="0" borderId="3" xfId="0" applyFont="1" applyBorder="1" applyAlignment="1"/>
    <xf numFmtId="0" fontId="9" fillId="0" borderId="3" xfId="0" applyFont="1" applyBorder="1" applyAlignment="1">
      <alignment horizontal="center"/>
    </xf>
    <xf numFmtId="1" fontId="11" fillId="0" borderId="3" xfId="0" applyNumberFormat="1" applyFont="1" applyBorder="1" applyAlignment="1" applyProtection="1">
      <alignment horizontal="center"/>
      <protection locked="0"/>
    </xf>
    <xf numFmtId="6" fontId="13" fillId="0" borderId="3" xfId="0" applyNumberFormat="1" applyFont="1" applyBorder="1" applyAlignment="1">
      <alignment horizontal="center"/>
    </xf>
    <xf numFmtId="0" fontId="9" fillId="0" borderId="3" xfId="0" applyFont="1" applyBorder="1" applyAlignment="1">
      <alignment horizontal="right"/>
    </xf>
    <xf numFmtId="165" fontId="11" fillId="0" borderId="3" xfId="1" applyNumberFormat="1" applyFont="1" applyBorder="1" applyAlignment="1">
      <alignment horizontal="center"/>
    </xf>
    <xf numFmtId="0" fontId="9" fillId="0" borderId="23" xfId="0" applyFont="1" applyBorder="1"/>
    <xf numFmtId="6" fontId="2" fillId="0" borderId="0" xfId="0" applyNumberFormat="1" applyFont="1" applyBorder="1" applyAlignment="1">
      <alignment horizontal="left"/>
    </xf>
    <xf numFmtId="0" fontId="2" fillId="0" borderId="4" xfId="0" applyFont="1" applyBorder="1"/>
    <xf numFmtId="165" fontId="2" fillId="0" borderId="0" xfId="0" applyNumberFormat="1" applyFont="1"/>
    <xf numFmtId="0" fontId="2" fillId="0" borderId="0" xfId="0" applyFont="1" applyAlignment="1">
      <alignment horizontal="center"/>
    </xf>
    <xf numFmtId="0" fontId="13" fillId="0" borderId="0" xfId="0" applyFont="1" applyBorder="1" applyAlignment="1">
      <alignment horizontal="center"/>
    </xf>
    <xf numFmtId="49" fontId="1" fillId="0" borderId="0" xfId="0" applyNumberFormat="1" applyFont="1" applyAlignment="1"/>
    <xf numFmtId="0" fontId="11" fillId="0" borderId="0" xfId="0" applyFont="1" applyAlignment="1" applyProtection="1">
      <alignment horizontal="center"/>
    </xf>
    <xf numFmtId="0" fontId="1" fillId="0" borderId="0" xfId="0" applyFont="1" applyProtection="1"/>
    <xf numFmtId="0" fontId="1" fillId="0" borderId="0" xfId="0" applyFont="1" applyFill="1" applyAlignment="1" applyProtection="1">
      <alignment horizontal="center"/>
    </xf>
    <xf numFmtId="0" fontId="1" fillId="0" borderId="0" xfId="0" applyFont="1" applyFill="1" applyBorder="1" applyAlignment="1" applyProtection="1"/>
    <xf numFmtId="49" fontId="1" fillId="0" borderId="0" xfId="0" applyNumberFormat="1" applyFont="1" applyFill="1" applyAlignment="1" applyProtection="1"/>
    <xf numFmtId="0" fontId="5" fillId="0" borderId="12" xfId="0" applyFont="1" applyFill="1" applyBorder="1" applyAlignment="1" applyProtection="1">
      <alignment horizontal="center"/>
      <protection locked="0"/>
    </xf>
    <xf numFmtId="1" fontId="5" fillId="0" borderId="13" xfId="0" applyNumberFormat="1" applyFont="1" applyFill="1" applyBorder="1" applyProtection="1">
      <protection locked="0"/>
    </xf>
    <xf numFmtId="0" fontId="11" fillId="0" borderId="7" xfId="0" applyFont="1" applyFill="1" applyBorder="1" applyProtection="1"/>
    <xf numFmtId="164" fontId="5" fillId="0" borderId="16" xfId="1" applyNumberFormat="1" applyFont="1" applyFill="1" applyBorder="1" applyProtection="1">
      <protection locked="0"/>
    </xf>
    <xf numFmtId="0" fontId="1" fillId="0" borderId="5" xfId="0" applyFont="1" applyFill="1" applyBorder="1" applyProtection="1"/>
    <xf numFmtId="0" fontId="11" fillId="0" borderId="5" xfId="0" applyFont="1" applyFill="1" applyBorder="1" applyProtection="1"/>
    <xf numFmtId="0" fontId="10" fillId="0" borderId="6" xfId="0" applyFont="1" applyFill="1" applyBorder="1" applyAlignment="1" applyProtection="1">
      <alignment horizontal="left"/>
    </xf>
    <xf numFmtId="0" fontId="10" fillId="0" borderId="0" xfId="0" applyFont="1" applyFill="1" applyProtection="1"/>
    <xf numFmtId="0" fontId="10" fillId="0" borderId="0" xfId="0" applyFont="1" applyFill="1" applyAlignment="1" applyProtection="1">
      <alignment horizontal="justify"/>
    </xf>
    <xf numFmtId="0" fontId="1" fillId="0" borderId="0" xfId="0" applyFont="1" applyFill="1" applyAlignment="1" applyProtection="1">
      <alignment horizontal="justify"/>
    </xf>
    <xf numFmtId="37" fontId="5" fillId="0" borderId="0" xfId="1" applyNumberFormat="1" applyFont="1" applyFill="1" applyBorder="1" applyAlignment="1" applyProtection="1">
      <alignment horizontal="right"/>
      <protection locked="0"/>
    </xf>
    <xf numFmtId="37" fontId="5" fillId="0" borderId="12" xfId="1" applyNumberFormat="1" applyFont="1" applyFill="1" applyBorder="1" applyAlignment="1" applyProtection="1">
      <alignment horizontal="right"/>
      <protection locked="0"/>
    </xf>
    <xf numFmtId="0" fontId="35" fillId="0" borderId="0" xfId="0" applyFont="1" applyAlignment="1">
      <alignment horizontal="center"/>
    </xf>
    <xf numFmtId="0" fontId="0" fillId="0" borderId="0" xfId="0" applyAlignment="1">
      <alignment horizontal="center"/>
    </xf>
    <xf numFmtId="0" fontId="39" fillId="0" borderId="0" xfId="0" applyFont="1" applyAlignment="1">
      <alignment horizontal="center"/>
    </xf>
    <xf numFmtId="0" fontId="11" fillId="0" borderId="0" xfId="0" applyFont="1" applyAlignment="1">
      <alignment horizontal="center"/>
    </xf>
    <xf numFmtId="0" fontId="36" fillId="0" borderId="0" xfId="0" applyFont="1" applyAlignment="1">
      <alignment horizontal="center" wrapText="1"/>
    </xf>
    <xf numFmtId="0" fontId="5" fillId="0" borderId="0" xfId="0" applyFont="1" applyAlignment="1" applyProtection="1">
      <alignment horizontal="center"/>
    </xf>
    <xf numFmtId="0" fontId="37" fillId="0" borderId="0" xfId="0" applyFont="1" applyAlignment="1" applyProtection="1">
      <alignment horizontal="center"/>
    </xf>
    <xf numFmtId="0" fontId="38" fillId="0" borderId="0" xfId="0" applyFont="1" applyAlignment="1" applyProtection="1">
      <alignment horizontal="center"/>
    </xf>
    <xf numFmtId="0" fontId="3" fillId="6" borderId="0" xfId="0" applyFont="1" applyFill="1" applyBorder="1" applyAlignment="1" applyProtection="1">
      <alignment horizontal="left"/>
    </xf>
    <xf numFmtId="0" fontId="11" fillId="0" borderId="26" xfId="0" applyFont="1" applyBorder="1" applyAlignment="1" applyProtection="1">
      <alignment horizontal="center"/>
    </xf>
    <xf numFmtId="0" fontId="11" fillId="0" borderId="26" xfId="0" applyFont="1" applyFill="1" applyBorder="1" applyAlignment="1" applyProtection="1">
      <alignment horizontal="center"/>
    </xf>
    <xf numFmtId="0" fontId="5" fillId="0" borderId="14" xfId="0" applyFont="1" applyBorder="1" applyAlignment="1" applyProtection="1">
      <protection locked="0"/>
    </xf>
    <xf numFmtId="0" fontId="5" fillId="0" borderId="17" xfId="0" applyFont="1" applyBorder="1" applyAlignment="1" applyProtection="1">
      <protection locked="0"/>
    </xf>
    <xf numFmtId="0" fontId="10" fillId="0" borderId="21" xfId="0" applyFont="1" applyBorder="1" applyAlignment="1" applyProtection="1">
      <alignment horizontal="left" vertical="center" textRotation="90"/>
    </xf>
    <xf numFmtId="0" fontId="1" fillId="0" borderId="21" xfId="0" applyFont="1" applyBorder="1" applyAlignment="1" applyProtection="1"/>
    <xf numFmtId="0" fontId="11" fillId="0" borderId="0" xfId="0" applyFont="1" applyAlignment="1" applyProtection="1">
      <alignment horizontal="right"/>
    </xf>
    <xf numFmtId="0" fontId="1" fillId="0" borderId="0" xfId="0" applyFont="1" applyAlignment="1" applyProtection="1">
      <alignment horizontal="right"/>
    </xf>
    <xf numFmtId="0" fontId="1" fillId="0" borderId="6" xfId="0" applyFont="1" applyBorder="1" applyAlignment="1" applyProtection="1">
      <alignment horizontal="right"/>
    </xf>
    <xf numFmtId="0" fontId="1" fillId="0" borderId="0" xfId="0" applyFont="1" applyAlignment="1" applyProtection="1">
      <alignment horizontal="center"/>
    </xf>
    <xf numFmtId="0" fontId="11" fillId="0" borderId="0" xfId="0" applyFont="1" applyAlignment="1" applyProtection="1">
      <alignment horizontal="center"/>
    </xf>
    <xf numFmtId="0" fontId="2" fillId="0" borderId="0" xfId="0" applyFont="1" applyFill="1" applyAlignment="1" applyProtection="1">
      <alignment horizontal="center" vertical="top"/>
    </xf>
    <xf numFmtId="0" fontId="5" fillId="0" borderId="27" xfId="0" applyFont="1" applyBorder="1" applyAlignment="1" applyProtection="1">
      <alignment textRotation="90"/>
    </xf>
    <xf numFmtId="0" fontId="5" fillId="0" borderId="28" xfId="0" applyFont="1" applyBorder="1" applyAlignment="1" applyProtection="1">
      <alignment textRotation="90"/>
    </xf>
    <xf numFmtId="0" fontId="5" fillId="0" borderId="11" xfId="0" applyFont="1" applyBorder="1" applyAlignment="1" applyProtection="1">
      <alignment textRotation="90"/>
    </xf>
    <xf numFmtId="0" fontId="9" fillId="0" borderId="0" xfId="0" applyFont="1" applyAlignment="1" applyProtection="1">
      <alignment horizontal="center"/>
    </xf>
    <xf numFmtId="0" fontId="1" fillId="0" borderId="0" xfId="0" applyFont="1" applyAlignment="1" applyProtection="1">
      <alignment horizontal="left"/>
    </xf>
    <xf numFmtId="0" fontId="5" fillId="0" borderId="14"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13" fillId="0" borderId="0" xfId="0" applyFont="1" applyBorder="1" applyAlignment="1" applyProtection="1">
      <alignment horizontal="center" vertical="top"/>
    </xf>
    <xf numFmtId="0" fontId="2" fillId="0" borderId="0" xfId="0" applyFont="1" applyAlignment="1" applyProtection="1">
      <alignment horizontal="center" vertical="top"/>
    </xf>
    <xf numFmtId="0" fontId="1" fillId="0" borderId="0" xfId="0" applyFont="1" applyBorder="1" applyAlignment="1" applyProtection="1">
      <alignment horizontal="right"/>
    </xf>
    <xf numFmtId="0" fontId="1" fillId="0" borderId="0" xfId="0" quotePrefix="1" applyFont="1" applyAlignment="1" applyProtection="1">
      <alignment horizontal="center"/>
    </xf>
    <xf numFmtId="0" fontId="11" fillId="0" borderId="0" xfId="0" applyFont="1" applyBorder="1" applyAlignment="1" applyProtection="1">
      <alignment horizontal="center"/>
    </xf>
    <xf numFmtId="0" fontId="2" fillId="0" borderId="0" xfId="0" applyFont="1" applyFill="1" applyAlignment="1" applyProtection="1">
      <alignment horizontal="center"/>
    </xf>
    <xf numFmtId="0" fontId="11" fillId="0" borderId="0" xfId="0" applyFont="1" applyFill="1" applyBorder="1" applyAlignment="1" applyProtection="1">
      <alignment horizontal="center"/>
    </xf>
    <xf numFmtId="49" fontId="11" fillId="0" borderId="0" xfId="0" applyNumberFormat="1" applyFont="1" applyFill="1" applyAlignment="1" applyProtection="1">
      <alignment horizontal="center"/>
    </xf>
    <xf numFmtId="0" fontId="1" fillId="0" borderId="0" xfId="0" applyFont="1" applyFill="1" applyAlignment="1" applyProtection="1">
      <alignment horizontal="center"/>
    </xf>
    <xf numFmtId="0" fontId="5" fillId="0" borderId="3" xfId="0" applyFont="1" applyBorder="1" applyAlignment="1" applyProtection="1">
      <alignment horizontal="center"/>
    </xf>
    <xf numFmtId="0" fontId="3" fillId="6" borderId="0" xfId="0" applyFont="1" applyFill="1" applyBorder="1" applyAlignment="1" applyProtection="1">
      <alignment horizontal="center"/>
    </xf>
    <xf numFmtId="0" fontId="1" fillId="0" borderId="0" xfId="0" applyFont="1" applyAlignment="1">
      <alignment horizontal="right"/>
    </xf>
    <xf numFmtId="0" fontId="1" fillId="0" borderId="6" xfId="0" applyFont="1" applyBorder="1" applyAlignment="1">
      <alignment horizontal="right"/>
    </xf>
    <xf numFmtId="0" fontId="1" fillId="0" borderId="0" xfId="0" quotePrefix="1" applyFont="1" applyFill="1" applyBorder="1" applyAlignment="1" applyProtection="1">
      <alignment horizontal="center"/>
    </xf>
    <xf numFmtId="0" fontId="1" fillId="0" borderId="0" xfId="0" applyFont="1" applyBorder="1" applyAlignment="1">
      <alignment horizontal="right"/>
    </xf>
    <xf numFmtId="0" fontId="1" fillId="0" borderId="12" xfId="0" applyFont="1" applyBorder="1" applyAlignment="1" applyProtection="1">
      <alignment horizontal="right"/>
      <protection locked="0"/>
    </xf>
    <xf numFmtId="0" fontId="1" fillId="0" borderId="14" xfId="0" applyFont="1" applyBorder="1" applyAlignment="1" applyProtection="1">
      <alignment horizontal="right"/>
      <protection locked="0"/>
    </xf>
    <xf numFmtId="0" fontId="1" fillId="0" borderId="17" xfId="0" applyFont="1" applyBorder="1" applyAlignment="1" applyProtection="1">
      <alignment horizontal="right"/>
      <protection locked="0"/>
    </xf>
    <xf numFmtId="40" fontId="5" fillId="0" borderId="14" xfId="0" applyNumberFormat="1" applyFont="1" applyBorder="1" applyAlignment="1" applyProtection="1">
      <protection locked="0"/>
    </xf>
    <xf numFmtId="40" fontId="5" fillId="0" borderId="17" xfId="0" applyNumberFormat="1" applyFont="1" applyBorder="1" applyAlignment="1" applyProtection="1">
      <protection locked="0"/>
    </xf>
    <xf numFmtId="37" fontId="5" fillId="0" borderId="14" xfId="0" applyNumberFormat="1" applyFont="1" applyBorder="1" applyAlignment="1" applyProtection="1">
      <protection locked="0"/>
    </xf>
    <xf numFmtId="37" fontId="5" fillId="0" borderId="17" xfId="0" applyNumberFormat="1" applyFont="1" applyBorder="1" applyAlignment="1" applyProtection="1">
      <protection locked="0"/>
    </xf>
    <xf numFmtId="38" fontId="5" fillId="0" borderId="12" xfId="0" applyNumberFormat="1" applyFont="1" applyBorder="1" applyAlignment="1" applyProtection="1">
      <alignment horizontal="right"/>
      <protection locked="0"/>
    </xf>
    <xf numFmtId="40" fontId="5" fillId="0" borderId="12" xfId="0" applyNumberFormat="1" applyFont="1" applyBorder="1" applyAlignment="1" applyProtection="1">
      <alignment horizontal="right"/>
      <protection locked="0"/>
    </xf>
    <xf numFmtId="8" fontId="5" fillId="0" borderId="12" xfId="0" applyNumberFormat="1" applyFont="1" applyBorder="1" applyAlignment="1" applyProtection="1">
      <alignment horizontal="right"/>
      <protection locked="0"/>
    </xf>
    <xf numFmtId="38" fontId="5" fillId="0" borderId="14" xfId="0" applyNumberFormat="1" applyFont="1" applyBorder="1" applyAlignment="1" applyProtection="1">
      <protection locked="0"/>
    </xf>
    <xf numFmtId="38" fontId="5" fillId="0" borderId="17" xfId="0" applyNumberFormat="1" applyFont="1" applyBorder="1" applyAlignment="1" applyProtection="1">
      <protection locked="0"/>
    </xf>
    <xf numFmtId="40" fontId="5" fillId="0" borderId="14" xfId="0" applyNumberFormat="1" applyFont="1" applyBorder="1" applyAlignment="1" applyProtection="1">
      <alignment horizontal="right"/>
      <protection locked="0"/>
    </xf>
    <xf numFmtId="40" fontId="5" fillId="0" borderId="17" xfId="0" applyNumberFormat="1" applyFont="1" applyBorder="1" applyAlignment="1" applyProtection="1">
      <alignment horizontal="right"/>
      <protection locked="0"/>
    </xf>
    <xf numFmtId="38" fontId="5" fillId="0" borderId="14" xfId="0" applyNumberFormat="1" applyFont="1" applyBorder="1" applyAlignment="1" applyProtection="1">
      <alignment horizontal="right"/>
      <protection locked="0"/>
    </xf>
    <xf numFmtId="38" fontId="5" fillId="0" borderId="17" xfId="0" applyNumberFormat="1" applyFont="1" applyBorder="1" applyAlignment="1" applyProtection="1">
      <alignment horizontal="right"/>
      <protection locked="0"/>
    </xf>
    <xf numFmtId="38" fontId="5" fillId="0" borderId="12" xfId="0" applyNumberFormat="1" applyFont="1" applyBorder="1" applyAlignment="1" applyProtection="1">
      <protection locked="0"/>
    </xf>
    <xf numFmtId="40" fontId="5" fillId="0" borderId="12" xfId="0" applyNumberFormat="1" applyFont="1" applyBorder="1" applyAlignment="1" applyProtection="1">
      <protection locked="0"/>
    </xf>
    <xf numFmtId="40" fontId="5" fillId="0" borderId="32" xfId="0" applyNumberFormat="1" applyFont="1" applyBorder="1" applyAlignment="1" applyProtection="1">
      <alignment horizontal="right"/>
    </xf>
    <xf numFmtId="40" fontId="5" fillId="0" borderId="15" xfId="0" applyNumberFormat="1" applyFont="1" applyBorder="1" applyAlignment="1" applyProtection="1">
      <alignment horizontal="right"/>
    </xf>
    <xf numFmtId="37" fontId="5" fillId="0" borderId="8" xfId="0" applyNumberFormat="1" applyFont="1" applyBorder="1" applyAlignment="1" applyProtection="1">
      <alignment horizontal="right"/>
    </xf>
    <xf numFmtId="40" fontId="5" fillId="5" borderId="14" xfId="0" applyNumberFormat="1" applyFont="1" applyFill="1" applyBorder="1" applyAlignment="1" applyProtection="1">
      <alignment horizontal="right"/>
    </xf>
    <xf numFmtId="40" fontId="5" fillId="5" borderId="17" xfId="0" applyNumberFormat="1" applyFont="1" applyFill="1" applyBorder="1" applyAlignment="1" applyProtection="1">
      <alignment horizontal="right"/>
    </xf>
    <xf numFmtId="37" fontId="5" fillId="0" borderId="12" xfId="0" applyNumberFormat="1" applyFont="1" applyBorder="1" applyAlignment="1" applyProtection="1">
      <alignment horizontal="right"/>
      <protection locked="0"/>
    </xf>
    <xf numFmtId="49" fontId="2" fillId="0" borderId="0" xfId="0" applyNumberFormat="1" applyFont="1" applyBorder="1" applyAlignment="1" applyProtection="1">
      <alignment horizontal="center"/>
    </xf>
    <xf numFmtId="49" fontId="1" fillId="0" borderId="0" xfId="0" applyNumberFormat="1" applyFont="1" applyAlignment="1" applyProtection="1">
      <alignment horizontal="center"/>
    </xf>
    <xf numFmtId="0" fontId="2" fillId="0" borderId="0" xfId="0" applyFont="1" applyAlignment="1" applyProtection="1">
      <alignment horizontal="center"/>
    </xf>
    <xf numFmtId="0" fontId="1" fillId="0" borderId="0" xfId="0" applyFont="1" applyAlignment="1" applyProtection="1"/>
    <xf numFmtId="0" fontId="11" fillId="0" borderId="26" xfId="0" applyFont="1" applyBorder="1" applyAlignment="1" applyProtection="1">
      <alignment horizontal="left"/>
    </xf>
    <xf numFmtId="0" fontId="1" fillId="0" borderId="26" xfId="0" applyFont="1" applyBorder="1" applyAlignment="1" applyProtection="1">
      <alignment horizontal="left"/>
    </xf>
    <xf numFmtId="0" fontId="1" fillId="0" borderId="0" xfId="0" applyFont="1" applyProtection="1"/>
    <xf numFmtId="0" fontId="1" fillId="0" borderId="26" xfId="0" applyFont="1" applyBorder="1" applyAlignment="1" applyProtection="1">
      <alignment horizontal="center"/>
    </xf>
    <xf numFmtId="0" fontId="1" fillId="0" borderId="0" xfId="0" applyFont="1" applyBorder="1" applyAlignment="1" applyProtection="1">
      <alignment horizontal="center"/>
    </xf>
    <xf numFmtId="49" fontId="1" fillId="0" borderId="0" xfId="0" applyNumberFormat="1" applyFont="1" applyBorder="1" applyAlignment="1">
      <alignment horizontal="center"/>
    </xf>
    <xf numFmtId="0" fontId="2" fillId="0" borderId="0" xfId="0" applyFont="1" applyBorder="1" applyAlignment="1">
      <alignment wrapText="1"/>
    </xf>
    <xf numFmtId="0" fontId="1" fillId="0" borderId="0" xfId="0" applyFont="1" applyBorder="1" applyAlignment="1">
      <alignment wrapText="1"/>
    </xf>
    <xf numFmtId="49" fontId="1" fillId="0" borderId="0" xfId="0" applyNumberFormat="1" applyFont="1" applyAlignment="1">
      <alignment horizontal="center"/>
    </xf>
    <xf numFmtId="0" fontId="5" fillId="0" borderId="3" xfId="0" applyFont="1" applyBorder="1" applyAlignment="1">
      <alignment horizontal="center"/>
    </xf>
    <xf numFmtId="14" fontId="5" fillId="0" borderId="14" xfId="0" applyNumberFormat="1" applyFont="1" applyBorder="1" applyAlignment="1" applyProtection="1">
      <alignment horizontal="right"/>
      <protection locked="0"/>
    </xf>
    <xf numFmtId="0" fontId="5" fillId="0" borderId="7" xfId="0" applyNumberFormat="1" applyFont="1" applyBorder="1" applyAlignment="1" applyProtection="1">
      <alignment horizontal="right"/>
      <protection locked="0"/>
    </xf>
    <xf numFmtId="0" fontId="12" fillId="0" borderId="17" xfId="0" applyNumberFormat="1" applyFont="1" applyBorder="1" applyAlignment="1" applyProtection="1">
      <alignment horizontal="right"/>
      <protection locked="0"/>
    </xf>
    <xf numFmtId="0" fontId="5" fillId="0" borderId="7" xfId="0" applyFont="1" applyBorder="1" applyAlignment="1" applyProtection="1">
      <alignment horizontal="left"/>
      <protection locked="0"/>
    </xf>
    <xf numFmtId="0" fontId="5" fillId="0" borderId="14" xfId="0" applyNumberFormat="1" applyFont="1" applyBorder="1" applyAlignment="1" applyProtection="1">
      <alignment horizontal="left"/>
      <protection locked="0"/>
    </xf>
    <xf numFmtId="0" fontId="5" fillId="0" borderId="7" xfId="0" applyNumberFormat="1" applyFont="1" applyBorder="1" applyAlignment="1" applyProtection="1">
      <alignment horizontal="left"/>
      <protection locked="0"/>
    </xf>
    <xf numFmtId="0" fontId="5" fillId="0" borderId="17" xfId="0" applyNumberFormat="1" applyFont="1" applyBorder="1" applyAlignment="1" applyProtection="1">
      <alignment horizontal="left"/>
      <protection locked="0"/>
    </xf>
    <xf numFmtId="0" fontId="12" fillId="0" borderId="7" xfId="0" applyFont="1" applyBorder="1" applyAlignment="1" applyProtection="1">
      <protection locked="0"/>
    </xf>
    <xf numFmtId="0" fontId="12" fillId="0" borderId="17" xfId="0" applyFont="1" applyBorder="1" applyAlignment="1" applyProtection="1">
      <protection locked="0"/>
    </xf>
    <xf numFmtId="14" fontId="5" fillId="0" borderId="14" xfId="0" applyNumberFormat="1" applyFont="1" applyBorder="1" applyAlignment="1" applyProtection="1">
      <alignment horizontal="left"/>
      <protection locked="0"/>
    </xf>
    <xf numFmtId="165" fontId="5" fillId="0" borderId="14" xfId="0" applyNumberFormat="1" applyFont="1" applyBorder="1" applyAlignment="1" applyProtection="1">
      <alignment horizontal="left"/>
      <protection locked="0"/>
    </xf>
    <xf numFmtId="165" fontId="5" fillId="0" borderId="17" xfId="0" applyNumberFormat="1" applyFont="1" applyBorder="1" applyAlignment="1" applyProtection="1">
      <alignment horizontal="left"/>
      <protection locked="0"/>
    </xf>
    <xf numFmtId="0" fontId="5" fillId="0" borderId="14"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11" fillId="0" borderId="0" xfId="0" applyFont="1" applyBorder="1" applyAlignment="1" applyProtection="1"/>
    <xf numFmtId="0" fontId="5" fillId="0" borderId="14" xfId="0" applyFont="1" applyFill="1" applyBorder="1" applyAlignment="1" applyProtection="1">
      <alignment horizontal="center"/>
    </xf>
    <xf numFmtId="0" fontId="5" fillId="0" borderId="7" xfId="0" applyFont="1" applyFill="1" applyBorder="1" applyAlignment="1" applyProtection="1">
      <alignment horizontal="center"/>
    </xf>
    <xf numFmtId="0" fontId="5" fillId="0" borderId="17" xfId="0" applyFont="1" applyFill="1" applyBorder="1" applyAlignment="1" applyProtection="1">
      <alignment horizontal="center"/>
    </xf>
    <xf numFmtId="49" fontId="1" fillId="0" borderId="0" xfId="0" applyNumberFormat="1" applyFont="1" applyBorder="1" applyAlignment="1" applyProtection="1">
      <alignment horizontal="center"/>
    </xf>
    <xf numFmtId="0" fontId="1" fillId="0" borderId="3"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5" fillId="0" borderId="0" xfId="0" applyFont="1" applyAlignment="1" applyProtection="1">
      <alignment horizontal="left" vertical="top" wrapText="1"/>
    </xf>
    <xf numFmtId="0" fontId="1" fillId="0" borderId="0" xfId="0" applyFont="1" applyAlignment="1" applyProtection="1">
      <alignment vertical="top" wrapText="1"/>
    </xf>
    <xf numFmtId="0" fontId="11" fillId="0" borderId="29" xfId="0" applyFont="1" applyFill="1" applyBorder="1" applyAlignment="1" applyProtection="1">
      <alignment horizontal="left"/>
      <protection locked="0"/>
    </xf>
    <xf numFmtId="0" fontId="11" fillId="0" borderId="5" xfId="0" applyFont="1" applyFill="1" applyBorder="1" applyAlignment="1" applyProtection="1">
      <alignment horizontal="left"/>
      <protection locked="0"/>
    </xf>
    <xf numFmtId="0" fontId="11" fillId="0" borderId="30" xfId="0" applyFont="1" applyFill="1" applyBorder="1" applyAlignment="1" applyProtection="1">
      <alignment horizontal="left"/>
      <protection locked="0"/>
    </xf>
    <xf numFmtId="0" fontId="11" fillId="0" borderId="14" xfId="0" applyFont="1" applyFill="1" applyBorder="1" applyAlignment="1" applyProtection="1">
      <alignment horizontal="left"/>
      <protection locked="0"/>
    </xf>
    <xf numFmtId="0" fontId="11" fillId="0" borderId="7" xfId="0" applyFont="1" applyFill="1" applyBorder="1" applyAlignment="1" applyProtection="1">
      <alignment horizontal="left"/>
      <protection locked="0"/>
    </xf>
    <xf numFmtId="0" fontId="11" fillId="0" borderId="17" xfId="0" applyFont="1" applyFill="1" applyBorder="1" applyAlignment="1" applyProtection="1">
      <alignment horizontal="left"/>
      <protection locked="0"/>
    </xf>
    <xf numFmtId="0" fontId="11" fillId="0" borderId="5" xfId="0" applyFont="1" applyFill="1" applyBorder="1" applyAlignment="1" applyProtection="1">
      <alignment horizontal="left"/>
    </xf>
    <xf numFmtId="0" fontId="11" fillId="0" borderId="0" xfId="0" applyFont="1" applyFill="1" applyBorder="1" applyAlignment="1" applyProtection="1">
      <alignment horizontal="left"/>
    </xf>
    <xf numFmtId="0" fontId="6" fillId="0" borderId="0" xfId="0" applyFont="1" applyFill="1" applyAlignment="1" applyProtection="1">
      <alignment horizontal="center"/>
    </xf>
    <xf numFmtId="174" fontId="5" fillId="5" borderId="14" xfId="1" applyNumberFormat="1" applyFont="1" applyFill="1" applyBorder="1" applyAlignment="1" applyProtection="1">
      <alignment horizontal="right"/>
    </xf>
    <xf numFmtId="174" fontId="1" fillId="5" borderId="17" xfId="0" applyNumberFormat="1" applyFont="1" applyFill="1" applyBorder="1" applyAlignment="1" applyProtection="1">
      <alignment horizontal="right"/>
    </xf>
    <xf numFmtId="0" fontId="32" fillId="0" borderId="8" xfId="0" applyFont="1" applyFill="1" applyBorder="1" applyAlignment="1" applyProtection="1">
      <alignment horizontal="center" vertical="top"/>
    </xf>
    <xf numFmtId="0" fontId="1" fillId="0" borderId="8" xfId="0" applyFont="1" applyBorder="1" applyAlignment="1" applyProtection="1">
      <alignment horizontal="center"/>
    </xf>
    <xf numFmtId="7" fontId="5" fillId="5" borderId="14" xfId="0" applyNumberFormat="1" applyFont="1" applyFill="1" applyBorder="1" applyAlignment="1" applyProtection="1">
      <alignment horizontal="right"/>
    </xf>
    <xf numFmtId="7" fontId="5" fillId="5" borderId="17" xfId="0" applyNumberFormat="1" applyFont="1" applyFill="1" applyBorder="1" applyAlignment="1" applyProtection="1">
      <alignment horizontal="right"/>
    </xf>
    <xf numFmtId="7" fontId="1" fillId="5" borderId="17" xfId="0" applyNumberFormat="1" applyFont="1" applyFill="1" applyBorder="1" applyAlignment="1" applyProtection="1"/>
    <xf numFmtId="37" fontId="5" fillId="5" borderId="14" xfId="0" applyNumberFormat="1" applyFont="1" applyFill="1" applyBorder="1" applyAlignment="1" applyProtection="1">
      <alignment horizontal="center"/>
    </xf>
    <xf numFmtId="37" fontId="5" fillId="5" borderId="17" xfId="0" applyNumberFormat="1" applyFont="1" applyFill="1" applyBorder="1" applyAlignment="1" applyProtection="1">
      <alignment horizontal="center"/>
    </xf>
    <xf numFmtId="0" fontId="32" fillId="0" borderId="7" xfId="0" applyFont="1" applyFill="1" applyBorder="1" applyAlignment="1" applyProtection="1">
      <alignment horizontal="center" vertical="top"/>
    </xf>
    <xf numFmtId="7" fontId="1" fillId="5" borderId="17" xfId="0" applyNumberFormat="1" applyFont="1" applyFill="1" applyBorder="1" applyAlignment="1" applyProtection="1">
      <alignment horizontal="right"/>
    </xf>
    <xf numFmtId="0" fontId="1" fillId="0" borderId="0" xfId="0" applyFont="1" applyFill="1" applyBorder="1" applyAlignment="1" applyProtection="1"/>
    <xf numFmtId="7" fontId="5" fillId="0" borderId="14" xfId="0" applyNumberFormat="1" applyFont="1" applyFill="1" applyBorder="1" applyAlignment="1" applyProtection="1">
      <alignment horizontal="right"/>
      <protection locked="0"/>
    </xf>
    <xf numFmtId="7" fontId="1" fillId="0" borderId="17" xfId="0" applyNumberFormat="1" applyFont="1" applyBorder="1" applyAlignment="1" applyProtection="1">
      <alignment horizontal="right"/>
      <protection locked="0"/>
    </xf>
    <xf numFmtId="0" fontId="33" fillId="0" borderId="0" xfId="0" applyFont="1" applyFill="1" applyBorder="1" applyAlignment="1" applyProtection="1">
      <alignment horizontal="center" vertical="top"/>
    </xf>
    <xf numFmtId="7" fontId="5" fillId="0" borderId="17" xfId="0" applyNumberFormat="1" applyFont="1" applyFill="1" applyBorder="1" applyAlignment="1" applyProtection="1">
      <alignment horizontal="right"/>
      <protection locked="0"/>
    </xf>
    <xf numFmtId="0" fontId="1" fillId="0" borderId="7" xfId="0" applyFont="1" applyBorder="1" applyAlignment="1" applyProtection="1">
      <alignment horizontal="center"/>
    </xf>
    <xf numFmtId="0" fontId="15" fillId="0" borderId="0" xfId="0" applyFont="1" applyFill="1" applyAlignment="1" applyProtection="1">
      <alignment horizontal="center"/>
    </xf>
    <xf numFmtId="0" fontId="14" fillId="0" borderId="0" xfId="0" applyFont="1" applyFill="1" applyAlignment="1" applyProtection="1">
      <alignment horizontal="center"/>
    </xf>
    <xf numFmtId="37" fontId="5" fillId="0" borderId="14" xfId="0" applyNumberFormat="1" applyFont="1" applyFill="1" applyBorder="1" applyAlignment="1" applyProtection="1">
      <alignment horizontal="right"/>
      <protection locked="0"/>
    </xf>
    <xf numFmtId="37" fontId="1" fillId="0" borderId="17" xfId="0" applyNumberFormat="1" applyFont="1" applyBorder="1" applyAlignment="1" applyProtection="1">
      <alignment horizontal="right"/>
      <protection locked="0"/>
    </xf>
    <xf numFmtId="37" fontId="5" fillId="5" borderId="14" xfId="0" applyNumberFormat="1" applyFont="1" applyFill="1" applyBorder="1" applyAlignment="1" applyProtection="1">
      <alignment horizontal="right"/>
    </xf>
    <xf numFmtId="37" fontId="1" fillId="5" borderId="17" xfId="0" applyNumberFormat="1" applyFont="1" applyFill="1" applyBorder="1" applyAlignment="1" applyProtection="1">
      <alignment horizontal="right"/>
    </xf>
    <xf numFmtId="0" fontId="32" fillId="0" borderId="0" xfId="0" applyFont="1" applyFill="1" applyBorder="1" applyAlignment="1" applyProtection="1">
      <alignment horizontal="center" vertical="top"/>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colors>
    <mruColors>
      <color rgb="FFB8CCE4"/>
      <color rgb="FFFFFF99"/>
      <color rgb="FF9EB0FA"/>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2105025</xdr:colOff>
      <xdr:row>4</xdr:row>
      <xdr:rowOff>171450</xdr:rowOff>
    </xdr:from>
    <xdr:to>
      <xdr:col>4</xdr:col>
      <xdr:colOff>676275</xdr:colOff>
      <xdr:row>27</xdr:row>
      <xdr:rowOff>85725</xdr:rowOff>
    </xdr:to>
    <xdr:pic>
      <xdr:nvPicPr>
        <xdr:cNvPr id="2049" name="Picture 8" descr="me">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2019300"/>
          <a:ext cx="4171950" cy="603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533400</xdr:rowOff>
    </xdr:from>
    <xdr:to>
      <xdr:col>3</xdr:col>
      <xdr:colOff>123825</xdr:colOff>
      <xdr:row>14</xdr:row>
      <xdr:rowOff>38100</xdr:rowOff>
    </xdr:to>
    <xdr:pic>
      <xdr:nvPicPr>
        <xdr:cNvPr id="2050" name="Picture 9">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790" t="10046" r="-7790" b="-10046"/>
        <a:stretch>
          <a:fillRect/>
        </a:stretch>
      </xdr:blipFill>
      <xdr:spPr bwMode="auto">
        <a:xfrm>
          <a:off x="3390900" y="3895725"/>
          <a:ext cx="1724025" cy="2009775"/>
        </a:xfrm>
        <a:prstGeom prst="rect">
          <a:avLst/>
        </a:prstGeom>
        <a:solidFill>
          <a:srgbClr val="FFFFFF">
            <a:alpha val="98822"/>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7"/>
  <sheetViews>
    <sheetView showGridLines="0" zoomScaleNormal="100" zoomScaleSheetLayoutView="100" workbookViewId="0"/>
  </sheetViews>
  <sheetFormatPr defaultColWidth="9.109375" defaultRowHeight="13.2" x14ac:dyDescent="0.25"/>
  <cols>
    <col min="1" max="1" width="41.6640625" style="2" bestFit="1" customWidth="1"/>
    <col min="2" max="2" width="9.109375" style="2"/>
    <col min="3" max="3" width="24" style="2" bestFit="1" customWidth="1"/>
    <col min="4" max="4" width="9.109375" style="2"/>
    <col min="5" max="5" width="27.88671875" style="2" customWidth="1"/>
    <col min="6" max="6" width="13.109375" style="2" customWidth="1"/>
    <col min="7" max="7" width="4.109375" style="2" customWidth="1"/>
    <col min="8" max="16384" width="9.109375" style="2"/>
  </cols>
  <sheetData>
    <row r="2" spans="1:10" ht="16.5" customHeight="1" x14ac:dyDescent="0.25"/>
    <row r="3" spans="1:10" ht="57" customHeight="1" x14ac:dyDescent="1">
      <c r="A3" s="605">
        <v>2020</v>
      </c>
      <c r="B3" s="606"/>
      <c r="C3" s="606"/>
      <c r="D3" s="606"/>
      <c r="E3" s="606"/>
      <c r="F3" s="606"/>
    </row>
    <row r="4" spans="1:10" ht="60" x14ac:dyDescent="0.95">
      <c r="A4" s="603" t="s">
        <v>300</v>
      </c>
      <c r="B4" s="604"/>
      <c r="C4" s="604"/>
      <c r="D4" s="604"/>
      <c r="E4" s="604"/>
      <c r="F4" s="604"/>
      <c r="G4" s="61"/>
      <c r="H4" s="61"/>
      <c r="I4" s="61"/>
      <c r="J4" s="61"/>
    </row>
    <row r="5" spans="1:10" ht="60.6" x14ac:dyDescent="1">
      <c r="A5" s="61"/>
      <c r="B5" s="61"/>
      <c r="C5" s="61"/>
      <c r="D5" s="61"/>
      <c r="E5" s="67"/>
      <c r="F5" s="61"/>
      <c r="G5" s="61"/>
      <c r="H5" s="61"/>
      <c r="I5" s="61"/>
      <c r="J5" s="61"/>
    </row>
    <row r="6" spans="1:10" ht="60" x14ac:dyDescent="0.95">
      <c r="A6" s="61"/>
      <c r="B6" s="61"/>
      <c r="C6" s="61"/>
      <c r="D6" s="61"/>
      <c r="E6" s="68"/>
      <c r="F6" s="61"/>
      <c r="G6" s="61"/>
      <c r="H6" s="61"/>
      <c r="I6" s="61"/>
      <c r="J6" s="61"/>
    </row>
    <row r="7" spans="1:10" ht="60" x14ac:dyDescent="0.95">
      <c r="A7" s="61"/>
      <c r="B7" s="61"/>
      <c r="C7" s="61"/>
      <c r="D7" s="61"/>
      <c r="E7" s="59"/>
      <c r="F7" s="61"/>
      <c r="G7" s="61"/>
      <c r="H7" s="61"/>
      <c r="I7" s="61"/>
      <c r="J7" s="61"/>
    </row>
    <row r="8" spans="1:10" ht="60" x14ac:dyDescent="0.95">
      <c r="A8" s="60"/>
      <c r="B8" s="60"/>
      <c r="C8" s="60"/>
      <c r="D8" s="60"/>
      <c r="E8" s="59"/>
      <c r="F8" s="60"/>
      <c r="G8" s="60"/>
      <c r="H8" s="60"/>
      <c r="I8" s="60"/>
      <c r="J8" s="60"/>
    </row>
    <row r="9" spans="1:10" ht="15" x14ac:dyDescent="0.25">
      <c r="A9" s="60"/>
      <c r="B9" s="60"/>
      <c r="C9" s="60"/>
      <c r="D9" s="60"/>
      <c r="E9" s="60"/>
      <c r="F9" s="60"/>
      <c r="G9" s="60"/>
      <c r="H9" s="60"/>
      <c r="I9" s="60"/>
      <c r="J9" s="60"/>
    </row>
    <row r="10" spans="1:10" x14ac:dyDescent="0.25">
      <c r="A10" s="1"/>
      <c r="B10" s="1"/>
      <c r="C10" s="1"/>
      <c r="D10" s="1"/>
      <c r="E10" s="1"/>
      <c r="F10" s="1"/>
      <c r="G10" s="1"/>
      <c r="H10" s="1"/>
      <c r="I10" s="1"/>
      <c r="J10" s="1"/>
    </row>
    <row r="11" spans="1:10" x14ac:dyDescent="0.25">
      <c r="A11" s="1"/>
      <c r="B11" s="1"/>
      <c r="C11" s="1"/>
      <c r="D11" s="1"/>
      <c r="E11" s="1"/>
      <c r="F11" s="1"/>
      <c r="G11" s="1"/>
      <c r="H11" s="1"/>
      <c r="I11" s="1"/>
      <c r="J11" s="1"/>
    </row>
    <row r="12" spans="1:10" x14ac:dyDescent="0.25">
      <c r="A12" s="1"/>
      <c r="B12" s="1"/>
      <c r="C12" s="1"/>
      <c r="D12" s="1"/>
      <c r="E12" s="1"/>
      <c r="F12" s="1"/>
      <c r="G12" s="1"/>
      <c r="H12" s="1"/>
      <c r="I12" s="1"/>
      <c r="J12" s="1"/>
    </row>
    <row r="13" spans="1:10" x14ac:dyDescent="0.25">
      <c r="A13" s="1"/>
      <c r="B13" s="1"/>
      <c r="C13" s="1"/>
      <c r="D13" s="1"/>
      <c r="E13" s="1"/>
      <c r="F13" s="1"/>
      <c r="G13" s="1"/>
      <c r="H13" s="1"/>
      <c r="I13" s="1"/>
      <c r="J13" s="1"/>
    </row>
    <row r="14" spans="1:10" x14ac:dyDescent="0.25">
      <c r="A14" s="1"/>
      <c r="B14" s="1"/>
      <c r="C14" s="1"/>
      <c r="D14" s="1"/>
      <c r="E14" s="1"/>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row r="24" spans="1:10" x14ac:dyDescent="0.25">
      <c r="A24" s="1"/>
      <c r="B24" s="1"/>
      <c r="C24" s="1"/>
      <c r="D24" s="1"/>
      <c r="E24" s="1"/>
      <c r="F24" s="1"/>
      <c r="G24" s="1"/>
      <c r="H24" s="1"/>
      <c r="I24" s="1"/>
      <c r="J24" s="1"/>
    </row>
    <row r="25" spans="1:10" x14ac:dyDescent="0.25">
      <c r="A25" s="1"/>
      <c r="B25" s="1"/>
      <c r="C25" s="1"/>
      <c r="D25" s="1"/>
      <c r="E25" s="1"/>
      <c r="F25" s="1"/>
      <c r="G25" s="1"/>
      <c r="H25" s="1"/>
      <c r="I25" s="1"/>
      <c r="J25" s="1"/>
    </row>
    <row r="26" spans="1:10" x14ac:dyDescent="0.25">
      <c r="A26" s="1"/>
      <c r="B26" s="1"/>
      <c r="C26" s="1"/>
      <c r="D26" s="1"/>
      <c r="E26" s="1"/>
      <c r="F26" s="1"/>
      <c r="G26" s="1"/>
      <c r="H26" s="1"/>
      <c r="I26" s="1"/>
      <c r="J26" s="1"/>
    </row>
    <row r="27" spans="1:10" x14ac:dyDescent="0.25">
      <c r="A27" s="1"/>
      <c r="B27" s="1"/>
      <c r="C27" s="1"/>
      <c r="D27" s="1"/>
      <c r="E27" s="1"/>
      <c r="F27" s="1"/>
      <c r="G27" s="1"/>
      <c r="H27" s="1"/>
      <c r="I27" s="1"/>
      <c r="J27" s="1"/>
    </row>
    <row r="28" spans="1:10" ht="15" x14ac:dyDescent="0.25">
      <c r="A28" s="60"/>
      <c r="B28" s="60"/>
      <c r="C28" s="60"/>
      <c r="D28" s="60"/>
      <c r="E28" s="60"/>
      <c r="F28" s="60"/>
      <c r="G28" s="60"/>
      <c r="H28" s="1"/>
      <c r="I28" s="1"/>
      <c r="J28" s="1"/>
    </row>
    <row r="29" spans="1:10" ht="15" x14ac:dyDescent="0.25">
      <c r="A29" s="60"/>
      <c r="B29" s="60"/>
      <c r="C29" s="60"/>
      <c r="D29" s="60"/>
      <c r="E29" s="60"/>
      <c r="F29" s="60"/>
      <c r="G29" s="60"/>
      <c r="H29" s="1"/>
      <c r="I29" s="1"/>
      <c r="J29" s="1"/>
    </row>
    <row r="30" spans="1:10" ht="15.6" x14ac:dyDescent="0.3">
      <c r="A30" s="608" t="s">
        <v>561</v>
      </c>
      <c r="B30" s="609"/>
      <c r="C30" s="609"/>
      <c r="D30" s="609"/>
      <c r="E30" s="609"/>
      <c r="F30" s="609"/>
      <c r="G30" s="62"/>
      <c r="H30" s="1"/>
      <c r="I30" s="1"/>
      <c r="J30" s="1"/>
    </row>
    <row r="31" spans="1:10" x14ac:dyDescent="0.25">
      <c r="A31" s="63"/>
      <c r="B31" s="63"/>
      <c r="C31" s="63"/>
      <c r="D31" s="63"/>
      <c r="E31" s="63"/>
      <c r="F31" s="63"/>
      <c r="G31" s="63"/>
      <c r="H31" s="1"/>
      <c r="I31" s="1"/>
      <c r="J31" s="1"/>
    </row>
    <row r="32" spans="1:10" x14ac:dyDescent="0.25">
      <c r="A32" s="610" t="s">
        <v>100</v>
      </c>
      <c r="B32" s="610"/>
      <c r="C32" s="610"/>
      <c r="D32" s="610"/>
      <c r="E32" s="610"/>
      <c r="F32" s="610"/>
      <c r="G32" s="64"/>
      <c r="H32" s="1"/>
      <c r="I32" s="1"/>
      <c r="J32" s="1"/>
    </row>
    <row r="33" spans="1:10" x14ac:dyDescent="0.25">
      <c r="A33" s="610" t="s">
        <v>175</v>
      </c>
      <c r="B33" s="610"/>
      <c r="C33" s="610"/>
      <c r="D33" s="610"/>
      <c r="E33" s="610"/>
      <c r="F33" s="610"/>
      <c r="G33" s="64"/>
      <c r="H33" s="1"/>
      <c r="I33" s="1"/>
      <c r="J33" s="1"/>
    </row>
    <row r="34" spans="1:10" x14ac:dyDescent="0.25">
      <c r="A34" s="64"/>
      <c r="B34" s="64"/>
      <c r="C34" s="64"/>
      <c r="D34" s="64"/>
      <c r="E34" s="64"/>
      <c r="F34" s="64"/>
      <c r="G34" s="64"/>
      <c r="H34" s="1"/>
      <c r="I34" s="1"/>
      <c r="J34" s="1"/>
    </row>
    <row r="36" spans="1:10" x14ac:dyDescent="0.25">
      <c r="A36" s="607" t="s">
        <v>327</v>
      </c>
      <c r="B36" s="607"/>
      <c r="C36" s="607"/>
      <c r="D36" s="607"/>
      <c r="E36" s="607"/>
      <c r="F36" s="607"/>
    </row>
    <row r="37" spans="1:10" ht="18" customHeight="1" x14ac:dyDescent="0.25">
      <c r="A37" s="607"/>
      <c r="B37" s="607"/>
      <c r="C37" s="607"/>
      <c r="D37" s="607"/>
      <c r="E37" s="607"/>
      <c r="F37" s="607"/>
    </row>
  </sheetData>
  <mergeCells count="6">
    <mergeCell ref="A4:F4"/>
    <mergeCell ref="A3:F3"/>
    <mergeCell ref="A36:F37"/>
    <mergeCell ref="A30:F30"/>
    <mergeCell ref="A32:F32"/>
    <mergeCell ref="A33:F33"/>
  </mergeCells>
  <phoneticPr fontId="9" type="noConversion"/>
  <printOptions horizontalCentered="1" verticalCentered="1"/>
  <pageMargins left="0.3" right="0.3" top="0.3" bottom="0.3" header="0.5" footer="0.5"/>
  <pageSetup scale="80" orientation="portrait" r:id="rId1"/>
  <headerFooter alignWithMargins="0"/>
  <colBreaks count="1" manualBreakCount="1">
    <brk id="6" min="3" max="3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105"/>
  <sheetViews>
    <sheetView showGridLines="0" zoomScaleNormal="100" zoomScaleSheetLayoutView="100" workbookViewId="0">
      <selection activeCell="C20" sqref="C20"/>
    </sheetView>
  </sheetViews>
  <sheetFormatPr defaultColWidth="9.109375" defaultRowHeight="13.2" x14ac:dyDescent="0.25"/>
  <cols>
    <col min="1" max="1" width="3.109375" style="200" customWidth="1"/>
    <col min="2" max="2" width="18.88671875" style="200" customWidth="1"/>
    <col min="3" max="7" width="13.6640625" style="200" customWidth="1"/>
    <col min="8" max="8" width="15.33203125" style="200" customWidth="1"/>
    <col min="9" max="9" width="3" style="200" customWidth="1"/>
    <col min="10" max="16384" width="9.109375" style="200"/>
  </cols>
  <sheetData>
    <row r="1" spans="1:10" s="229" customFormat="1" ht="13.8" x14ac:dyDescent="0.25">
      <c r="A1" s="622" t="s">
        <v>562</v>
      </c>
      <c r="B1" s="622"/>
      <c r="C1" s="622"/>
      <c r="D1" s="622"/>
      <c r="E1" s="622"/>
      <c r="F1" s="622"/>
      <c r="G1" s="622"/>
      <c r="H1" s="622"/>
      <c r="I1" s="622"/>
      <c r="J1" s="673"/>
    </row>
    <row r="2" spans="1:10" s="229" customFormat="1" ht="12.75" customHeight="1" x14ac:dyDescent="0.3">
      <c r="A2" s="608"/>
      <c r="B2" s="608"/>
      <c r="C2" s="608"/>
      <c r="D2" s="608"/>
      <c r="E2" s="608"/>
      <c r="F2" s="608"/>
      <c r="G2" s="608"/>
      <c r="H2" s="608"/>
    </row>
    <row r="3" spans="1:10" x14ac:dyDescent="0.25">
      <c r="C3" s="382"/>
      <c r="D3" s="382"/>
      <c r="F3" s="382"/>
      <c r="G3" s="382"/>
    </row>
    <row r="4" spans="1:10" ht="15.6" x14ac:dyDescent="0.3">
      <c r="A4" s="295" t="s">
        <v>20</v>
      </c>
      <c r="B4" s="238" t="s">
        <v>75</v>
      </c>
      <c r="C4" s="640">
        <f>+'page 1'!F7</f>
        <v>0</v>
      </c>
      <c r="D4" s="640"/>
      <c r="E4" s="238" t="s">
        <v>76</v>
      </c>
      <c r="F4" s="640">
        <f>'page 1'!E5</f>
        <v>0</v>
      </c>
      <c r="G4" s="640"/>
    </row>
    <row r="6" spans="1:10" x14ac:dyDescent="0.25">
      <c r="A6" s="622" t="s">
        <v>43</v>
      </c>
      <c r="B6" s="622"/>
      <c r="C6" s="622"/>
      <c r="D6" s="622"/>
      <c r="E6" s="622"/>
      <c r="F6" s="622"/>
      <c r="G6" s="622"/>
      <c r="H6" s="622"/>
    </row>
    <row r="7" spans="1:10" ht="8.25" customHeight="1" x14ac:dyDescent="0.25"/>
    <row r="8" spans="1:10" x14ac:dyDescent="0.25">
      <c r="A8" s="295" t="s">
        <v>4</v>
      </c>
      <c r="B8" s="200" t="s">
        <v>559</v>
      </c>
    </row>
    <row r="9" spans="1:10" x14ac:dyDescent="0.25">
      <c r="B9" s="200" t="s">
        <v>585</v>
      </c>
    </row>
    <row r="11" spans="1:10" ht="15" customHeight="1" x14ac:dyDescent="0.25">
      <c r="B11" s="442"/>
      <c r="C11" s="230" t="s">
        <v>47</v>
      </c>
      <c r="D11" s="230" t="s">
        <v>48</v>
      </c>
      <c r="E11" s="230" t="s">
        <v>49</v>
      </c>
      <c r="F11" s="230" t="s">
        <v>188</v>
      </c>
      <c r="G11" s="230" t="s">
        <v>66</v>
      </c>
      <c r="H11" s="230" t="s">
        <v>50</v>
      </c>
    </row>
    <row r="12" spans="1:10" ht="18" customHeight="1" x14ac:dyDescent="0.25">
      <c r="B12" s="443" t="s">
        <v>44</v>
      </c>
      <c r="C12" s="197"/>
      <c r="D12" s="197"/>
      <c r="E12" s="197"/>
      <c r="F12" s="197"/>
      <c r="G12" s="197"/>
      <c r="H12" s="197"/>
    </row>
    <row r="13" spans="1:10" ht="18" customHeight="1" x14ac:dyDescent="0.25">
      <c r="B13" s="443" t="s">
        <v>45</v>
      </c>
      <c r="C13" s="197"/>
      <c r="D13" s="197"/>
      <c r="E13" s="197"/>
      <c r="F13" s="197"/>
      <c r="G13" s="197"/>
      <c r="H13" s="197"/>
    </row>
    <row r="14" spans="1:10" ht="18" customHeight="1" x14ac:dyDescent="0.25">
      <c r="B14" s="443" t="s">
        <v>46</v>
      </c>
      <c r="C14" s="197"/>
      <c r="D14" s="197"/>
      <c r="E14" s="197"/>
      <c r="F14" s="197"/>
      <c r="G14" s="197"/>
      <c r="H14" s="197"/>
    </row>
    <row r="15" spans="1:10" ht="6.75" customHeight="1" x14ac:dyDescent="0.25">
      <c r="B15" s="444"/>
      <c r="C15" s="231"/>
      <c r="D15" s="231"/>
      <c r="E15" s="231"/>
      <c r="F15" s="231"/>
      <c r="G15" s="231"/>
      <c r="H15" s="231"/>
    </row>
    <row r="16" spans="1:10" ht="18" customHeight="1" x14ac:dyDescent="0.25">
      <c r="B16" s="443" t="s">
        <v>187</v>
      </c>
      <c r="C16" s="198"/>
      <c r="D16" s="198"/>
      <c r="E16" s="198"/>
      <c r="F16" s="198"/>
      <c r="G16" s="198"/>
      <c r="H16" s="198"/>
    </row>
    <row r="17" spans="1:8" ht="18" customHeight="1" x14ac:dyDescent="0.25">
      <c r="B17" s="443" t="s">
        <v>190</v>
      </c>
      <c r="C17" s="198"/>
      <c r="D17" s="198"/>
      <c r="E17" s="198"/>
      <c r="F17" s="198"/>
      <c r="G17" s="198"/>
      <c r="H17" s="198"/>
    </row>
    <row r="18" spans="1:8" ht="6.75" customHeight="1" x14ac:dyDescent="0.25">
      <c r="B18" s="445"/>
      <c r="C18" s="232"/>
      <c r="D18" s="232"/>
      <c r="E18" s="232"/>
      <c r="F18" s="232"/>
      <c r="G18" s="232"/>
      <c r="H18" s="232"/>
    </row>
    <row r="19" spans="1:8" ht="18" customHeight="1" x14ac:dyDescent="0.25">
      <c r="B19" s="446" t="s">
        <v>189</v>
      </c>
      <c r="C19" s="233">
        <f>C16-C17</f>
        <v>0</v>
      </c>
      <c r="D19" s="233">
        <f t="shared" ref="D19:H19" si="0">D16-D17</f>
        <v>0</v>
      </c>
      <c r="E19" s="233">
        <f t="shared" si="0"/>
        <v>0</v>
      </c>
      <c r="F19" s="233">
        <f t="shared" si="0"/>
        <v>0</v>
      </c>
      <c r="G19" s="233">
        <f t="shared" si="0"/>
        <v>0</v>
      </c>
      <c r="H19" s="233">
        <f t="shared" si="0"/>
        <v>0</v>
      </c>
    </row>
    <row r="21" spans="1:8" x14ac:dyDescent="0.25">
      <c r="A21" s="295" t="s">
        <v>5</v>
      </c>
      <c r="B21" s="200" t="s">
        <v>586</v>
      </c>
    </row>
    <row r="22" spans="1:8" x14ac:dyDescent="0.25">
      <c r="B22" s="200" t="s">
        <v>155</v>
      </c>
    </row>
    <row r="23" spans="1:8" x14ac:dyDescent="0.25">
      <c r="B23" s="427"/>
      <c r="C23" s="427"/>
      <c r="D23" s="427"/>
      <c r="E23" s="427"/>
      <c r="F23" s="427"/>
      <c r="G23" s="427"/>
      <c r="H23" s="427"/>
    </row>
    <row r="24" spans="1:8" x14ac:dyDescent="0.25">
      <c r="B24" s="711"/>
      <c r="C24" s="712"/>
      <c r="D24" s="712"/>
      <c r="E24" s="712"/>
      <c r="F24" s="712"/>
      <c r="G24" s="712"/>
      <c r="H24" s="713"/>
    </row>
    <row r="25" spans="1:8" x14ac:dyDescent="0.25">
      <c r="A25" s="412"/>
      <c r="B25" s="711"/>
      <c r="C25" s="712"/>
      <c r="D25" s="712"/>
      <c r="E25" s="712"/>
      <c r="F25" s="712"/>
      <c r="G25" s="712"/>
      <c r="H25" s="713"/>
    </row>
    <row r="26" spans="1:8" x14ac:dyDescent="0.25">
      <c r="A26" s="412"/>
      <c r="B26" s="711"/>
      <c r="C26" s="712"/>
      <c r="D26" s="712"/>
      <c r="E26" s="712"/>
      <c r="F26" s="712"/>
      <c r="G26" s="712"/>
      <c r="H26" s="713"/>
    </row>
    <row r="27" spans="1:8" x14ac:dyDescent="0.25">
      <c r="A27" s="412"/>
      <c r="B27" s="711"/>
      <c r="C27" s="712"/>
      <c r="D27" s="712"/>
      <c r="E27" s="712"/>
      <c r="F27" s="712"/>
      <c r="G27" s="712"/>
      <c r="H27" s="713"/>
    </row>
    <row r="28" spans="1:8" x14ac:dyDescent="0.25">
      <c r="A28" s="412"/>
      <c r="B28" s="711"/>
      <c r="C28" s="712"/>
      <c r="D28" s="712"/>
      <c r="E28" s="712"/>
      <c r="F28" s="712"/>
      <c r="G28" s="712"/>
      <c r="H28" s="713"/>
    </row>
    <row r="29" spans="1:8" x14ac:dyDescent="0.25">
      <c r="A29" s="412"/>
      <c r="B29" s="711"/>
      <c r="C29" s="712"/>
      <c r="D29" s="712"/>
      <c r="E29" s="712"/>
      <c r="F29" s="712"/>
      <c r="G29" s="712"/>
      <c r="H29" s="713"/>
    </row>
    <row r="30" spans="1:8" x14ac:dyDescent="0.25">
      <c r="A30" s="412"/>
      <c r="B30" s="708"/>
      <c r="C30" s="709"/>
      <c r="D30" s="709"/>
      <c r="E30" s="709"/>
      <c r="F30" s="709"/>
      <c r="G30" s="709"/>
      <c r="H30" s="710"/>
    </row>
    <row r="31" spans="1:8" x14ac:dyDescent="0.25">
      <c r="B31" s="711"/>
      <c r="C31" s="712"/>
      <c r="D31" s="712"/>
      <c r="E31" s="712"/>
      <c r="F31" s="712"/>
      <c r="G31" s="712"/>
      <c r="H31" s="713"/>
    </row>
    <row r="32" spans="1:8" x14ac:dyDescent="0.25">
      <c r="B32" s="715"/>
      <c r="C32" s="715"/>
      <c r="D32" s="715"/>
      <c r="E32" s="715"/>
      <c r="F32" s="715"/>
      <c r="G32" s="715"/>
      <c r="H32" s="715"/>
    </row>
    <row r="33" spans="1:8" x14ac:dyDescent="0.25">
      <c r="A33" s="295" t="s">
        <v>7</v>
      </c>
      <c r="B33" s="200" t="s">
        <v>587</v>
      </c>
    </row>
    <row r="34" spans="1:8" x14ac:dyDescent="0.25">
      <c r="B34" s="200" t="s">
        <v>387</v>
      </c>
    </row>
    <row r="36" spans="1:8" x14ac:dyDescent="0.25">
      <c r="B36" s="711"/>
      <c r="C36" s="712"/>
      <c r="D36" s="712"/>
      <c r="E36" s="712"/>
      <c r="F36" s="712"/>
      <c r="G36" s="712"/>
      <c r="H36" s="713"/>
    </row>
    <row r="37" spans="1:8" x14ac:dyDescent="0.25">
      <c r="B37" s="711"/>
      <c r="C37" s="712"/>
      <c r="D37" s="712"/>
      <c r="E37" s="712"/>
      <c r="F37" s="712"/>
      <c r="G37" s="712"/>
      <c r="H37" s="713"/>
    </row>
    <row r="38" spans="1:8" x14ac:dyDescent="0.25">
      <c r="B38" s="708"/>
      <c r="C38" s="709"/>
      <c r="D38" s="709"/>
      <c r="E38" s="709"/>
      <c r="F38" s="709"/>
      <c r="G38" s="709"/>
      <c r="H38" s="710"/>
    </row>
    <row r="39" spans="1:8" x14ac:dyDescent="0.25">
      <c r="B39" s="711"/>
      <c r="C39" s="712"/>
      <c r="D39" s="712"/>
      <c r="E39" s="712"/>
      <c r="F39" s="712"/>
      <c r="G39" s="712"/>
      <c r="H39" s="713"/>
    </row>
    <row r="40" spans="1:8" x14ac:dyDescent="0.25">
      <c r="B40" s="711"/>
      <c r="C40" s="712"/>
      <c r="D40" s="712"/>
      <c r="E40" s="712"/>
      <c r="F40" s="712"/>
      <c r="G40" s="712"/>
      <c r="H40" s="713"/>
    </row>
    <row r="41" spans="1:8" x14ac:dyDescent="0.25">
      <c r="B41" s="711"/>
      <c r="C41" s="712"/>
      <c r="D41" s="712"/>
      <c r="E41" s="712"/>
      <c r="F41" s="712"/>
      <c r="G41" s="712"/>
      <c r="H41" s="713"/>
    </row>
    <row r="42" spans="1:8" x14ac:dyDescent="0.25">
      <c r="B42" s="711"/>
      <c r="C42" s="712"/>
      <c r="D42" s="712"/>
      <c r="E42" s="712"/>
      <c r="F42" s="712"/>
      <c r="G42" s="712"/>
      <c r="H42" s="713"/>
    </row>
    <row r="43" spans="1:8" x14ac:dyDescent="0.25">
      <c r="B43" s="708"/>
      <c r="C43" s="709"/>
      <c r="D43" s="709"/>
      <c r="E43" s="709"/>
      <c r="F43" s="709"/>
      <c r="G43" s="709"/>
      <c r="H43" s="710"/>
    </row>
    <row r="44" spans="1:8" x14ac:dyDescent="0.25">
      <c r="B44" s="715"/>
      <c r="C44" s="715"/>
      <c r="D44" s="715"/>
      <c r="E44" s="715"/>
      <c r="F44" s="715"/>
      <c r="G44" s="715"/>
      <c r="H44" s="715"/>
    </row>
    <row r="45" spans="1:8" x14ac:dyDescent="0.25">
      <c r="A45" s="295" t="s">
        <v>8</v>
      </c>
      <c r="B45" s="200" t="s">
        <v>588</v>
      </c>
    </row>
    <row r="46" spans="1:8" x14ac:dyDescent="0.25">
      <c r="B46" s="200" t="s">
        <v>1</v>
      </c>
    </row>
    <row r="47" spans="1:8" x14ac:dyDescent="0.25">
      <c r="B47" s="714"/>
      <c r="C47" s="714"/>
      <c r="D47" s="714"/>
      <c r="E47" s="714"/>
      <c r="F47" s="714"/>
      <c r="G47" s="714"/>
      <c r="H47" s="714"/>
    </row>
    <row r="48" spans="1:8" x14ac:dyDescent="0.25">
      <c r="A48" s="412"/>
      <c r="B48" s="711"/>
      <c r="C48" s="712"/>
      <c r="D48" s="712"/>
      <c r="E48" s="712"/>
      <c r="F48" s="712"/>
      <c r="G48" s="712"/>
      <c r="H48" s="713"/>
    </row>
    <row r="49" spans="1:9" x14ac:dyDescent="0.25">
      <c r="A49" s="412"/>
      <c r="B49" s="708"/>
      <c r="C49" s="709"/>
      <c r="D49" s="709"/>
      <c r="E49" s="709"/>
      <c r="F49" s="709"/>
      <c r="G49" s="709"/>
      <c r="H49" s="710"/>
    </row>
    <row r="50" spans="1:9" x14ac:dyDescent="0.25">
      <c r="A50" s="412"/>
      <c r="B50" s="708"/>
      <c r="C50" s="709"/>
      <c r="D50" s="709"/>
      <c r="E50" s="709"/>
      <c r="F50" s="709"/>
      <c r="G50" s="709"/>
      <c r="H50" s="710"/>
    </row>
    <row r="51" spans="1:9" x14ac:dyDescent="0.25">
      <c r="A51" s="412"/>
      <c r="B51" s="708"/>
      <c r="C51" s="709"/>
      <c r="D51" s="709"/>
      <c r="E51" s="709"/>
      <c r="F51" s="709"/>
      <c r="G51" s="709"/>
      <c r="H51" s="710"/>
    </row>
    <row r="52" spans="1:9" x14ac:dyDescent="0.25">
      <c r="A52" s="412"/>
      <c r="B52" s="708"/>
      <c r="C52" s="709"/>
      <c r="D52" s="709"/>
      <c r="E52" s="709"/>
      <c r="F52" s="709"/>
      <c r="G52" s="709"/>
      <c r="H52" s="710"/>
    </row>
    <row r="53" spans="1:9" x14ac:dyDescent="0.25">
      <c r="A53" s="412"/>
      <c r="B53" s="708"/>
      <c r="C53" s="709"/>
      <c r="D53" s="709"/>
      <c r="E53" s="709"/>
      <c r="F53" s="709"/>
      <c r="G53" s="709"/>
      <c r="H53" s="710"/>
    </row>
    <row r="54" spans="1:9" x14ac:dyDescent="0.25">
      <c r="A54" s="412"/>
      <c r="B54" s="708"/>
      <c r="C54" s="709"/>
      <c r="D54" s="709"/>
      <c r="E54" s="709"/>
      <c r="F54" s="709"/>
      <c r="G54" s="709"/>
      <c r="H54" s="710"/>
    </row>
    <row r="55" spans="1:9" x14ac:dyDescent="0.25">
      <c r="A55" s="412"/>
      <c r="B55" s="708"/>
      <c r="C55" s="709"/>
      <c r="D55" s="709"/>
      <c r="E55" s="709"/>
      <c r="F55" s="709"/>
      <c r="G55" s="709"/>
      <c r="H55" s="710"/>
    </row>
    <row r="56" spans="1:9" x14ac:dyDescent="0.25">
      <c r="A56" s="412"/>
      <c r="B56" s="708"/>
      <c r="C56" s="709"/>
      <c r="D56" s="709"/>
      <c r="E56" s="709"/>
      <c r="F56" s="709"/>
      <c r="G56" s="709"/>
      <c r="H56" s="710"/>
    </row>
    <row r="57" spans="1:9" x14ac:dyDescent="0.25">
      <c r="A57" s="412"/>
      <c r="B57" s="708"/>
      <c r="C57" s="709"/>
      <c r="D57" s="709"/>
      <c r="E57" s="709"/>
      <c r="F57" s="709"/>
      <c r="G57" s="709"/>
      <c r="H57" s="710"/>
    </row>
    <row r="58" spans="1:9" x14ac:dyDescent="0.25">
      <c r="A58" s="412"/>
      <c r="B58" s="708"/>
      <c r="C58" s="709"/>
      <c r="D58" s="709"/>
      <c r="E58" s="709"/>
      <c r="F58" s="709"/>
      <c r="G58" s="709"/>
      <c r="H58" s="710"/>
    </row>
    <row r="59" spans="1:9" x14ac:dyDescent="0.25">
      <c r="A59" s="412"/>
      <c r="B59" s="708"/>
      <c r="C59" s="709"/>
      <c r="D59" s="709"/>
      <c r="E59" s="709"/>
      <c r="F59" s="709"/>
      <c r="G59" s="709"/>
      <c r="H59" s="710"/>
    </row>
    <row r="60" spans="1:9" x14ac:dyDescent="0.25">
      <c r="A60" s="412"/>
      <c r="B60" s="708"/>
      <c r="C60" s="709"/>
      <c r="D60" s="709"/>
      <c r="E60" s="709"/>
      <c r="F60" s="709"/>
      <c r="G60" s="709"/>
      <c r="H60" s="710"/>
    </row>
    <row r="62" spans="1:9" ht="18" customHeight="1" x14ac:dyDescent="0.25">
      <c r="A62" s="703" t="s">
        <v>382</v>
      </c>
      <c r="B62" s="703"/>
      <c r="C62" s="703"/>
      <c r="D62" s="703"/>
      <c r="E62" s="703"/>
      <c r="F62" s="703"/>
      <c r="G62" s="703"/>
      <c r="H62" s="703"/>
      <c r="I62" s="703"/>
    </row>
    <row r="64" spans="1:9" x14ac:dyDescent="0.25">
      <c r="B64" s="382"/>
      <c r="C64" s="382"/>
      <c r="D64" s="382"/>
      <c r="E64" s="382"/>
      <c r="F64" s="382"/>
      <c r="G64" s="382"/>
      <c r="H64" s="382"/>
      <c r="I64" s="382"/>
    </row>
    <row r="65" spans="2:12" x14ac:dyDescent="0.25">
      <c r="B65" s="87"/>
      <c r="C65" s="87"/>
      <c r="D65" s="87"/>
      <c r="E65" s="87"/>
      <c r="F65" s="87"/>
      <c r="G65" s="87"/>
      <c r="H65" s="87"/>
      <c r="I65" s="87"/>
      <c r="J65" s="395"/>
      <c r="K65" s="395"/>
      <c r="L65" s="395"/>
    </row>
    <row r="66" spans="2:12" x14ac:dyDescent="0.25">
      <c r="B66" s="641"/>
      <c r="C66" s="641"/>
      <c r="D66" s="641"/>
      <c r="E66" s="641"/>
      <c r="F66" s="641"/>
      <c r="G66" s="641"/>
      <c r="H66" s="641"/>
      <c r="I66" s="641"/>
      <c r="J66" s="395"/>
      <c r="K66" s="395"/>
      <c r="L66" s="395"/>
    </row>
    <row r="67" spans="2:12" x14ac:dyDescent="0.25">
      <c r="B67" s="641"/>
      <c r="C67" s="641"/>
      <c r="D67" s="641"/>
      <c r="E67" s="641"/>
      <c r="F67" s="641"/>
      <c r="G67" s="641"/>
      <c r="H67" s="641"/>
      <c r="I67" s="641"/>
      <c r="J67" s="395"/>
      <c r="K67" s="395"/>
      <c r="L67" s="395"/>
    </row>
    <row r="68" spans="2:12" x14ac:dyDescent="0.25">
      <c r="B68" s="641"/>
      <c r="C68" s="641"/>
      <c r="D68" s="641"/>
      <c r="E68" s="641"/>
      <c r="F68" s="641"/>
      <c r="G68" s="641"/>
      <c r="H68" s="641"/>
      <c r="I68" s="641"/>
      <c r="J68" s="395"/>
      <c r="K68" s="395"/>
      <c r="L68" s="395"/>
    </row>
    <row r="69" spans="2:12" x14ac:dyDescent="0.25">
      <c r="B69" s="641"/>
      <c r="C69" s="641"/>
      <c r="D69" s="641"/>
      <c r="E69" s="641"/>
      <c r="F69" s="641"/>
      <c r="G69" s="641"/>
      <c r="H69" s="641"/>
      <c r="I69" s="641"/>
      <c r="J69" s="395"/>
      <c r="K69" s="395"/>
      <c r="L69" s="395"/>
    </row>
    <row r="70" spans="2:12" x14ac:dyDescent="0.25">
      <c r="B70" s="641"/>
      <c r="C70" s="641"/>
      <c r="D70" s="641"/>
      <c r="E70" s="641"/>
      <c r="F70" s="641"/>
      <c r="G70" s="641"/>
      <c r="H70" s="641"/>
      <c r="I70" s="641"/>
      <c r="J70" s="395"/>
      <c r="K70" s="395"/>
      <c r="L70" s="395"/>
    </row>
    <row r="71" spans="2:12" x14ac:dyDescent="0.25">
      <c r="B71" s="641"/>
      <c r="C71" s="641"/>
      <c r="D71" s="641"/>
      <c r="E71" s="641"/>
      <c r="F71" s="641"/>
      <c r="G71" s="641"/>
      <c r="H71" s="641"/>
      <c r="I71" s="641"/>
      <c r="J71" s="395"/>
      <c r="K71" s="395"/>
      <c r="L71" s="395"/>
    </row>
    <row r="72" spans="2:12" x14ac:dyDescent="0.25">
      <c r="B72" s="641"/>
      <c r="C72" s="641"/>
      <c r="D72" s="641"/>
      <c r="E72" s="641"/>
      <c r="F72" s="641"/>
      <c r="G72" s="641"/>
      <c r="H72" s="641"/>
      <c r="I72" s="641"/>
      <c r="J72" s="395"/>
      <c r="K72" s="395"/>
      <c r="L72" s="395"/>
    </row>
    <row r="73" spans="2:12" x14ac:dyDescent="0.25">
      <c r="B73" s="641"/>
      <c r="C73" s="641"/>
      <c r="D73" s="641"/>
      <c r="E73" s="641"/>
      <c r="F73" s="641"/>
      <c r="G73" s="641"/>
      <c r="H73" s="641"/>
      <c r="I73" s="641"/>
      <c r="J73" s="395"/>
      <c r="K73" s="395"/>
      <c r="L73" s="395"/>
    </row>
    <row r="74" spans="2:12" x14ac:dyDescent="0.25">
      <c r="B74" s="641"/>
      <c r="C74" s="641"/>
      <c r="D74" s="641"/>
      <c r="E74" s="641"/>
      <c r="F74" s="641"/>
      <c r="G74" s="641"/>
      <c r="H74" s="641"/>
      <c r="I74" s="641"/>
      <c r="J74" s="395"/>
      <c r="K74" s="395"/>
      <c r="L74" s="395"/>
    </row>
    <row r="75" spans="2:12" x14ac:dyDescent="0.25">
      <c r="B75" s="641"/>
      <c r="C75" s="641"/>
      <c r="D75" s="641"/>
      <c r="E75" s="641"/>
      <c r="F75" s="641"/>
      <c r="G75" s="641"/>
      <c r="H75" s="641"/>
      <c r="I75" s="641"/>
      <c r="J75" s="395"/>
      <c r="K75" s="395"/>
      <c r="L75" s="395"/>
    </row>
    <row r="76" spans="2:12" x14ac:dyDescent="0.25">
      <c r="B76" s="641"/>
      <c r="C76" s="641"/>
      <c r="D76" s="641"/>
      <c r="E76" s="641"/>
      <c r="F76" s="641"/>
      <c r="G76" s="641"/>
      <c r="H76" s="641"/>
      <c r="I76" s="641"/>
      <c r="J76" s="395"/>
      <c r="K76" s="395"/>
      <c r="L76" s="395"/>
    </row>
    <row r="77" spans="2:12" x14ac:dyDescent="0.25">
      <c r="B77" s="641"/>
      <c r="C77" s="641"/>
      <c r="D77" s="641"/>
      <c r="E77" s="641"/>
      <c r="F77" s="641"/>
      <c r="G77" s="641"/>
      <c r="H77" s="641"/>
      <c r="I77" s="641"/>
      <c r="J77" s="395"/>
      <c r="K77" s="395"/>
      <c r="L77" s="395"/>
    </row>
    <row r="78" spans="2:12" x14ac:dyDescent="0.25">
      <c r="B78" s="641"/>
      <c r="C78" s="641"/>
      <c r="D78" s="641"/>
      <c r="E78" s="641"/>
      <c r="F78" s="641"/>
      <c r="G78" s="641"/>
      <c r="H78" s="641"/>
      <c r="I78" s="641"/>
      <c r="J78" s="395"/>
      <c r="K78" s="395"/>
      <c r="L78" s="395"/>
    </row>
    <row r="79" spans="2:12" x14ac:dyDescent="0.25">
      <c r="B79" s="641"/>
      <c r="C79" s="641"/>
      <c r="D79" s="641"/>
      <c r="E79" s="641"/>
      <c r="F79" s="641"/>
      <c r="G79" s="641"/>
      <c r="H79" s="641"/>
      <c r="I79" s="641"/>
      <c r="J79" s="395"/>
      <c r="K79" s="395"/>
      <c r="L79" s="395"/>
    </row>
    <row r="80" spans="2:12" x14ac:dyDescent="0.25">
      <c r="B80" s="641"/>
      <c r="C80" s="641"/>
      <c r="D80" s="641"/>
      <c r="E80" s="641"/>
      <c r="F80" s="641"/>
      <c r="G80" s="641"/>
      <c r="H80" s="641"/>
      <c r="I80" s="641"/>
      <c r="J80" s="395"/>
      <c r="K80" s="395"/>
      <c r="L80" s="395"/>
    </row>
    <row r="81" spans="2:12" x14ac:dyDescent="0.25">
      <c r="B81" s="641"/>
      <c r="C81" s="641"/>
      <c r="D81" s="641"/>
      <c r="E81" s="641"/>
      <c r="F81" s="641"/>
      <c r="G81" s="641"/>
      <c r="H81" s="641"/>
      <c r="I81" s="641"/>
      <c r="J81" s="395"/>
      <c r="K81" s="395"/>
      <c r="L81" s="395"/>
    </row>
    <row r="82" spans="2:12" x14ac:dyDescent="0.25">
      <c r="B82" s="398"/>
      <c r="C82" s="398"/>
      <c r="D82" s="398"/>
      <c r="E82" s="398"/>
      <c r="F82" s="447"/>
      <c r="G82" s="447"/>
      <c r="H82" s="447"/>
      <c r="I82" s="447"/>
      <c r="J82" s="395"/>
      <c r="K82" s="395"/>
      <c r="L82" s="395"/>
    </row>
    <row r="83" spans="2:12" x14ac:dyDescent="0.25">
      <c r="B83" s="394"/>
      <c r="C83" s="394"/>
      <c r="D83" s="394"/>
      <c r="E83" s="394"/>
      <c r="F83" s="394"/>
      <c r="G83" s="394"/>
      <c r="H83" s="394"/>
      <c r="I83" s="394"/>
      <c r="J83" s="395"/>
      <c r="K83" s="395"/>
      <c r="L83" s="395"/>
    </row>
    <row r="84" spans="2:12" x14ac:dyDescent="0.25">
      <c r="B84" s="394"/>
      <c r="C84" s="394"/>
      <c r="D84" s="394"/>
      <c r="E84" s="394"/>
      <c r="F84" s="394"/>
      <c r="G84" s="394"/>
      <c r="H84" s="394"/>
      <c r="I84" s="394"/>
      <c r="J84" s="395"/>
      <c r="K84" s="395"/>
      <c r="L84" s="395"/>
    </row>
    <row r="85" spans="2:12" x14ac:dyDescent="0.25">
      <c r="B85" s="382"/>
      <c r="C85" s="382"/>
      <c r="D85" s="382"/>
      <c r="E85" s="382"/>
      <c r="F85" s="382"/>
      <c r="G85" s="382"/>
      <c r="H85" s="382"/>
      <c r="I85" s="382"/>
    </row>
    <row r="86" spans="2:12" x14ac:dyDescent="0.25">
      <c r="B86" s="382"/>
      <c r="C86" s="382"/>
      <c r="D86" s="382"/>
      <c r="E86" s="382"/>
      <c r="F86" s="382"/>
      <c r="G86" s="382"/>
      <c r="H86" s="382"/>
      <c r="I86" s="382"/>
    </row>
    <row r="87" spans="2:12" x14ac:dyDescent="0.25">
      <c r="B87" s="382"/>
      <c r="C87" s="382"/>
      <c r="D87" s="382"/>
      <c r="E87" s="382"/>
      <c r="F87" s="382"/>
      <c r="G87" s="382"/>
      <c r="H87" s="382"/>
      <c r="I87" s="382"/>
    </row>
    <row r="97" spans="2:2" ht="14.4" x14ac:dyDescent="0.35">
      <c r="B97" s="252"/>
    </row>
    <row r="98" spans="2:2" ht="14.4" x14ac:dyDescent="0.35">
      <c r="B98" s="252"/>
    </row>
    <row r="99" spans="2:2" ht="14.4" x14ac:dyDescent="0.35">
      <c r="B99" s="252"/>
    </row>
    <row r="100" spans="2:2" ht="14.4" x14ac:dyDescent="0.35">
      <c r="B100" s="346" t="s">
        <v>431</v>
      </c>
    </row>
    <row r="101" spans="2:2" ht="14.4" x14ac:dyDescent="0.35">
      <c r="B101" s="252"/>
    </row>
    <row r="102" spans="2:2" ht="14.4" x14ac:dyDescent="0.35">
      <c r="B102" s="252"/>
    </row>
    <row r="103" spans="2:2" ht="14.4" x14ac:dyDescent="0.35">
      <c r="B103" s="252"/>
    </row>
    <row r="104" spans="2:2" ht="14.4" x14ac:dyDescent="0.35">
      <c r="B104" s="252"/>
    </row>
    <row r="105" spans="2:2" ht="14.4" x14ac:dyDescent="0.35">
      <c r="B105" s="252"/>
    </row>
  </sheetData>
  <sheetProtection selectLockedCells="1"/>
  <protectedRanges>
    <protectedRange sqref="B48:H60" name="Range3"/>
    <protectedRange sqref="B24:H31" name="Range1"/>
    <protectedRange sqref="B36:H43" name="Range2"/>
  </protectedRanges>
  <mergeCells count="54">
    <mergeCell ref="A1:J1"/>
    <mergeCell ref="B32:H32"/>
    <mergeCell ref="B27:H27"/>
    <mergeCell ref="B26:H26"/>
    <mergeCell ref="B24:H24"/>
    <mergeCell ref="A2:H2"/>
    <mergeCell ref="C4:D4"/>
    <mergeCell ref="F4:G4"/>
    <mergeCell ref="A6:H6"/>
    <mergeCell ref="B25:H25"/>
    <mergeCell ref="B43:H43"/>
    <mergeCell ref="B28:H28"/>
    <mergeCell ref="B29:H29"/>
    <mergeCell ref="B50:H50"/>
    <mergeCell ref="B36:H36"/>
    <mergeCell ref="B30:H30"/>
    <mergeCell ref="B37:H37"/>
    <mergeCell ref="B48:H48"/>
    <mergeCell ref="B47:H47"/>
    <mergeCell ref="B44:H44"/>
    <mergeCell ref="B31:H31"/>
    <mergeCell ref="B38:H38"/>
    <mergeCell ref="B39:H39"/>
    <mergeCell ref="B40:H40"/>
    <mergeCell ref="B41:H41"/>
    <mergeCell ref="B42:H42"/>
    <mergeCell ref="B51:H51"/>
    <mergeCell ref="B52:H52"/>
    <mergeCell ref="B49:H49"/>
    <mergeCell ref="B71:I71"/>
    <mergeCell ref="B58:H58"/>
    <mergeCell ref="B59:H59"/>
    <mergeCell ref="B57:H57"/>
    <mergeCell ref="B53:H53"/>
    <mergeCell ref="B56:H56"/>
    <mergeCell ref="B54:H54"/>
    <mergeCell ref="B55:H55"/>
    <mergeCell ref="A62:I62"/>
    <mergeCell ref="B72:I72"/>
    <mergeCell ref="B60:H60"/>
    <mergeCell ref="B68:I68"/>
    <mergeCell ref="B69:I69"/>
    <mergeCell ref="B66:I66"/>
    <mergeCell ref="B67:I67"/>
    <mergeCell ref="B70:I70"/>
    <mergeCell ref="B81:I81"/>
    <mergeCell ref="B73:I73"/>
    <mergeCell ref="B74:I74"/>
    <mergeCell ref="B75:I75"/>
    <mergeCell ref="B76:I76"/>
    <mergeCell ref="B77:I77"/>
    <mergeCell ref="B78:I78"/>
    <mergeCell ref="B79:I79"/>
    <mergeCell ref="B80:I80"/>
  </mergeCells>
  <phoneticPr fontId="9" type="noConversion"/>
  <printOptions horizontalCentered="1" verticalCentered="1"/>
  <pageMargins left="0.3" right="0.3" top="0.3" bottom="0.3" header="0.5" footer="0.5"/>
  <pageSetup scale="90" orientation="portrait" r:id="rId1"/>
  <headerFooter alignWithMargins="0"/>
  <cellWatches>
    <cellWatch r="K7"/>
  </cellWatch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23"/>
  <sheetViews>
    <sheetView showGridLines="0" zoomScaleNormal="100" zoomScaleSheetLayoutView="100" workbookViewId="0">
      <selection activeCell="H20" sqref="H20:I20"/>
    </sheetView>
  </sheetViews>
  <sheetFormatPr defaultColWidth="9.109375" defaultRowHeight="13.2" x14ac:dyDescent="0.25"/>
  <cols>
    <col min="1" max="1" width="3.109375" style="201" customWidth="1"/>
    <col min="2" max="2" width="1.33203125" style="201" customWidth="1"/>
    <col min="3" max="3" width="20" style="201" customWidth="1"/>
    <col min="4" max="4" width="3.6640625" style="201" customWidth="1"/>
    <col min="5" max="5" width="22.88671875" style="201" customWidth="1"/>
    <col min="6" max="6" width="3.6640625" style="201" customWidth="1"/>
    <col min="7" max="7" width="4.6640625" style="201" customWidth="1"/>
    <col min="8" max="8" width="19.6640625" style="201" customWidth="1"/>
    <col min="9" max="9" width="4.6640625" style="201" customWidth="1"/>
    <col min="10" max="10" width="25.44140625" style="201" customWidth="1"/>
    <col min="11" max="11" width="3" style="201" customWidth="1"/>
    <col min="12" max="16384" width="9.109375" style="201"/>
  </cols>
  <sheetData>
    <row r="1" spans="1:16" ht="14.25" customHeight="1" x14ac:dyDescent="0.25">
      <c r="A1" s="734" t="s">
        <v>582</v>
      </c>
      <c r="B1" s="734"/>
      <c r="C1" s="734"/>
      <c r="D1" s="734"/>
      <c r="E1" s="734"/>
      <c r="F1" s="734"/>
      <c r="G1" s="734"/>
      <c r="H1" s="734"/>
      <c r="I1" s="734"/>
      <c r="J1" s="734"/>
    </row>
    <row r="2" spans="1:16" ht="3" customHeight="1" x14ac:dyDescent="0.25">
      <c r="A2" s="203"/>
      <c r="B2" s="203"/>
      <c r="C2" s="203"/>
      <c r="D2" s="203"/>
      <c r="E2" s="203"/>
      <c r="F2" s="203"/>
      <c r="G2" s="203"/>
      <c r="H2" s="203"/>
      <c r="I2" s="203"/>
      <c r="J2" s="203"/>
    </row>
    <row r="3" spans="1:16" ht="15" customHeight="1" x14ac:dyDescent="0.3">
      <c r="A3" s="382"/>
      <c r="B3" s="382"/>
      <c r="C3" s="382"/>
      <c r="D3" s="238" t="s">
        <v>75</v>
      </c>
      <c r="E3" s="640">
        <f>'page 1'!F7</f>
        <v>0</v>
      </c>
      <c r="F3" s="640"/>
      <c r="G3" s="640"/>
      <c r="H3" s="640"/>
      <c r="I3" s="204"/>
      <c r="J3" s="200"/>
      <c r="K3" s="200"/>
      <c r="P3" s="205" t="s">
        <v>396</v>
      </c>
    </row>
    <row r="4" spans="1:16" ht="3" customHeight="1" x14ac:dyDescent="0.3">
      <c r="A4" s="382"/>
      <c r="B4" s="382"/>
      <c r="C4" s="382"/>
      <c r="D4" s="238"/>
      <c r="E4" s="204"/>
      <c r="F4" s="204"/>
      <c r="G4" s="204"/>
      <c r="H4" s="204"/>
      <c r="I4" s="204"/>
      <c r="J4" s="200"/>
      <c r="K4" s="200"/>
      <c r="P4" s="206"/>
    </row>
    <row r="5" spans="1:16" ht="16.2" customHeight="1" x14ac:dyDescent="0.25">
      <c r="A5" s="735" t="s">
        <v>51</v>
      </c>
      <c r="B5" s="735"/>
      <c r="C5" s="735"/>
      <c r="D5" s="735"/>
      <c r="E5" s="735"/>
      <c r="F5" s="735"/>
      <c r="G5" s="735"/>
      <c r="H5" s="735"/>
      <c r="I5" s="735"/>
      <c r="J5" s="735"/>
      <c r="P5" s="206" t="s">
        <v>397</v>
      </c>
    </row>
    <row r="6" spans="1:16" ht="3.75" customHeight="1" x14ac:dyDescent="0.25">
      <c r="A6" s="207"/>
      <c r="B6" s="207"/>
      <c r="C6" s="207"/>
      <c r="D6" s="207"/>
      <c r="E6" s="207"/>
      <c r="F6" s="207"/>
      <c r="G6" s="208"/>
      <c r="H6" s="209"/>
      <c r="I6" s="209"/>
      <c r="J6" s="207"/>
    </row>
    <row r="7" spans="1:16" ht="16.2" customHeight="1" x14ac:dyDescent="0.3">
      <c r="A7" s="422" t="s">
        <v>4</v>
      </c>
      <c r="B7" s="201" t="s">
        <v>350</v>
      </c>
      <c r="G7" s="275">
        <v>1</v>
      </c>
      <c r="H7" s="736"/>
      <c r="I7" s="737"/>
      <c r="J7" s="270"/>
    </row>
    <row r="8" spans="1:16" ht="12" customHeight="1" x14ac:dyDescent="0.25">
      <c r="A8" s="422"/>
      <c r="G8" s="448"/>
      <c r="H8" s="726" t="s">
        <v>451</v>
      </c>
      <c r="I8" s="726"/>
    </row>
    <row r="9" spans="1:16" ht="16.2" customHeight="1" x14ac:dyDescent="0.3">
      <c r="A9" s="422" t="s">
        <v>5</v>
      </c>
      <c r="B9" s="201" t="s">
        <v>351</v>
      </c>
      <c r="G9" s="275">
        <v>2</v>
      </c>
      <c r="H9" s="736"/>
      <c r="I9" s="737"/>
      <c r="J9" s="270"/>
    </row>
    <row r="10" spans="1:16" ht="12" customHeight="1" x14ac:dyDescent="0.25">
      <c r="A10" s="422"/>
      <c r="G10" s="448"/>
      <c r="H10" s="719" t="s">
        <v>452</v>
      </c>
      <c r="I10" s="719"/>
    </row>
    <row r="11" spans="1:16" ht="3" customHeight="1" x14ac:dyDescent="0.25">
      <c r="A11" s="422"/>
      <c r="G11" s="448"/>
      <c r="H11" s="426"/>
      <c r="I11" s="426"/>
      <c r="J11" s="270"/>
    </row>
    <row r="12" spans="1:16" ht="16.2" customHeight="1" x14ac:dyDescent="0.3">
      <c r="A12" s="422" t="s">
        <v>7</v>
      </c>
      <c r="B12" s="201" t="s">
        <v>353</v>
      </c>
      <c r="H12" s="449"/>
      <c r="I12" s="378">
        <v>3</v>
      </c>
      <c r="J12" s="210">
        <f>+H7+H9</f>
        <v>0</v>
      </c>
      <c r="K12" s="270"/>
    </row>
    <row r="13" spans="1:16" ht="10.5" customHeight="1" x14ac:dyDescent="0.25">
      <c r="A13" s="422"/>
      <c r="H13" s="449"/>
      <c r="I13" s="449"/>
      <c r="J13" s="379" t="s">
        <v>458</v>
      </c>
    </row>
    <row r="14" spans="1:16" ht="16.2" customHeight="1" x14ac:dyDescent="0.3">
      <c r="A14" s="422" t="s">
        <v>8</v>
      </c>
      <c r="B14" s="201" t="s">
        <v>352</v>
      </c>
      <c r="G14" s="275" t="s">
        <v>85</v>
      </c>
      <c r="H14" s="736"/>
      <c r="I14" s="737"/>
      <c r="J14" s="449"/>
    </row>
    <row r="15" spans="1:16" ht="12" customHeight="1" x14ac:dyDescent="0.25">
      <c r="A15" s="422"/>
      <c r="H15" s="740" t="s">
        <v>454</v>
      </c>
      <c r="I15" s="740"/>
      <c r="J15" s="270"/>
    </row>
    <row r="16" spans="1:16" ht="16.2" customHeight="1" x14ac:dyDescent="0.3">
      <c r="A16" s="422"/>
      <c r="B16" s="378" t="s">
        <v>354</v>
      </c>
      <c r="C16" s="378"/>
      <c r="D16" s="378"/>
      <c r="E16" s="378"/>
      <c r="F16" s="378"/>
      <c r="G16" s="275" t="s">
        <v>127</v>
      </c>
      <c r="H16" s="738">
        <f>+H14*0.7</f>
        <v>0</v>
      </c>
      <c r="I16" s="739"/>
      <c r="J16" s="270"/>
    </row>
    <row r="17" spans="1:12" ht="10.5" customHeight="1" x14ac:dyDescent="0.25">
      <c r="A17" s="422"/>
      <c r="B17" s="378"/>
      <c r="C17" s="378"/>
      <c r="D17" s="378"/>
      <c r="E17" s="378"/>
      <c r="F17" s="378"/>
      <c r="G17" s="275"/>
      <c r="H17" s="731" t="s">
        <v>589</v>
      </c>
      <c r="I17" s="731"/>
      <c r="J17" s="270"/>
    </row>
    <row r="18" spans="1:12" ht="16.2" customHeight="1" x14ac:dyDescent="0.3">
      <c r="A18" s="422" t="s">
        <v>9</v>
      </c>
      <c r="B18" s="378" t="s">
        <v>355</v>
      </c>
      <c r="C18" s="378"/>
      <c r="D18" s="378"/>
      <c r="E18" s="378"/>
      <c r="F18" s="378"/>
      <c r="G18" s="275" t="s">
        <v>284</v>
      </c>
      <c r="H18" s="736"/>
      <c r="I18" s="737"/>
      <c r="J18" s="270"/>
    </row>
    <row r="19" spans="1:12" ht="9.4499999999999993" customHeight="1" x14ac:dyDescent="0.25">
      <c r="H19" s="726" t="s">
        <v>453</v>
      </c>
      <c r="I19" s="726"/>
      <c r="J19" s="270"/>
    </row>
    <row r="20" spans="1:12" ht="16.2" customHeight="1" x14ac:dyDescent="0.3">
      <c r="A20" s="422"/>
      <c r="B20" s="378" t="s">
        <v>583</v>
      </c>
      <c r="C20" s="378"/>
      <c r="D20" s="378"/>
      <c r="E20" s="378"/>
      <c r="F20" s="378"/>
      <c r="G20" s="275" t="s">
        <v>283</v>
      </c>
      <c r="H20" s="738">
        <f>+H18*0.5</f>
        <v>0</v>
      </c>
      <c r="I20" s="739"/>
      <c r="J20" s="270"/>
    </row>
    <row r="21" spans="1:12" ht="12.45" customHeight="1" thickBot="1" x14ac:dyDescent="0.3">
      <c r="B21" s="378"/>
      <c r="C21" s="363" t="s">
        <v>0</v>
      </c>
      <c r="D21" s="363"/>
      <c r="E21" s="363"/>
      <c r="F21" s="363"/>
      <c r="G21" s="363"/>
      <c r="H21" s="731" t="s">
        <v>457</v>
      </c>
      <c r="I21" s="731"/>
    </row>
    <row r="22" spans="1:12" ht="12.45" customHeight="1" thickBot="1" x14ac:dyDescent="0.3">
      <c r="A22" s="211"/>
      <c r="B22" s="378"/>
      <c r="C22" s="364" t="s">
        <v>398</v>
      </c>
      <c r="J22" s="199" t="e">
        <f>IF((H9+H18)/(J12+H18)&gt;=0.05,P3,P5)</f>
        <v>#DIV/0!</v>
      </c>
      <c r="K22" s="193"/>
      <c r="L22" s="193"/>
    </row>
    <row r="23" spans="1:12" ht="6" customHeight="1" x14ac:dyDescent="0.25">
      <c r="B23" s="378"/>
      <c r="H23" s="379"/>
      <c r="I23" s="379"/>
      <c r="J23" s="270"/>
    </row>
    <row r="24" spans="1:12" ht="16.2" customHeight="1" x14ac:dyDescent="0.3">
      <c r="A24" s="422" t="s">
        <v>10</v>
      </c>
      <c r="B24" s="201" t="s">
        <v>418</v>
      </c>
      <c r="H24" s="449"/>
      <c r="I24" s="275">
        <v>6</v>
      </c>
      <c r="J24" s="210">
        <f>+J12+H16+H20</f>
        <v>0</v>
      </c>
    </row>
    <row r="25" spans="1:12" ht="3" customHeight="1" x14ac:dyDescent="0.25">
      <c r="A25" s="422"/>
      <c r="E25" s="270"/>
      <c r="H25" s="449"/>
      <c r="I25" s="449"/>
      <c r="J25" s="270"/>
    </row>
    <row r="26" spans="1:12" x14ac:dyDescent="0.25">
      <c r="A26" s="450" t="s">
        <v>20</v>
      </c>
      <c r="B26" s="212" t="s">
        <v>285</v>
      </c>
      <c r="C26" s="212"/>
      <c r="D26" s="270"/>
      <c r="E26" s="270"/>
      <c r="F26" s="270"/>
      <c r="G26" s="270"/>
      <c r="H26" s="270"/>
      <c r="I26" s="270"/>
      <c r="J26" s="449"/>
    </row>
    <row r="27" spans="1:12" ht="0.75" customHeight="1" x14ac:dyDescent="0.25">
      <c r="A27" s="422"/>
      <c r="B27" s="213"/>
      <c r="C27" s="213"/>
      <c r="H27" s="451"/>
      <c r="I27" s="451"/>
      <c r="J27" s="452"/>
    </row>
    <row r="28" spans="1:12" ht="16.2" customHeight="1" x14ac:dyDescent="0.3">
      <c r="A28" s="422" t="s">
        <v>11</v>
      </c>
      <c r="B28" s="201" t="s">
        <v>419</v>
      </c>
      <c r="G28" s="275">
        <v>7</v>
      </c>
      <c r="H28" s="729"/>
      <c r="I28" s="732"/>
      <c r="J28" s="449"/>
    </row>
    <row r="29" spans="1:12" ht="7.65" customHeight="1" x14ac:dyDescent="0.25">
      <c r="A29" s="422"/>
      <c r="G29" s="448"/>
      <c r="H29" s="451"/>
      <c r="I29" s="451"/>
      <c r="J29" s="452"/>
    </row>
    <row r="30" spans="1:12" ht="16.2" customHeight="1" x14ac:dyDescent="0.3">
      <c r="A30" s="422" t="s">
        <v>12</v>
      </c>
      <c r="B30" s="201" t="s">
        <v>420</v>
      </c>
      <c r="G30" s="275">
        <v>8</v>
      </c>
      <c r="H30" s="729"/>
      <c r="I30" s="730"/>
      <c r="J30" s="453"/>
    </row>
    <row r="31" spans="1:12" ht="7.65" customHeight="1" x14ac:dyDescent="0.25">
      <c r="A31" s="422"/>
      <c r="G31" s="448"/>
      <c r="H31" s="451"/>
      <c r="I31" s="451"/>
      <c r="J31" s="452"/>
    </row>
    <row r="32" spans="1:12" ht="16.2" customHeight="1" x14ac:dyDescent="0.3">
      <c r="A32" s="422" t="s">
        <v>13</v>
      </c>
      <c r="B32" s="201" t="s">
        <v>421</v>
      </c>
      <c r="G32" s="275">
        <v>9</v>
      </c>
      <c r="H32" s="729"/>
      <c r="I32" s="732"/>
      <c r="J32" s="449"/>
    </row>
    <row r="33" spans="1:16" ht="9.15" customHeight="1" x14ac:dyDescent="0.25">
      <c r="A33" s="422"/>
      <c r="G33" s="275"/>
      <c r="H33" s="726" t="s">
        <v>459</v>
      </c>
      <c r="I33" s="726"/>
      <c r="J33" s="452"/>
    </row>
    <row r="34" spans="1:16" ht="16.2" customHeight="1" x14ac:dyDescent="0.3">
      <c r="A34" s="422" t="s">
        <v>14</v>
      </c>
      <c r="B34" s="201" t="s">
        <v>424</v>
      </c>
      <c r="G34" s="275">
        <v>10</v>
      </c>
      <c r="H34" s="729"/>
      <c r="I34" s="732"/>
      <c r="J34" s="453"/>
    </row>
    <row r="35" spans="1:16" s="215" customFormat="1" ht="10.5" customHeight="1" x14ac:dyDescent="0.25">
      <c r="A35" s="214"/>
      <c r="B35" s="215" t="s">
        <v>422</v>
      </c>
      <c r="G35" s="216"/>
      <c r="J35" s="217"/>
      <c r="P35" s="201"/>
    </row>
    <row r="36" spans="1:16" ht="3" customHeight="1" x14ac:dyDescent="0.25">
      <c r="A36" s="422"/>
      <c r="B36" s="215"/>
      <c r="J36" s="449"/>
    </row>
    <row r="37" spans="1:16" ht="16.2" customHeight="1" x14ac:dyDescent="0.3">
      <c r="A37" s="422" t="s">
        <v>15</v>
      </c>
      <c r="B37" s="201" t="s">
        <v>423</v>
      </c>
      <c r="H37" s="270"/>
      <c r="I37" s="270">
        <v>11</v>
      </c>
      <c r="J37" s="218">
        <f>+H28+H30+H32+H34</f>
        <v>0</v>
      </c>
    </row>
    <row r="38" spans="1:16" ht="3" customHeight="1" x14ac:dyDescent="0.25">
      <c r="A38" s="422"/>
    </row>
    <row r="39" spans="1:16" ht="12.75" customHeight="1" x14ac:dyDescent="0.25">
      <c r="A39" s="422"/>
      <c r="B39" s="213" t="s">
        <v>52</v>
      </c>
      <c r="C39" s="213"/>
    </row>
    <row r="40" spans="1:16" ht="1.95" customHeight="1" x14ac:dyDescent="0.25">
      <c r="A40" s="422"/>
      <c r="H40" s="270"/>
      <c r="I40" s="270"/>
    </row>
    <row r="41" spans="1:16" ht="16.2" customHeight="1" x14ac:dyDescent="0.3">
      <c r="A41" s="422" t="s">
        <v>16</v>
      </c>
      <c r="B41" s="201" t="s">
        <v>455</v>
      </c>
      <c r="G41" s="270">
        <v>12</v>
      </c>
      <c r="H41" s="729"/>
      <c r="I41" s="730"/>
      <c r="J41" s="454"/>
    </row>
    <row r="42" spans="1:16" ht="7.65" customHeight="1" x14ac:dyDescent="0.25">
      <c r="A42" s="422"/>
      <c r="H42" s="451"/>
      <c r="I42" s="455"/>
    </row>
    <row r="43" spans="1:16" ht="16.2" customHeight="1" x14ac:dyDescent="0.3">
      <c r="A43" s="422" t="s">
        <v>17</v>
      </c>
      <c r="B43" s="219" t="s">
        <v>426</v>
      </c>
      <c r="C43" s="219"/>
      <c r="D43" s="219"/>
      <c r="E43" s="219"/>
      <c r="F43" s="375"/>
      <c r="G43" s="378">
        <v>13</v>
      </c>
      <c r="H43" s="729"/>
      <c r="I43" s="732"/>
      <c r="J43" s="454"/>
    </row>
    <row r="44" spans="1:16" ht="13.5" customHeight="1" x14ac:dyDescent="0.25">
      <c r="B44" s="219" t="s">
        <v>427</v>
      </c>
      <c r="C44" s="219"/>
      <c r="D44" s="219"/>
      <c r="E44" s="219"/>
      <c r="F44" s="219"/>
      <c r="G44" s="219"/>
      <c r="H44" s="219"/>
      <c r="I44" s="456"/>
    </row>
    <row r="45" spans="1:16" ht="12" customHeight="1" x14ac:dyDescent="0.25">
      <c r="B45" s="219" t="s">
        <v>456</v>
      </c>
      <c r="C45" s="219"/>
      <c r="D45" s="219"/>
      <c r="E45" s="219"/>
      <c r="F45" s="219"/>
      <c r="G45" s="219"/>
      <c r="H45" s="219"/>
      <c r="I45" s="378"/>
    </row>
    <row r="46" spans="1:16" ht="5.85" customHeight="1" x14ac:dyDescent="0.25">
      <c r="A46" s="422"/>
      <c r="B46" s="457"/>
      <c r="C46" s="457"/>
      <c r="D46" s="457"/>
      <c r="E46" s="457"/>
      <c r="F46" s="219"/>
      <c r="J46" s="270"/>
    </row>
    <row r="47" spans="1:16" ht="16.2" customHeight="1" x14ac:dyDescent="0.3">
      <c r="A47" s="422" t="s">
        <v>18</v>
      </c>
      <c r="B47" s="728" t="s">
        <v>428</v>
      </c>
      <c r="C47" s="728"/>
      <c r="D47" s="728"/>
      <c r="E47" s="728"/>
      <c r="F47" s="728"/>
      <c r="G47" s="728"/>
      <c r="H47" s="728"/>
      <c r="I47" s="378">
        <v>14</v>
      </c>
      <c r="J47" s="218">
        <f>+H41+H43</f>
        <v>0</v>
      </c>
    </row>
    <row r="48" spans="1:16" ht="7.65" customHeight="1" x14ac:dyDescent="0.25">
      <c r="A48" s="422"/>
      <c r="J48" s="458"/>
    </row>
    <row r="49" spans="1:10" ht="16.2" customHeight="1" x14ac:dyDescent="0.3">
      <c r="A49" s="422" t="s">
        <v>19</v>
      </c>
      <c r="B49" s="201" t="s">
        <v>425</v>
      </c>
      <c r="H49" s="270"/>
      <c r="I49" s="270">
        <v>15</v>
      </c>
      <c r="J49" s="218">
        <f>+J37-J47</f>
        <v>0</v>
      </c>
    </row>
    <row r="50" spans="1:10" ht="7.65" customHeight="1" x14ac:dyDescent="0.25">
      <c r="A50" s="422"/>
      <c r="C50" s="270"/>
      <c r="H50" s="449"/>
      <c r="I50" s="449"/>
    </row>
    <row r="51" spans="1:10" ht="16.2" customHeight="1" x14ac:dyDescent="0.3">
      <c r="A51" s="422" t="s">
        <v>22</v>
      </c>
      <c r="B51" s="270"/>
      <c r="C51" s="218">
        <f>+J49</f>
        <v>0</v>
      </c>
      <c r="D51" s="362" t="s">
        <v>96</v>
      </c>
      <c r="E51" s="370">
        <v>1.05</v>
      </c>
      <c r="F51" s="201" t="s">
        <v>20</v>
      </c>
      <c r="G51" s="378" t="s">
        <v>301</v>
      </c>
      <c r="H51" s="721">
        <f>+C51*E51</f>
        <v>0</v>
      </c>
      <c r="I51" s="727"/>
      <c r="J51" s="454" t="s">
        <v>53</v>
      </c>
    </row>
    <row r="52" spans="1:10" ht="11.1" customHeight="1" x14ac:dyDescent="0.25">
      <c r="A52" s="422"/>
      <c r="C52" s="379" t="s">
        <v>270</v>
      </c>
      <c r="G52" s="219"/>
      <c r="H52" s="449"/>
      <c r="I52" s="459"/>
      <c r="J52" s="270"/>
    </row>
    <row r="53" spans="1:10" ht="16.2" customHeight="1" x14ac:dyDescent="0.3">
      <c r="A53" s="422" t="s">
        <v>23</v>
      </c>
      <c r="C53" s="218">
        <f>+J49</f>
        <v>0</v>
      </c>
      <c r="D53" s="362" t="s">
        <v>153</v>
      </c>
      <c r="E53" s="724">
        <f>+J24</f>
        <v>0</v>
      </c>
      <c r="F53" s="725"/>
      <c r="G53" s="378" t="s">
        <v>301</v>
      </c>
      <c r="H53" s="717" t="e">
        <f>+C53/E53</f>
        <v>#DIV/0!</v>
      </c>
      <c r="I53" s="718"/>
      <c r="J53" s="270" t="s">
        <v>54</v>
      </c>
    </row>
    <row r="54" spans="1:10" ht="11.1" customHeight="1" x14ac:dyDescent="0.25">
      <c r="A54" s="422"/>
      <c r="C54" s="379" t="s">
        <v>270</v>
      </c>
      <c r="E54" s="726" t="s">
        <v>267</v>
      </c>
      <c r="F54" s="733"/>
      <c r="G54" s="219"/>
      <c r="H54" s="449"/>
      <c r="I54" s="459"/>
      <c r="J54" s="270"/>
    </row>
    <row r="55" spans="1:10" ht="16.2" customHeight="1" x14ac:dyDescent="0.3">
      <c r="A55" s="422" t="s">
        <v>24</v>
      </c>
      <c r="C55" s="218">
        <f>+H51</f>
        <v>0</v>
      </c>
      <c r="D55" s="362" t="s">
        <v>153</v>
      </c>
      <c r="E55" s="724">
        <f>+J24</f>
        <v>0</v>
      </c>
      <c r="F55" s="725"/>
      <c r="G55" s="378" t="s">
        <v>301</v>
      </c>
      <c r="H55" s="717" t="e">
        <f>+C55/E55</f>
        <v>#DIV/0!</v>
      </c>
      <c r="I55" s="718"/>
      <c r="J55" s="454" t="s">
        <v>55</v>
      </c>
    </row>
    <row r="56" spans="1:10" ht="11.1" customHeight="1" x14ac:dyDescent="0.25">
      <c r="A56" s="422"/>
      <c r="C56" s="379" t="s">
        <v>56</v>
      </c>
      <c r="E56" s="719" t="s">
        <v>267</v>
      </c>
      <c r="F56" s="720"/>
      <c r="G56" s="219"/>
      <c r="H56" s="449"/>
      <c r="I56" s="459"/>
      <c r="J56" s="270"/>
    </row>
    <row r="57" spans="1:10" ht="16.2" customHeight="1" x14ac:dyDescent="0.3">
      <c r="A57" s="422" t="s">
        <v>25</v>
      </c>
      <c r="C57" s="210">
        <f>+J12</f>
        <v>0</v>
      </c>
      <c r="D57" s="362" t="s">
        <v>96</v>
      </c>
      <c r="E57" s="81">
        <v>0</v>
      </c>
      <c r="F57" s="270"/>
      <c r="G57" s="378" t="s">
        <v>301</v>
      </c>
      <c r="H57" s="721">
        <f>+C57*E57</f>
        <v>0</v>
      </c>
      <c r="I57" s="727"/>
      <c r="J57" s="454" t="s">
        <v>57</v>
      </c>
    </row>
    <row r="58" spans="1:10" ht="11.1" customHeight="1" x14ac:dyDescent="0.25">
      <c r="A58" s="422"/>
      <c r="C58" s="379" t="s">
        <v>58</v>
      </c>
      <c r="E58" s="220" t="s">
        <v>59</v>
      </c>
      <c r="G58" s="219"/>
      <c r="H58" s="726" t="s">
        <v>305</v>
      </c>
      <c r="I58" s="726"/>
      <c r="J58" s="221"/>
    </row>
    <row r="59" spans="1:10" ht="16.2" customHeight="1" x14ac:dyDescent="0.3">
      <c r="A59" s="422" t="s">
        <v>26</v>
      </c>
      <c r="B59" s="270"/>
      <c r="C59" s="218">
        <f>+J49</f>
        <v>0</v>
      </c>
      <c r="D59" s="362" t="s">
        <v>96</v>
      </c>
      <c r="E59" s="203">
        <v>0.05</v>
      </c>
      <c r="G59" s="219" t="s">
        <v>301</v>
      </c>
      <c r="H59" s="721">
        <f>+C59*E59</f>
        <v>0</v>
      </c>
      <c r="I59" s="722"/>
      <c r="J59" s="270" t="s">
        <v>60</v>
      </c>
    </row>
    <row r="60" spans="1:10" ht="11.1" customHeight="1" x14ac:dyDescent="0.25">
      <c r="A60" s="422"/>
      <c r="C60" s="379" t="s">
        <v>270</v>
      </c>
      <c r="E60" s="460" t="s">
        <v>20</v>
      </c>
      <c r="G60" s="219"/>
      <c r="H60" s="270"/>
      <c r="I60" s="270"/>
      <c r="J60" s="270"/>
    </row>
    <row r="61" spans="1:10" ht="16.2" customHeight="1" x14ac:dyDescent="0.3">
      <c r="A61" s="422" t="s">
        <v>27</v>
      </c>
      <c r="B61" s="270"/>
      <c r="C61" s="222">
        <f>+H16</f>
        <v>0</v>
      </c>
      <c r="D61" s="362" t="s">
        <v>96</v>
      </c>
      <c r="E61" s="223">
        <f>+E57</f>
        <v>0</v>
      </c>
      <c r="F61" s="270"/>
      <c r="G61" s="219" t="s">
        <v>301</v>
      </c>
      <c r="H61" s="721">
        <f>+C61*E61</f>
        <v>0</v>
      </c>
      <c r="I61" s="722"/>
      <c r="J61" s="224" t="s">
        <v>61</v>
      </c>
    </row>
    <row r="62" spans="1:10" ht="11.1" customHeight="1" x14ac:dyDescent="0.25">
      <c r="A62" s="422"/>
      <c r="C62" s="379" t="s">
        <v>162</v>
      </c>
      <c r="D62" s="270"/>
      <c r="E62" s="379" t="s">
        <v>59</v>
      </c>
      <c r="F62" s="270"/>
      <c r="G62" s="219"/>
      <c r="H62" s="726" t="s">
        <v>62</v>
      </c>
      <c r="I62" s="726"/>
      <c r="J62" s="221"/>
    </row>
    <row r="63" spans="1:10" ht="16.2" customHeight="1" x14ac:dyDescent="0.3">
      <c r="A63" s="422" t="s">
        <v>28</v>
      </c>
      <c r="B63" s="270"/>
      <c r="C63" s="222">
        <f>+H20</f>
        <v>0</v>
      </c>
      <c r="D63" s="362" t="s">
        <v>96</v>
      </c>
      <c r="E63" s="225">
        <f>+E57</f>
        <v>0</v>
      </c>
      <c r="F63" s="270"/>
      <c r="G63" s="219" t="s">
        <v>301</v>
      </c>
      <c r="H63" s="721">
        <f>+C63*E63</f>
        <v>0</v>
      </c>
      <c r="I63" s="722"/>
      <c r="J63" s="226" t="s">
        <v>263</v>
      </c>
    </row>
    <row r="64" spans="1:10" ht="11.1" customHeight="1" x14ac:dyDescent="0.25">
      <c r="A64" s="422"/>
      <c r="C64" s="379" t="s">
        <v>286</v>
      </c>
      <c r="D64" s="270"/>
      <c r="E64" s="379" t="s">
        <v>59</v>
      </c>
      <c r="F64" s="270"/>
      <c r="G64" s="219"/>
      <c r="H64" s="726" t="s">
        <v>265</v>
      </c>
      <c r="I64" s="726"/>
      <c r="J64" s="221"/>
    </row>
    <row r="65" spans="1:10" ht="16.2" customHeight="1" x14ac:dyDescent="0.3">
      <c r="A65" s="422" t="s">
        <v>29</v>
      </c>
      <c r="B65" s="270"/>
      <c r="C65" s="218">
        <f>+H57+H61+H63</f>
        <v>0</v>
      </c>
      <c r="D65" s="362" t="s">
        <v>63</v>
      </c>
      <c r="E65" s="721">
        <f>+J49</f>
        <v>0</v>
      </c>
      <c r="F65" s="723"/>
      <c r="G65" s="378" t="s">
        <v>301</v>
      </c>
      <c r="H65" s="721">
        <f>+C65-E65</f>
        <v>0</v>
      </c>
      <c r="I65" s="722"/>
      <c r="J65" s="454" t="s">
        <v>64</v>
      </c>
    </row>
    <row r="66" spans="1:10" ht="11.1" customHeight="1" x14ac:dyDescent="0.25">
      <c r="A66" s="422"/>
      <c r="C66" s="379" t="s">
        <v>388</v>
      </c>
      <c r="E66" s="719" t="s">
        <v>270</v>
      </c>
      <c r="F66" s="720"/>
      <c r="H66" s="719" t="s">
        <v>65</v>
      </c>
      <c r="I66" s="719"/>
    </row>
    <row r="67" spans="1:10" ht="10.5" customHeight="1" x14ac:dyDescent="0.25">
      <c r="A67" s="422"/>
      <c r="C67" s="227" t="s">
        <v>269</v>
      </c>
      <c r="E67" s="343"/>
    </row>
    <row r="68" spans="1:10" ht="0.75" customHeight="1" x14ac:dyDescent="0.25"/>
    <row r="69" spans="1:10" ht="12" customHeight="1" x14ac:dyDescent="0.25">
      <c r="A69" s="716" t="s">
        <v>97</v>
      </c>
      <c r="B69" s="716"/>
      <c r="C69" s="716"/>
      <c r="D69" s="716"/>
      <c r="E69" s="716"/>
      <c r="F69" s="716"/>
      <c r="G69" s="716"/>
      <c r="H69" s="716"/>
      <c r="I69" s="716"/>
      <c r="J69" s="716"/>
    </row>
    <row r="70" spans="1:10" ht="12" customHeight="1" x14ac:dyDescent="0.25">
      <c r="A70" s="716" t="s">
        <v>98</v>
      </c>
      <c r="B70" s="716"/>
      <c r="C70" s="716"/>
      <c r="D70" s="716"/>
      <c r="E70" s="716"/>
      <c r="F70" s="716"/>
      <c r="G70" s="716"/>
      <c r="H70" s="716"/>
      <c r="I70" s="716"/>
      <c r="J70" s="716"/>
    </row>
    <row r="71" spans="1:10" ht="12.75" customHeight="1" x14ac:dyDescent="0.25">
      <c r="A71" s="703" t="s">
        <v>303</v>
      </c>
      <c r="B71" s="703"/>
      <c r="C71" s="703"/>
      <c r="D71" s="703"/>
      <c r="E71" s="703"/>
      <c r="F71" s="703"/>
      <c r="G71" s="703"/>
      <c r="H71" s="703"/>
      <c r="I71" s="703"/>
      <c r="J71" s="703"/>
    </row>
    <row r="118" spans="3:6" ht="14.4" x14ac:dyDescent="0.35">
      <c r="C118" s="228"/>
      <c r="D118" s="228"/>
      <c r="E118" s="228"/>
      <c r="F118" s="228"/>
    </row>
    <row r="119" spans="3:6" ht="14.4" x14ac:dyDescent="0.35">
      <c r="C119" s="228"/>
      <c r="E119" s="361" t="s">
        <v>429</v>
      </c>
      <c r="F119" s="228"/>
    </row>
    <row r="120" spans="3:6" ht="14.4" x14ac:dyDescent="0.35">
      <c r="C120" s="228"/>
      <c r="D120" s="228"/>
      <c r="E120" s="228"/>
      <c r="F120" s="228"/>
    </row>
    <row r="121" spans="3:6" ht="14.4" x14ac:dyDescent="0.35">
      <c r="C121" s="228"/>
      <c r="D121" s="228"/>
      <c r="E121" s="228"/>
      <c r="F121" s="228"/>
    </row>
    <row r="122" spans="3:6" ht="14.4" x14ac:dyDescent="0.35">
      <c r="C122" s="228"/>
      <c r="D122" s="228"/>
      <c r="E122" s="228"/>
      <c r="F122" s="228"/>
    </row>
    <row r="123" spans="3:6" ht="14.4" x14ac:dyDescent="0.35">
      <c r="C123" s="228"/>
      <c r="D123" s="228"/>
      <c r="E123" s="228"/>
      <c r="F123" s="228"/>
    </row>
  </sheetData>
  <mergeCells count="44">
    <mergeCell ref="A1:J1"/>
    <mergeCell ref="A5:J5"/>
    <mergeCell ref="E3:H3"/>
    <mergeCell ref="H7:I7"/>
    <mergeCell ref="H34:I34"/>
    <mergeCell ref="H20:I20"/>
    <mergeCell ref="H18:I18"/>
    <mergeCell ref="H19:I19"/>
    <mergeCell ref="H17:I17"/>
    <mergeCell ref="H32:I32"/>
    <mergeCell ref="H16:I16"/>
    <mergeCell ref="H8:I8"/>
    <mergeCell ref="H9:I9"/>
    <mergeCell ref="H10:I10"/>
    <mergeCell ref="H14:I14"/>
    <mergeCell ref="H15:I15"/>
    <mergeCell ref="H58:I58"/>
    <mergeCell ref="E54:F54"/>
    <mergeCell ref="E53:F53"/>
    <mergeCell ref="H53:I53"/>
    <mergeCell ref="H51:I51"/>
    <mergeCell ref="B47:H47"/>
    <mergeCell ref="H41:I41"/>
    <mergeCell ref="H21:I21"/>
    <mergeCell ref="H28:I28"/>
    <mergeCell ref="H30:I30"/>
    <mergeCell ref="H43:I43"/>
    <mergeCell ref="H33:I33"/>
    <mergeCell ref="A71:J71"/>
    <mergeCell ref="A70:J70"/>
    <mergeCell ref="A69:J69"/>
    <mergeCell ref="H55:I55"/>
    <mergeCell ref="E56:F56"/>
    <mergeCell ref="H59:I59"/>
    <mergeCell ref="E66:F66"/>
    <mergeCell ref="H66:I66"/>
    <mergeCell ref="E65:F65"/>
    <mergeCell ref="E55:F55"/>
    <mergeCell ref="H65:I65"/>
    <mergeCell ref="H62:I62"/>
    <mergeCell ref="H64:I64"/>
    <mergeCell ref="H63:I63"/>
    <mergeCell ref="H61:I61"/>
    <mergeCell ref="H57:I57"/>
  </mergeCells>
  <phoneticPr fontId="9" type="noConversion"/>
  <printOptions horizontalCentered="1" verticalCentered="1"/>
  <pageMargins left="0.3" right="0.3" top="0.3" bottom="0.3" header="0.5" footer="0.5"/>
  <pageSetup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G106"/>
  <sheetViews>
    <sheetView showGridLines="0" topLeftCell="A10" zoomScaleNormal="100" zoomScaleSheetLayoutView="100" workbookViewId="0">
      <selection activeCell="D11" sqref="D11"/>
    </sheetView>
  </sheetViews>
  <sheetFormatPr defaultColWidth="9.109375" defaultRowHeight="15" x14ac:dyDescent="0.25"/>
  <cols>
    <col min="1" max="1" width="3.33203125" style="200" customWidth="1"/>
    <col min="2" max="2" width="5" style="200" customWidth="1"/>
    <col min="3" max="3" width="4.44140625" style="200" customWidth="1"/>
    <col min="4" max="4" width="5.44140625" style="200" customWidth="1"/>
    <col min="5" max="5" width="3.5546875" style="200" customWidth="1"/>
    <col min="6" max="6" width="27.88671875" style="200" customWidth="1"/>
    <col min="7" max="7" width="23" style="200" customWidth="1"/>
    <col min="8" max="8" width="7.44140625" style="200" customWidth="1"/>
    <col min="9" max="9" width="3.88671875" style="200" customWidth="1"/>
    <col min="10" max="10" width="24.6640625" style="4" customWidth="1"/>
    <col min="11" max="11" width="1" style="200" customWidth="1"/>
    <col min="12" max="12" width="9.109375" style="200"/>
    <col min="13" max="13" width="18.109375" style="200" customWidth="1"/>
    <col min="14" max="14" width="13.33203125" style="200" customWidth="1"/>
    <col min="15" max="15" width="29.88671875" style="200" customWidth="1"/>
    <col min="16" max="16" width="0" style="200" hidden="1" customWidth="1"/>
    <col min="17" max="17" width="9" style="200" customWidth="1"/>
    <col min="18" max="18" width="21" style="200" customWidth="1"/>
    <col min="19" max="19" width="21.88671875" style="200" customWidth="1"/>
    <col min="20" max="20" width="22.109375" style="200" customWidth="1"/>
    <col min="21" max="21" width="19.44140625" style="200" customWidth="1"/>
    <col min="22" max="22" width="20.44140625" style="200" customWidth="1"/>
    <col min="23" max="23" width="19.88671875" style="200" customWidth="1"/>
    <col min="24" max="24" width="19.33203125" style="200" bestFit="1" customWidth="1"/>
    <col min="25" max="25" width="25.44140625" style="200" customWidth="1"/>
    <col min="26" max="26" width="19" style="200" customWidth="1"/>
    <col min="27" max="27" width="16" style="200" customWidth="1"/>
    <col min="28" max="28" width="17.109375" style="200" customWidth="1"/>
    <col min="29" max="29" width="13.88671875" style="200" customWidth="1"/>
    <col min="30" max="35" width="19" style="200" customWidth="1"/>
    <col min="36" max="36" width="20.33203125" style="200" customWidth="1"/>
    <col min="37" max="40" width="17.6640625" style="200" customWidth="1"/>
    <col min="41" max="45" width="19" style="200" customWidth="1"/>
    <col min="46" max="48" width="13.88671875" style="200" customWidth="1"/>
    <col min="49" max="50" width="14.5546875" style="200" customWidth="1"/>
    <col min="51" max="51" width="13.88671875" style="200" customWidth="1"/>
    <col min="52" max="55" width="16.44140625" style="200" customWidth="1"/>
    <col min="56" max="60" width="13.88671875" style="200" customWidth="1"/>
    <col min="61" max="61" width="16" style="200" customWidth="1"/>
    <col min="62" max="62" width="15.109375" style="200" customWidth="1"/>
    <col min="63" max="63" width="16.6640625" style="200" customWidth="1"/>
    <col min="64" max="64" width="13.88671875" style="200" customWidth="1"/>
    <col min="65" max="65" width="15.109375" style="200" customWidth="1"/>
    <col min="66" max="66" width="19.109375" style="200" customWidth="1"/>
    <col min="67" max="75" width="15.109375" style="200" customWidth="1"/>
    <col min="76" max="76" width="13.44140625" style="200" customWidth="1"/>
    <col min="77" max="77" width="17" style="200" customWidth="1"/>
    <col min="78" max="78" width="13.88671875" style="200" customWidth="1"/>
    <col min="79" max="79" width="15.109375" style="200" customWidth="1"/>
    <col min="80" max="83" width="15.88671875" style="200" customWidth="1"/>
    <col min="84" max="84" width="19" style="200" customWidth="1"/>
    <col min="85" max="85" width="16.44140625" style="200" customWidth="1"/>
    <col min="86" max="86" width="19" style="200" customWidth="1"/>
    <col min="87" max="87" width="15.33203125" style="200" customWidth="1"/>
    <col min="88" max="88" width="19" style="200" customWidth="1"/>
    <col min="89" max="91" width="16.44140625" style="200" customWidth="1"/>
    <col min="92" max="92" width="15.109375" style="200" customWidth="1"/>
    <col min="93" max="93" width="17.6640625" style="200" customWidth="1"/>
    <col min="94" max="94" width="17.5546875" style="200" customWidth="1"/>
    <col min="95" max="95" width="17.33203125" style="200" customWidth="1"/>
    <col min="96" max="96" width="13.88671875" style="200" customWidth="1"/>
    <col min="97" max="100" width="16.44140625" style="200" customWidth="1"/>
    <col min="101" max="101" width="16.5546875" style="200" customWidth="1"/>
    <col min="102" max="102" width="15.109375" style="200" customWidth="1"/>
    <col min="103" max="107" width="16.44140625" style="200" customWidth="1"/>
    <col min="108" max="108" width="12.5546875" style="200" customWidth="1"/>
    <col min="109" max="109" width="15" style="200" customWidth="1"/>
    <col min="110" max="111" width="12.5546875" style="200" customWidth="1"/>
    <col min="112" max="115" width="15" style="200" customWidth="1"/>
    <col min="116" max="119" width="16.44140625" style="200" customWidth="1"/>
    <col min="120" max="120" width="10.44140625" style="200" bestFit="1" customWidth="1"/>
    <col min="121" max="121" width="13.88671875" style="200" customWidth="1"/>
    <col min="122" max="122" width="15.33203125" style="200" customWidth="1"/>
    <col min="123" max="123" width="14" style="200" customWidth="1"/>
    <col min="124" max="125" width="12.6640625" style="200" customWidth="1"/>
    <col min="126" max="126" width="10.44140625" style="200" customWidth="1"/>
    <col min="127" max="127" width="13.109375" style="200" customWidth="1"/>
    <col min="128" max="129" width="10.44140625" style="200" customWidth="1"/>
    <col min="130" max="131" width="12.5546875" style="200" customWidth="1"/>
    <col min="132" max="132" width="12.109375" style="200" customWidth="1"/>
    <col min="133" max="133" width="14.5546875" style="200" customWidth="1"/>
    <col min="134" max="134" width="16.44140625" style="200" customWidth="1"/>
    <col min="135" max="135" width="19" style="200" customWidth="1"/>
    <col min="136" max="136" width="8.6640625" style="200" customWidth="1"/>
    <col min="137" max="137" width="12" style="200" customWidth="1"/>
    <col min="138" max="138" width="29.33203125" style="200" customWidth="1"/>
    <col min="139" max="139" width="10.33203125" style="200" customWidth="1"/>
    <col min="140" max="141" width="13.88671875" style="200" customWidth="1"/>
    <col min="142" max="145" width="15.109375" style="200" customWidth="1"/>
    <col min="146" max="146" width="14.109375" style="200" customWidth="1"/>
    <col min="147" max="147" width="30.5546875" style="200" customWidth="1"/>
    <col min="148" max="148" width="16.44140625" style="200" customWidth="1"/>
    <col min="149" max="149" width="13.88671875" style="200" customWidth="1"/>
    <col min="150" max="150" width="18.88671875" style="200" customWidth="1"/>
    <col min="151" max="151" width="13.44140625" style="200" customWidth="1"/>
    <col min="152" max="152" width="16" style="200" customWidth="1"/>
    <col min="153" max="153" width="9.109375" style="200"/>
    <col min="154" max="154" width="10.6640625" style="200" customWidth="1"/>
    <col min="155" max="157" width="9.109375" style="200"/>
    <col min="158" max="158" width="14.88671875" style="200" customWidth="1"/>
    <col min="159" max="159" width="19.6640625" style="200" customWidth="1"/>
    <col min="160" max="160" width="17.44140625" style="200" customWidth="1"/>
    <col min="161" max="161" width="13" style="200" customWidth="1"/>
    <col min="162" max="162" width="19" style="200" customWidth="1"/>
    <col min="163" max="16384" width="9.109375" style="200"/>
  </cols>
  <sheetData>
    <row r="1" spans="1:189" ht="15.9" customHeight="1" x14ac:dyDescent="0.3">
      <c r="A1" s="624">
        <f>+F7</f>
        <v>0</v>
      </c>
      <c r="B1" s="616" t="s">
        <v>6</v>
      </c>
      <c r="C1" s="608" t="s">
        <v>562</v>
      </c>
      <c r="D1" s="621"/>
      <c r="E1" s="621"/>
      <c r="F1" s="621"/>
      <c r="G1" s="621"/>
      <c r="H1" s="621"/>
      <c r="I1" s="621"/>
      <c r="J1" s="621"/>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row>
    <row r="2" spans="1:189" ht="18.75" customHeight="1" x14ac:dyDescent="0.25">
      <c r="A2" s="625"/>
      <c r="B2" s="617"/>
      <c r="C2" s="622" t="s">
        <v>384</v>
      </c>
      <c r="D2" s="621"/>
      <c r="E2" s="621"/>
      <c r="F2" s="621"/>
      <c r="G2" s="621"/>
      <c r="H2" s="621"/>
      <c r="I2" s="621"/>
      <c r="J2" s="621"/>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row>
    <row r="3" spans="1:189" ht="20.25" customHeight="1" x14ac:dyDescent="0.25">
      <c r="A3" s="625"/>
      <c r="B3" s="617"/>
      <c r="C3" s="622" t="s">
        <v>561</v>
      </c>
      <c r="D3" s="621"/>
      <c r="E3" s="621"/>
      <c r="F3" s="621"/>
      <c r="G3" s="621"/>
      <c r="H3" s="621"/>
      <c r="I3" s="621"/>
      <c r="J3" s="621"/>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row>
    <row r="4" spans="1:189" ht="15.9" customHeight="1" x14ac:dyDescent="0.25">
      <c r="A4" s="625"/>
      <c r="B4" s="617"/>
      <c r="C4" s="3"/>
      <c r="D4" s="627"/>
      <c r="E4" s="627"/>
      <c r="F4" s="627"/>
      <c r="G4" s="627"/>
      <c r="H4" s="627"/>
      <c r="I4" s="627"/>
      <c r="J4" s="627"/>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row>
    <row r="5" spans="1:189" ht="15.9" customHeight="1" x14ac:dyDescent="0.3">
      <c r="A5" s="625"/>
      <c r="B5" s="617"/>
      <c r="C5" s="380" t="s">
        <v>288</v>
      </c>
      <c r="D5" s="375"/>
      <c r="E5" s="614"/>
      <c r="F5" s="615"/>
      <c r="G5" s="618" t="s">
        <v>128</v>
      </c>
      <c r="H5" s="619"/>
      <c r="I5" s="620"/>
      <c r="J5" s="195"/>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row>
    <row r="6" spans="1:189" ht="12" customHeight="1" x14ac:dyDescent="0.25">
      <c r="A6" s="625"/>
      <c r="B6" s="617"/>
      <c r="C6" s="5"/>
      <c r="D6" s="65"/>
      <c r="E6" s="6"/>
      <c r="F6" s="6"/>
      <c r="G6" s="369"/>
      <c r="H6" s="369"/>
      <c r="I6" s="381"/>
      <c r="J6" s="69" t="s">
        <v>328</v>
      </c>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row>
    <row r="7" spans="1:189" ht="15.9" customHeight="1" x14ac:dyDescent="0.3">
      <c r="A7" s="625"/>
      <c r="B7" s="617"/>
      <c r="C7" s="380" t="s">
        <v>289</v>
      </c>
      <c r="D7" s="66"/>
      <c r="E7" s="380"/>
      <c r="F7" s="629"/>
      <c r="G7" s="630"/>
      <c r="H7" s="381"/>
      <c r="I7" s="382"/>
      <c r="J7" s="382"/>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row>
    <row r="8" spans="1:189" ht="7.65" customHeight="1" x14ac:dyDescent="0.25">
      <c r="A8" s="626"/>
      <c r="B8" s="5"/>
      <c r="C8" s="5"/>
      <c r="E8" s="382"/>
      <c r="F8" s="382"/>
      <c r="G8" s="382"/>
      <c r="J8" s="58"/>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row>
    <row r="9" spans="1:189" s="7" customFormat="1" ht="4.5" customHeight="1" x14ac:dyDescent="0.25">
      <c r="G9" s="16"/>
      <c r="H9" s="16"/>
      <c r="I9" s="16"/>
      <c r="J9" s="52"/>
    </row>
    <row r="10" spans="1:189" ht="15.9" customHeight="1" x14ac:dyDescent="0.3">
      <c r="A10" s="295" t="s">
        <v>7</v>
      </c>
      <c r="B10" s="200" t="s">
        <v>563</v>
      </c>
      <c r="I10" s="240">
        <v>3</v>
      </c>
      <c r="J10" s="73"/>
    </row>
    <row r="11" spans="1:189" ht="13.5" customHeight="1" x14ac:dyDescent="0.25">
      <c r="A11" s="383"/>
      <c r="B11" s="235" t="s">
        <v>406</v>
      </c>
      <c r="C11" s="383"/>
      <c r="D11" s="7"/>
      <c r="E11" s="7"/>
      <c r="F11" s="7"/>
      <c r="G11" s="7"/>
      <c r="H11" s="7"/>
      <c r="I11" s="7"/>
      <c r="J11" s="8"/>
    </row>
    <row r="12" spans="1:189" s="7" customFormat="1" ht="7.65" customHeight="1" thickBot="1" x14ac:dyDescent="0.3">
      <c r="A12" s="9"/>
      <c r="B12" s="9"/>
      <c r="C12" s="9"/>
      <c r="D12" s="9"/>
      <c r="E12" s="9"/>
      <c r="F12" s="9"/>
      <c r="G12" s="9"/>
      <c r="H12" s="9"/>
      <c r="I12" s="9"/>
      <c r="J12" s="10"/>
    </row>
    <row r="13" spans="1:189" ht="15" customHeight="1" x14ac:dyDescent="0.25">
      <c r="A13" s="612" t="s">
        <v>329</v>
      </c>
      <c r="B13" s="612"/>
      <c r="C13" s="612"/>
      <c r="D13" s="612"/>
      <c r="E13" s="612"/>
      <c r="F13" s="612"/>
      <c r="G13" s="612"/>
      <c r="H13" s="612"/>
      <c r="I13" s="612"/>
      <c r="J13" s="612"/>
    </row>
    <row r="14" spans="1:189" s="7" customFormat="1" ht="10.5" customHeight="1" x14ac:dyDescent="0.2">
      <c r="A14" s="623" t="s">
        <v>407</v>
      </c>
      <c r="B14" s="623"/>
      <c r="C14" s="623"/>
      <c r="D14" s="623"/>
      <c r="E14" s="623"/>
      <c r="F14" s="623"/>
      <c r="G14" s="623"/>
      <c r="H14" s="623"/>
      <c r="I14" s="623"/>
      <c r="J14" s="623"/>
    </row>
    <row r="15" spans="1:189" s="7" customFormat="1" ht="5.4" customHeight="1" x14ac:dyDescent="0.2">
      <c r="A15" s="11"/>
      <c r="B15" s="11"/>
      <c r="C15" s="11"/>
      <c r="D15" s="11"/>
      <c r="E15" s="11"/>
      <c r="F15" s="11"/>
      <c r="G15" s="11"/>
      <c r="H15" s="11"/>
      <c r="I15" s="11"/>
      <c r="J15" s="12"/>
    </row>
    <row r="16" spans="1:189" ht="15.9" customHeight="1" x14ac:dyDescent="0.3">
      <c r="A16" s="295" t="s">
        <v>8</v>
      </c>
      <c r="B16" s="628" t="s">
        <v>464</v>
      </c>
      <c r="C16" s="628"/>
      <c r="D16" s="628"/>
      <c r="E16" s="628"/>
      <c r="F16" s="628"/>
      <c r="G16" s="628"/>
      <c r="H16" s="628"/>
      <c r="I16" s="240">
        <v>4</v>
      </c>
      <c r="J16" s="71"/>
    </row>
    <row r="17" spans="1:16" s="7" customFormat="1" ht="12" customHeight="1" x14ac:dyDescent="0.25">
      <c r="A17" s="13"/>
      <c r="I17" s="14"/>
      <c r="J17" s="15"/>
    </row>
    <row r="18" spans="1:16" ht="15.9" customHeight="1" x14ac:dyDescent="0.3">
      <c r="A18" s="295" t="s">
        <v>9</v>
      </c>
      <c r="B18" s="200" t="s">
        <v>86</v>
      </c>
      <c r="I18" s="239">
        <v>5</v>
      </c>
      <c r="J18" s="71"/>
    </row>
    <row r="19" spans="1:16" s="7" customFormat="1" ht="12" customHeight="1" x14ac:dyDescent="0.25">
      <c r="A19" s="13"/>
      <c r="I19" s="14"/>
      <c r="J19" s="15"/>
    </row>
    <row r="20" spans="1:16" ht="15.9" customHeight="1" x14ac:dyDescent="0.3">
      <c r="A20" s="295" t="s">
        <v>10</v>
      </c>
      <c r="B20" s="200" t="s">
        <v>330</v>
      </c>
      <c r="I20" s="240">
        <v>6</v>
      </c>
      <c r="J20" s="74">
        <f>+J16+J18</f>
        <v>0</v>
      </c>
    </row>
    <row r="21" spans="1:16" s="7" customFormat="1" ht="13.5" customHeight="1" thickBot="1" x14ac:dyDescent="0.3">
      <c r="D21" s="384" t="s">
        <v>465</v>
      </c>
      <c r="J21" s="4"/>
      <c r="K21" s="16"/>
      <c r="L21" s="16"/>
      <c r="M21" s="16"/>
      <c r="N21" s="16"/>
      <c r="O21" s="16"/>
      <c r="P21" s="16"/>
    </row>
    <row r="22" spans="1:16" ht="15" customHeight="1" x14ac:dyDescent="0.25">
      <c r="A22" s="612" t="s">
        <v>331</v>
      </c>
      <c r="B22" s="612"/>
      <c r="C22" s="612"/>
      <c r="D22" s="612"/>
      <c r="E22" s="612"/>
      <c r="F22" s="612"/>
      <c r="G22" s="612"/>
      <c r="H22" s="612"/>
      <c r="I22" s="612"/>
      <c r="J22" s="612"/>
      <c r="K22" s="17"/>
      <c r="L22" s="17"/>
      <c r="M22" s="17"/>
      <c r="N22" s="17"/>
      <c r="O22" s="17"/>
      <c r="P22" s="17"/>
    </row>
    <row r="23" spans="1:16" s="7" customFormat="1" ht="10.5" customHeight="1" x14ac:dyDescent="0.2">
      <c r="A23" s="632" t="s">
        <v>407</v>
      </c>
      <c r="B23" s="632"/>
      <c r="C23" s="632"/>
      <c r="D23" s="632"/>
      <c r="E23" s="632"/>
      <c r="F23" s="632"/>
      <c r="G23" s="632"/>
      <c r="H23" s="632"/>
      <c r="I23" s="632"/>
      <c r="J23" s="632"/>
    </row>
    <row r="24" spans="1:16" ht="15.9" customHeight="1" x14ac:dyDescent="0.3">
      <c r="A24" s="295" t="s">
        <v>11</v>
      </c>
      <c r="B24" s="200" t="s">
        <v>87</v>
      </c>
      <c r="I24" s="239">
        <v>7</v>
      </c>
      <c r="J24" s="71"/>
    </row>
    <row r="25" spans="1:16" s="7" customFormat="1" ht="12" customHeight="1" x14ac:dyDescent="0.25">
      <c r="A25" s="13"/>
      <c r="I25" s="14"/>
      <c r="J25" s="15"/>
    </row>
    <row r="26" spans="1:16" ht="15.9" customHeight="1" x14ac:dyDescent="0.3">
      <c r="A26" s="295" t="s">
        <v>12</v>
      </c>
      <c r="B26" s="200" t="s">
        <v>332</v>
      </c>
      <c r="I26" s="239">
        <v>8</v>
      </c>
      <c r="J26" s="71"/>
    </row>
    <row r="27" spans="1:16" s="7" customFormat="1" ht="12" customHeight="1" x14ac:dyDescent="0.25">
      <c r="A27" s="13"/>
      <c r="I27" s="14"/>
      <c r="J27" s="15"/>
    </row>
    <row r="28" spans="1:16" ht="15.9" customHeight="1" x14ac:dyDescent="0.3">
      <c r="A28" s="295" t="s">
        <v>13</v>
      </c>
      <c r="B28" s="270" t="s">
        <v>191</v>
      </c>
      <c r="C28" s="270"/>
      <c r="I28" s="239">
        <v>9</v>
      </c>
      <c r="J28" s="71"/>
    </row>
    <row r="29" spans="1:16" s="7" customFormat="1" ht="12" customHeight="1" x14ac:dyDescent="0.25">
      <c r="A29" s="13"/>
      <c r="I29" s="14"/>
      <c r="J29" s="15"/>
    </row>
    <row r="30" spans="1:16" ht="15.9" customHeight="1" x14ac:dyDescent="0.3">
      <c r="A30" s="272" t="s">
        <v>14</v>
      </c>
      <c r="B30" s="201" t="s">
        <v>333</v>
      </c>
      <c r="C30" s="201"/>
      <c r="D30" s="201"/>
      <c r="E30" s="201"/>
      <c r="F30" s="201"/>
      <c r="G30" s="201"/>
      <c r="H30" s="201"/>
      <c r="I30" s="274">
        <v>10</v>
      </c>
      <c r="J30" s="74">
        <f>+J24+J26+J28</f>
        <v>0</v>
      </c>
    </row>
    <row r="31" spans="1:16" s="7" customFormat="1" ht="13.5" customHeight="1" x14ac:dyDescent="0.25">
      <c r="A31" s="53"/>
      <c r="B31" s="53"/>
      <c r="C31" s="53"/>
      <c r="D31" s="385" t="s">
        <v>466</v>
      </c>
      <c r="E31" s="53"/>
      <c r="F31" s="53"/>
      <c r="G31" s="53"/>
      <c r="H31" s="53"/>
      <c r="I31" s="53"/>
      <c r="J31" s="54"/>
    </row>
    <row r="32" spans="1:16" s="7" customFormat="1" ht="6.75" customHeight="1" thickBot="1" x14ac:dyDescent="0.3">
      <c r="B32" s="386"/>
      <c r="C32" s="386"/>
      <c r="D32" s="384"/>
      <c r="E32" s="57"/>
      <c r="F32" s="57"/>
      <c r="G32" s="57"/>
      <c r="J32" s="4"/>
    </row>
    <row r="33" spans="1:10" ht="15" customHeight="1" x14ac:dyDescent="0.25">
      <c r="A33" s="613" t="s">
        <v>209</v>
      </c>
      <c r="B33" s="613"/>
      <c r="C33" s="613"/>
      <c r="D33" s="613"/>
      <c r="E33" s="613"/>
      <c r="F33" s="613"/>
      <c r="G33" s="613"/>
      <c r="H33" s="613"/>
      <c r="I33" s="613"/>
      <c r="J33" s="613"/>
    </row>
    <row r="34" spans="1:10" s="7" customFormat="1" ht="1.65" customHeight="1" x14ac:dyDescent="0.25">
      <c r="A34" s="55"/>
      <c r="B34" s="53"/>
      <c r="C34" s="53"/>
      <c r="D34" s="53"/>
      <c r="E34" s="53"/>
      <c r="F34" s="53"/>
      <c r="G34" s="53"/>
      <c r="H34" s="53"/>
      <c r="I34" s="53"/>
      <c r="J34" s="56"/>
    </row>
    <row r="35" spans="1:10" ht="15.9" customHeight="1" x14ac:dyDescent="0.3">
      <c r="A35" s="272" t="s">
        <v>15</v>
      </c>
      <c r="B35" s="201" t="s">
        <v>140</v>
      </c>
      <c r="C35" s="201"/>
      <c r="D35" s="201"/>
      <c r="E35" s="201"/>
      <c r="F35" s="201"/>
      <c r="G35" s="201"/>
      <c r="H35" s="201"/>
      <c r="I35" s="274">
        <v>11</v>
      </c>
      <c r="J35" s="74">
        <f>+J20+J30</f>
        <v>0</v>
      </c>
    </row>
    <row r="36" spans="1:10" s="7" customFormat="1" ht="12" customHeight="1" x14ac:dyDescent="0.25">
      <c r="D36" s="384" t="s">
        <v>467</v>
      </c>
      <c r="I36" s="14"/>
      <c r="J36" s="15"/>
    </row>
    <row r="37" spans="1:10" ht="15.9" customHeight="1" x14ac:dyDescent="0.3">
      <c r="A37" s="295" t="s">
        <v>16</v>
      </c>
      <c r="B37" s="200" t="s">
        <v>564</v>
      </c>
      <c r="D37" s="7"/>
      <c r="I37" s="240">
        <v>12</v>
      </c>
      <c r="J37" s="262"/>
    </row>
    <row r="38" spans="1:10" s="7" customFormat="1" ht="12" customHeight="1" x14ac:dyDescent="0.25">
      <c r="A38" s="13"/>
      <c r="I38" s="14"/>
      <c r="J38" s="15"/>
    </row>
    <row r="39" spans="1:10" ht="15.9" customHeight="1" x14ac:dyDescent="0.3">
      <c r="A39" s="295" t="s">
        <v>17</v>
      </c>
      <c r="B39" s="200" t="s">
        <v>565</v>
      </c>
      <c r="I39" s="240">
        <v>13</v>
      </c>
      <c r="J39" s="75">
        <f>+J35*J37</f>
        <v>0</v>
      </c>
    </row>
    <row r="40" spans="1:10" s="7" customFormat="1" ht="11.25" customHeight="1" x14ac:dyDescent="0.25">
      <c r="B40" s="57" t="s">
        <v>566</v>
      </c>
      <c r="C40" s="386"/>
      <c r="D40" s="57"/>
      <c r="E40" s="57"/>
      <c r="F40" s="57"/>
      <c r="G40" s="57"/>
      <c r="J40" s="4"/>
    </row>
    <row r="41" spans="1:10" s="7" customFormat="1" ht="13.5" customHeight="1" x14ac:dyDescent="0.25">
      <c r="B41" s="386"/>
      <c r="C41" s="386"/>
      <c r="D41" s="384" t="s">
        <v>468</v>
      </c>
      <c r="E41" s="57"/>
      <c r="F41" s="57"/>
      <c r="G41" s="57"/>
      <c r="J41" s="4"/>
    </row>
    <row r="42" spans="1:10" s="7" customFormat="1" ht="6.75" customHeight="1" thickBot="1" x14ac:dyDescent="0.3">
      <c r="B42" s="386"/>
      <c r="C42" s="386"/>
      <c r="D42" s="384"/>
      <c r="E42" s="57"/>
      <c r="F42" s="57"/>
      <c r="G42" s="57"/>
      <c r="J42" s="4"/>
    </row>
    <row r="43" spans="1:10" s="7" customFormat="1" ht="15" customHeight="1" x14ac:dyDescent="0.25">
      <c r="A43" s="612" t="s">
        <v>273</v>
      </c>
      <c r="B43" s="612"/>
      <c r="C43" s="612"/>
      <c r="D43" s="612"/>
      <c r="E43" s="612"/>
      <c r="F43" s="612"/>
      <c r="G43" s="612"/>
      <c r="H43" s="612"/>
      <c r="I43" s="612"/>
      <c r="J43" s="612"/>
    </row>
    <row r="44" spans="1:10" s="7" customFormat="1" ht="10.5" customHeight="1" x14ac:dyDescent="0.2">
      <c r="A44" s="631" t="s">
        <v>402</v>
      </c>
      <c r="B44" s="631"/>
      <c r="C44" s="631"/>
      <c r="D44" s="631"/>
      <c r="E44" s="631"/>
      <c r="F44" s="631"/>
      <c r="G44" s="631"/>
      <c r="H44" s="631"/>
      <c r="I44" s="631"/>
      <c r="J44" s="631"/>
    </row>
    <row r="45" spans="1:10" s="7" customFormat="1" ht="7.65" customHeight="1" x14ac:dyDescent="0.25">
      <c r="A45" s="19"/>
      <c r="B45" s="387"/>
      <c r="C45" s="387"/>
      <c r="D45" s="387"/>
      <c r="E45" s="387"/>
      <c r="F45" s="387"/>
      <c r="G45" s="387"/>
      <c r="H45" s="387"/>
      <c r="I45" s="387"/>
      <c r="J45" s="388"/>
    </row>
    <row r="46" spans="1:10" ht="15.9" customHeight="1" x14ac:dyDescent="0.3">
      <c r="A46" s="295" t="s">
        <v>18</v>
      </c>
      <c r="B46" s="200" t="s">
        <v>590</v>
      </c>
      <c r="H46" s="633" t="s">
        <v>163</v>
      </c>
      <c r="I46" s="620"/>
      <c r="J46" s="71"/>
    </row>
    <row r="47" spans="1:10" s="7" customFormat="1" ht="12" customHeight="1" x14ac:dyDescent="0.25">
      <c r="A47" s="13"/>
      <c r="I47" s="6"/>
      <c r="J47" s="20"/>
    </row>
    <row r="48" spans="1:10" ht="15.9" customHeight="1" x14ac:dyDescent="0.3">
      <c r="A48" s="295" t="s">
        <v>20</v>
      </c>
      <c r="B48" s="200" t="s">
        <v>591</v>
      </c>
      <c r="H48" s="380"/>
      <c r="I48" s="380" t="s">
        <v>164</v>
      </c>
      <c r="J48" s="71"/>
    </row>
    <row r="49" spans="1:10" ht="12" customHeight="1" x14ac:dyDescent="0.25">
      <c r="A49" s="295"/>
      <c r="I49" s="387"/>
      <c r="J49" s="389"/>
    </row>
    <row r="50" spans="1:10" ht="15.9" customHeight="1" x14ac:dyDescent="0.3">
      <c r="A50" s="295"/>
      <c r="B50" s="201" t="s">
        <v>592</v>
      </c>
      <c r="C50" s="201"/>
      <c r="D50" s="201"/>
      <c r="E50" s="201"/>
      <c r="F50" s="201"/>
      <c r="G50" s="201"/>
      <c r="I50" s="238" t="s">
        <v>170</v>
      </c>
      <c r="J50" s="371"/>
    </row>
    <row r="51" spans="1:10" ht="15.9" customHeight="1" x14ac:dyDescent="0.3">
      <c r="A51" s="295"/>
      <c r="B51" s="200" t="s">
        <v>318</v>
      </c>
      <c r="G51" s="201"/>
      <c r="J51" s="253"/>
    </row>
    <row r="52" spans="1:10" ht="7.65" customHeight="1" x14ac:dyDescent="0.25">
      <c r="A52" s="295"/>
      <c r="I52" s="387"/>
      <c r="J52" s="390"/>
    </row>
    <row r="53" spans="1:10" ht="15.9" customHeight="1" x14ac:dyDescent="0.3">
      <c r="A53" s="295"/>
      <c r="B53" s="201" t="s">
        <v>593</v>
      </c>
      <c r="C53" s="201"/>
      <c r="D53" s="201"/>
      <c r="E53" s="201"/>
      <c r="F53" s="70"/>
      <c r="G53" s="201"/>
      <c r="I53" s="238" t="s">
        <v>171</v>
      </c>
      <c r="J53" s="371"/>
    </row>
    <row r="54" spans="1:10" ht="15" customHeight="1" x14ac:dyDescent="0.3">
      <c r="A54" s="295"/>
      <c r="B54" s="201" t="s">
        <v>399</v>
      </c>
      <c r="C54" s="201"/>
      <c r="D54" s="201"/>
      <c r="E54" s="201"/>
      <c r="F54" s="201"/>
      <c r="G54" s="201"/>
      <c r="J54" s="254"/>
    </row>
    <row r="55" spans="1:10" ht="4.5" customHeight="1" x14ac:dyDescent="0.25">
      <c r="A55" s="295"/>
      <c r="I55" s="387"/>
      <c r="J55" s="391"/>
    </row>
    <row r="56" spans="1:10" ht="15.9" customHeight="1" x14ac:dyDescent="0.3">
      <c r="A56" s="295"/>
      <c r="B56" s="200" t="s">
        <v>400</v>
      </c>
      <c r="H56" s="633" t="s">
        <v>172</v>
      </c>
      <c r="I56" s="620"/>
      <c r="J56" s="74">
        <f>+J46+J50</f>
        <v>0</v>
      </c>
    </row>
    <row r="57" spans="1:10" ht="12" customHeight="1" x14ac:dyDescent="0.25">
      <c r="A57" s="295"/>
      <c r="C57" s="201"/>
      <c r="D57" s="201"/>
      <c r="E57" s="201"/>
      <c r="F57" s="201"/>
      <c r="G57" s="201"/>
      <c r="H57" s="201"/>
      <c r="I57" s="392"/>
      <c r="J57" s="393"/>
    </row>
    <row r="58" spans="1:10" ht="15.9" customHeight="1" x14ac:dyDescent="0.3">
      <c r="A58" s="295"/>
      <c r="B58" s="200" t="s">
        <v>401</v>
      </c>
      <c r="D58" s="21"/>
      <c r="E58" s="21"/>
      <c r="F58" s="21"/>
      <c r="G58" s="21"/>
      <c r="H58" s="633" t="s">
        <v>173</v>
      </c>
      <c r="I58" s="620"/>
      <c r="J58" s="74">
        <f>+J48+J53</f>
        <v>0</v>
      </c>
    </row>
    <row r="59" spans="1:10" s="7" customFormat="1" ht="13.5" customHeight="1" x14ac:dyDescent="0.25">
      <c r="B59" s="202" t="s">
        <v>469</v>
      </c>
      <c r="E59" s="57"/>
      <c r="F59" s="57"/>
      <c r="G59" s="57"/>
      <c r="H59" s="57"/>
      <c r="J59" s="4"/>
    </row>
    <row r="60" spans="1:10" s="7" customFormat="1" ht="3" customHeight="1" x14ac:dyDescent="0.25">
      <c r="J60" s="18"/>
    </row>
    <row r="61" spans="1:10" ht="15.9" customHeight="1" x14ac:dyDescent="0.3">
      <c r="A61" s="295"/>
      <c r="B61" s="200" t="s">
        <v>472</v>
      </c>
      <c r="D61" s="21"/>
      <c r="E61" s="21"/>
      <c r="F61" s="21"/>
      <c r="G61" s="21"/>
      <c r="H61" s="633" t="s">
        <v>174</v>
      </c>
      <c r="I61" s="620"/>
      <c r="J61" s="71"/>
    </row>
    <row r="62" spans="1:10" s="7" customFormat="1" ht="4.5" customHeight="1" x14ac:dyDescent="0.2"/>
    <row r="63" spans="1:10" s="7" customFormat="1" ht="12" customHeight="1" x14ac:dyDescent="0.2"/>
    <row r="64" spans="1:10" ht="12" customHeight="1" x14ac:dyDescent="0.25">
      <c r="A64" s="7"/>
    </row>
    <row r="65" spans="1:185" s="7" customFormat="1" ht="11.25" customHeight="1" x14ac:dyDescent="0.25">
      <c r="A65" s="634" t="s">
        <v>21</v>
      </c>
      <c r="B65" s="634"/>
      <c r="C65" s="634"/>
      <c r="D65" s="634"/>
      <c r="E65" s="634"/>
      <c r="F65" s="634"/>
      <c r="G65" s="634"/>
      <c r="H65" s="634"/>
      <c r="I65" s="634"/>
      <c r="J65" s="634"/>
      <c r="K65" s="634"/>
    </row>
    <row r="66" spans="1:185" s="7" customFormat="1" x14ac:dyDescent="0.25">
      <c r="A66" s="16"/>
      <c r="B66" s="87"/>
      <c r="C66" s="87"/>
      <c r="D66" s="87"/>
      <c r="E66" s="87"/>
      <c r="F66" s="87"/>
      <c r="G66" s="87"/>
      <c r="H66" s="87"/>
      <c r="I66" s="87"/>
      <c r="J66" s="88"/>
      <c r="K66" s="87"/>
      <c r="L66" s="87"/>
      <c r="M66" s="87"/>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89"/>
      <c r="GB66" s="89"/>
      <c r="GC66" s="89"/>
    </row>
    <row r="67" spans="1:185" s="7" customFormat="1" ht="11.4" x14ac:dyDescent="0.2">
      <c r="A67" s="16"/>
      <c r="B67" s="87"/>
      <c r="C67" s="87"/>
      <c r="D67" s="87"/>
      <c r="E67" s="87"/>
      <c r="F67" s="87"/>
      <c r="G67" s="87"/>
      <c r="H67" s="87"/>
      <c r="I67" s="87"/>
      <c r="J67" s="87"/>
      <c r="K67" s="87"/>
      <c r="L67" s="87"/>
      <c r="M67" s="87"/>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c r="BW67" s="89"/>
      <c r="BX67" s="89"/>
      <c r="BY67" s="89"/>
      <c r="BZ67" s="89"/>
      <c r="CA67" s="89"/>
      <c r="CB67" s="89"/>
      <c r="CC67" s="89"/>
      <c r="CD67" s="89"/>
      <c r="CE67" s="89"/>
      <c r="CF67" s="89"/>
      <c r="CG67" s="89"/>
      <c r="CH67" s="89"/>
      <c r="CI67" s="89"/>
      <c r="CJ67" s="89"/>
      <c r="CK67" s="89"/>
      <c r="CL67" s="89"/>
      <c r="CM67" s="89"/>
      <c r="CN67" s="89"/>
      <c r="CO67" s="89"/>
      <c r="CP67" s="89"/>
      <c r="CQ67" s="89"/>
      <c r="CR67" s="89"/>
      <c r="CS67" s="89"/>
      <c r="CT67" s="89"/>
      <c r="CU67" s="89"/>
      <c r="CV67" s="89"/>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89"/>
      <c r="FX67" s="89"/>
      <c r="FY67" s="89"/>
      <c r="FZ67" s="89"/>
      <c r="GA67" s="89"/>
      <c r="GB67" s="89"/>
      <c r="GC67" s="89"/>
    </row>
    <row r="68" spans="1:185" s="7" customFormat="1" ht="11.4" x14ac:dyDescent="0.2">
      <c r="A68" s="16"/>
      <c r="B68" s="87"/>
      <c r="C68" s="87"/>
      <c r="D68" s="87"/>
      <c r="E68" s="87"/>
      <c r="F68" s="87"/>
      <c r="G68" s="87"/>
      <c r="H68" s="87"/>
      <c r="I68" s="87"/>
      <c r="J68" s="87"/>
      <c r="K68" s="87"/>
      <c r="L68" s="87"/>
      <c r="M68" s="87"/>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c r="BW68" s="89"/>
      <c r="BX68" s="89"/>
      <c r="BY68" s="89"/>
      <c r="BZ68" s="89"/>
      <c r="CA68" s="89"/>
      <c r="CB68" s="89"/>
      <c r="CC68" s="89"/>
      <c r="CD68" s="89"/>
      <c r="CE68" s="89"/>
      <c r="CF68" s="89"/>
      <c r="CG68" s="89"/>
      <c r="CH68" s="89"/>
      <c r="CI68" s="89"/>
      <c r="CJ68" s="89"/>
      <c r="CK68" s="89"/>
      <c r="CL68" s="89"/>
      <c r="CM68" s="89"/>
      <c r="CN68" s="89"/>
      <c r="CO68" s="89"/>
      <c r="CP68" s="89"/>
      <c r="CQ68" s="89"/>
      <c r="CR68" s="89"/>
      <c r="CS68" s="89"/>
      <c r="CT68" s="89"/>
      <c r="CU68" s="89"/>
      <c r="CV68" s="89"/>
      <c r="CW68" s="89"/>
      <c r="CX68" s="89"/>
      <c r="CY68" s="89"/>
      <c r="CZ68" s="89"/>
      <c r="DA68" s="89"/>
      <c r="DB68" s="89"/>
      <c r="DC68" s="89"/>
      <c r="DD68" s="89"/>
      <c r="DE68" s="89"/>
      <c r="DF68" s="89"/>
      <c r="DG68" s="89"/>
      <c r="DH68" s="89"/>
      <c r="DI68" s="89"/>
      <c r="DJ68" s="89"/>
      <c r="DK68" s="89"/>
      <c r="DL68" s="89"/>
      <c r="DM68" s="89"/>
      <c r="DN68" s="89"/>
      <c r="DO68" s="89"/>
      <c r="DP68" s="89"/>
      <c r="DQ68" s="89"/>
      <c r="DR68" s="89"/>
      <c r="DS68" s="89"/>
      <c r="DT68" s="89"/>
      <c r="DU68" s="89"/>
      <c r="DV68" s="89"/>
      <c r="DW68" s="89"/>
      <c r="DX68" s="89"/>
      <c r="DY68" s="89"/>
      <c r="DZ68" s="89"/>
      <c r="EA68" s="89"/>
      <c r="EB68" s="89"/>
      <c r="EC68" s="89"/>
      <c r="ED68" s="89"/>
      <c r="EE68" s="89"/>
      <c r="EF68" s="89"/>
      <c r="EG68" s="89"/>
      <c r="EH68" s="89"/>
      <c r="EI68" s="89"/>
      <c r="EJ68" s="89"/>
      <c r="EK68" s="89"/>
      <c r="EL68" s="89"/>
      <c r="EM68" s="89"/>
      <c r="EN68" s="89"/>
      <c r="EO68" s="89"/>
      <c r="EP68" s="89"/>
      <c r="EQ68" s="89"/>
      <c r="ER68" s="89"/>
      <c r="ES68" s="89"/>
      <c r="ET68" s="89"/>
      <c r="EU68" s="89"/>
      <c r="EV68" s="89"/>
      <c r="EW68" s="89"/>
      <c r="EX68" s="89"/>
      <c r="EY68" s="89"/>
      <c r="EZ68" s="89"/>
      <c r="FA68" s="89"/>
      <c r="FB68" s="89"/>
      <c r="FC68" s="89"/>
      <c r="FD68" s="89"/>
      <c r="FE68" s="89"/>
      <c r="FF68" s="89"/>
      <c r="FG68" s="89"/>
      <c r="FH68" s="89"/>
      <c r="FI68" s="89"/>
      <c r="FJ68" s="89"/>
      <c r="FK68" s="89"/>
      <c r="FL68" s="89"/>
      <c r="FM68" s="89"/>
      <c r="FN68" s="89"/>
      <c r="FO68" s="89"/>
      <c r="FP68" s="89"/>
      <c r="FQ68" s="89"/>
      <c r="FR68" s="89"/>
      <c r="FS68" s="89"/>
      <c r="FT68" s="89"/>
      <c r="FU68" s="89"/>
      <c r="FV68" s="89"/>
      <c r="FW68" s="89"/>
      <c r="FX68" s="89"/>
      <c r="FY68" s="89"/>
      <c r="FZ68" s="89"/>
      <c r="GA68" s="89"/>
      <c r="GB68" s="89"/>
      <c r="GC68" s="89"/>
    </row>
    <row r="69" spans="1:185" ht="15" customHeight="1" x14ac:dyDescent="0.25">
      <c r="A69" s="382"/>
      <c r="B69" s="611"/>
      <c r="C69" s="611"/>
      <c r="D69" s="611"/>
      <c r="E69" s="611"/>
      <c r="F69" s="611"/>
      <c r="G69" s="611"/>
      <c r="H69" s="611"/>
      <c r="I69" s="611"/>
      <c r="J69" s="611"/>
      <c r="K69" s="394"/>
      <c r="L69" s="394"/>
      <c r="M69" s="394"/>
      <c r="N69" s="395"/>
      <c r="O69" s="395"/>
      <c r="P69" s="395"/>
      <c r="Q69" s="395"/>
      <c r="R69" s="395"/>
      <c r="S69" s="395"/>
      <c r="T69" s="395"/>
      <c r="U69" s="395"/>
      <c r="V69" s="395"/>
      <c r="W69" s="395"/>
      <c r="X69" s="395"/>
      <c r="Y69" s="395"/>
      <c r="Z69" s="395"/>
      <c r="AA69" s="395"/>
      <c r="AB69" s="395"/>
      <c r="AC69" s="395"/>
      <c r="AD69" s="395"/>
      <c r="AE69" s="395"/>
      <c r="AF69" s="395"/>
      <c r="AG69" s="395"/>
      <c r="AH69" s="395"/>
      <c r="AI69" s="395"/>
      <c r="AJ69" s="395"/>
      <c r="AK69" s="395"/>
      <c r="AL69" s="395"/>
      <c r="AM69" s="395"/>
      <c r="AN69" s="395"/>
      <c r="AO69" s="395"/>
      <c r="AP69" s="395"/>
      <c r="AQ69" s="395"/>
      <c r="AR69" s="395"/>
      <c r="AS69" s="395"/>
      <c r="AT69" s="395"/>
      <c r="AU69" s="395"/>
      <c r="AV69" s="395"/>
      <c r="AW69" s="395"/>
      <c r="AX69" s="395"/>
      <c r="AY69" s="395"/>
      <c r="AZ69" s="395"/>
      <c r="BA69" s="395"/>
      <c r="BB69" s="395"/>
      <c r="BC69" s="395"/>
      <c r="BD69" s="395"/>
      <c r="BE69" s="395"/>
      <c r="BF69" s="395"/>
      <c r="BG69" s="395"/>
      <c r="BH69" s="395"/>
      <c r="BI69" s="395"/>
      <c r="BJ69" s="395"/>
      <c r="BK69" s="395"/>
      <c r="BL69" s="395"/>
      <c r="BM69" s="395"/>
      <c r="BN69" s="395"/>
      <c r="BO69" s="395"/>
      <c r="BP69" s="395"/>
      <c r="BQ69" s="395"/>
      <c r="BR69" s="395"/>
      <c r="BS69" s="395"/>
      <c r="BT69" s="395"/>
      <c r="BU69" s="395"/>
      <c r="BV69" s="395"/>
      <c r="BW69" s="395"/>
      <c r="BX69" s="395"/>
      <c r="BY69" s="395"/>
      <c r="BZ69" s="395"/>
      <c r="CA69" s="395"/>
      <c r="CB69" s="395"/>
      <c r="CC69" s="395"/>
      <c r="CD69" s="395"/>
      <c r="CE69" s="395"/>
      <c r="CF69" s="395"/>
      <c r="CG69" s="395"/>
      <c r="CH69" s="395"/>
      <c r="CI69" s="395"/>
      <c r="CJ69" s="395"/>
      <c r="CK69" s="395"/>
      <c r="CL69" s="395"/>
      <c r="CM69" s="395"/>
      <c r="CN69" s="395"/>
      <c r="CO69" s="395"/>
      <c r="CP69" s="395"/>
      <c r="CQ69" s="395"/>
      <c r="CR69" s="395"/>
      <c r="CS69" s="395"/>
      <c r="CT69" s="395"/>
      <c r="CU69" s="395"/>
      <c r="CV69" s="395"/>
      <c r="CW69" s="395"/>
      <c r="CX69" s="395"/>
      <c r="CY69" s="395"/>
      <c r="CZ69" s="395"/>
      <c r="DA69" s="395"/>
      <c r="DB69" s="395"/>
      <c r="DC69" s="395"/>
      <c r="DD69" s="395"/>
      <c r="DE69" s="395"/>
      <c r="DF69" s="395"/>
      <c r="DG69" s="395"/>
      <c r="DH69" s="395"/>
      <c r="DI69" s="395"/>
      <c r="DJ69" s="395"/>
      <c r="DK69" s="395"/>
      <c r="DL69" s="395"/>
      <c r="DM69" s="395"/>
      <c r="DN69" s="395"/>
      <c r="DO69" s="395"/>
      <c r="DP69" s="395"/>
      <c r="DQ69" s="395"/>
      <c r="DR69" s="395"/>
      <c r="DS69" s="395"/>
      <c r="DT69" s="395"/>
      <c r="DU69" s="395"/>
      <c r="DV69" s="395"/>
      <c r="DW69" s="395"/>
      <c r="DX69" s="395"/>
      <c r="DY69" s="395"/>
      <c r="DZ69" s="395"/>
      <c r="EA69" s="395"/>
      <c r="EB69" s="395"/>
      <c r="EC69" s="395"/>
      <c r="ED69" s="395"/>
      <c r="EE69" s="395"/>
      <c r="EF69" s="395"/>
      <c r="EG69" s="395"/>
      <c r="EH69" s="395"/>
      <c r="EI69" s="395"/>
      <c r="EJ69" s="395"/>
      <c r="EK69" s="395"/>
      <c r="EL69" s="395"/>
      <c r="EM69" s="395"/>
      <c r="EN69" s="395"/>
      <c r="EO69" s="395"/>
      <c r="EP69" s="395"/>
      <c r="EQ69" s="395"/>
      <c r="ER69" s="395"/>
      <c r="ES69" s="395"/>
      <c r="ET69" s="395"/>
      <c r="EU69" s="395"/>
      <c r="EV69" s="395"/>
      <c r="EW69" s="395"/>
      <c r="EX69" s="395"/>
      <c r="EY69" s="395"/>
      <c r="EZ69" s="395"/>
      <c r="FA69" s="395"/>
      <c r="FB69" s="395"/>
      <c r="FC69" s="395"/>
      <c r="FD69" s="395"/>
      <c r="FE69" s="395"/>
      <c r="FF69" s="395"/>
      <c r="FG69" s="395"/>
      <c r="FH69" s="395"/>
      <c r="FI69" s="395"/>
      <c r="FJ69" s="395"/>
      <c r="FK69" s="395"/>
      <c r="FL69" s="395"/>
      <c r="FM69" s="395"/>
      <c r="FN69" s="395"/>
      <c r="FO69" s="395"/>
      <c r="FP69" s="395"/>
      <c r="FQ69" s="395"/>
      <c r="FR69" s="395"/>
      <c r="FS69" s="395"/>
      <c r="FT69" s="395"/>
      <c r="FU69" s="395"/>
      <c r="FV69" s="395"/>
      <c r="FW69" s="395"/>
      <c r="FX69" s="395"/>
      <c r="FY69" s="395"/>
      <c r="FZ69" s="395"/>
      <c r="GA69" s="395"/>
      <c r="GB69" s="395"/>
      <c r="GC69" s="395"/>
    </row>
    <row r="70" spans="1:185" ht="13.2" x14ac:dyDescent="0.25">
      <c r="A70" s="382"/>
      <c r="B70" s="611"/>
      <c r="C70" s="611"/>
      <c r="D70" s="611"/>
      <c r="E70" s="611"/>
      <c r="F70" s="611"/>
      <c r="G70" s="611"/>
      <c r="H70" s="611"/>
      <c r="I70" s="611"/>
      <c r="J70" s="611"/>
      <c r="K70" s="394"/>
      <c r="L70" s="394"/>
      <c r="M70" s="394"/>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c r="AT70" s="395"/>
      <c r="AU70" s="395"/>
      <c r="AV70" s="395"/>
      <c r="AW70" s="395"/>
      <c r="AX70" s="395"/>
      <c r="AY70" s="395"/>
      <c r="AZ70" s="395"/>
      <c r="BA70" s="395"/>
      <c r="BB70" s="395"/>
      <c r="BC70" s="395"/>
      <c r="BD70" s="395"/>
      <c r="BE70" s="395"/>
      <c r="BF70" s="395"/>
      <c r="BG70" s="395"/>
      <c r="BH70" s="395"/>
      <c r="BI70" s="395"/>
      <c r="BJ70" s="395"/>
      <c r="BK70" s="395"/>
      <c r="BL70" s="395"/>
      <c r="BM70" s="395"/>
      <c r="BN70" s="395"/>
      <c r="BO70" s="395"/>
      <c r="BP70" s="395"/>
      <c r="BQ70" s="395"/>
      <c r="BR70" s="395"/>
      <c r="BS70" s="395"/>
      <c r="BT70" s="395"/>
      <c r="BU70" s="395"/>
      <c r="BV70" s="395"/>
      <c r="BW70" s="395"/>
      <c r="BX70" s="395"/>
      <c r="BY70" s="395"/>
      <c r="BZ70" s="395"/>
      <c r="CA70" s="395"/>
      <c r="CB70" s="395"/>
      <c r="CC70" s="395"/>
      <c r="CD70" s="395"/>
      <c r="CE70" s="395"/>
      <c r="CF70" s="395"/>
      <c r="CG70" s="395"/>
      <c r="CH70" s="395"/>
      <c r="CI70" s="395"/>
      <c r="CJ70" s="395"/>
      <c r="CK70" s="395"/>
      <c r="CL70" s="395"/>
      <c r="CM70" s="395"/>
      <c r="CN70" s="395"/>
      <c r="CO70" s="395"/>
      <c r="CP70" s="395"/>
      <c r="CQ70" s="395"/>
      <c r="CR70" s="395"/>
      <c r="CS70" s="395"/>
      <c r="CT70" s="395"/>
      <c r="CU70" s="395"/>
      <c r="CV70" s="395"/>
      <c r="CW70" s="395"/>
      <c r="CX70" s="395"/>
      <c r="CY70" s="395"/>
      <c r="CZ70" s="395"/>
      <c r="DA70" s="395"/>
      <c r="DB70" s="395"/>
      <c r="DC70" s="395"/>
      <c r="DD70" s="395"/>
      <c r="DE70" s="395"/>
      <c r="DF70" s="395"/>
      <c r="DG70" s="395"/>
      <c r="DH70" s="395"/>
      <c r="DI70" s="395"/>
      <c r="DJ70" s="395"/>
      <c r="DK70" s="395"/>
      <c r="DL70" s="395"/>
      <c r="DM70" s="395"/>
      <c r="DN70" s="395"/>
      <c r="DO70" s="395"/>
      <c r="DP70" s="395"/>
      <c r="DQ70" s="395"/>
      <c r="DR70" s="395"/>
      <c r="DS70" s="395"/>
      <c r="DT70" s="395"/>
      <c r="DU70" s="395"/>
      <c r="DV70" s="395"/>
      <c r="DW70" s="395"/>
      <c r="DX70" s="395"/>
      <c r="DY70" s="395"/>
      <c r="DZ70" s="395"/>
      <c r="EA70" s="395"/>
      <c r="EB70" s="395"/>
      <c r="EC70" s="395"/>
      <c r="ED70" s="395"/>
      <c r="EE70" s="395"/>
      <c r="EF70" s="395"/>
      <c r="EG70" s="395"/>
      <c r="EH70" s="395"/>
      <c r="EI70" s="395"/>
      <c r="EJ70" s="395"/>
      <c r="EK70" s="395"/>
      <c r="EL70" s="395"/>
      <c r="EM70" s="395"/>
      <c r="EN70" s="395"/>
      <c r="EO70" s="395"/>
      <c r="EP70" s="395"/>
      <c r="EQ70" s="395"/>
      <c r="ER70" s="395"/>
      <c r="ES70" s="395"/>
      <c r="ET70" s="395"/>
      <c r="EU70" s="395"/>
      <c r="EV70" s="395"/>
      <c r="EW70" s="395"/>
      <c r="EX70" s="395"/>
      <c r="EY70" s="395"/>
      <c r="EZ70" s="395"/>
      <c r="FA70" s="395"/>
      <c r="FB70" s="395"/>
      <c r="FC70" s="395"/>
      <c r="FD70" s="395"/>
      <c r="FE70" s="395"/>
      <c r="FF70" s="395"/>
      <c r="FG70" s="395"/>
      <c r="FH70" s="395"/>
      <c r="FI70" s="395"/>
      <c r="FJ70" s="395"/>
      <c r="FK70" s="395"/>
      <c r="FL70" s="395"/>
      <c r="FM70" s="395"/>
      <c r="FN70" s="395"/>
      <c r="FO70" s="395"/>
      <c r="FP70" s="395"/>
      <c r="FQ70" s="395"/>
      <c r="FR70" s="395"/>
      <c r="FS70" s="395"/>
      <c r="FT70" s="395"/>
      <c r="FU70" s="395"/>
      <c r="FV70" s="395"/>
      <c r="FW70" s="395"/>
      <c r="FX70" s="395"/>
      <c r="FY70" s="395"/>
      <c r="FZ70" s="395"/>
      <c r="GA70" s="395"/>
      <c r="GB70" s="395"/>
      <c r="GC70" s="395"/>
    </row>
    <row r="71" spans="1:185" s="7" customFormat="1" ht="13.2" x14ac:dyDescent="0.25">
      <c r="A71" s="16"/>
      <c r="B71" s="611"/>
      <c r="C71" s="611"/>
      <c r="D71" s="611"/>
      <c r="E71" s="611"/>
      <c r="F71" s="611"/>
      <c r="G71" s="611"/>
      <c r="H71" s="611"/>
      <c r="I71" s="611"/>
      <c r="J71" s="611"/>
      <c r="K71" s="87"/>
      <c r="L71" s="87"/>
      <c r="M71" s="87"/>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c r="BW71" s="89"/>
      <c r="BX71" s="89"/>
      <c r="BY71" s="89"/>
      <c r="BZ71" s="89"/>
      <c r="CA71" s="89"/>
      <c r="CB71" s="89"/>
      <c r="CC71" s="89"/>
      <c r="CD71" s="89"/>
      <c r="CE71" s="89"/>
      <c r="CF71" s="89"/>
      <c r="CG71" s="89"/>
      <c r="CH71" s="89"/>
      <c r="CI71" s="89"/>
      <c r="CJ71" s="89"/>
      <c r="CK71" s="89"/>
      <c r="CL71" s="89"/>
      <c r="CM71" s="89"/>
      <c r="CN71" s="89"/>
      <c r="CO71" s="89"/>
      <c r="CP71" s="89"/>
      <c r="CQ71" s="89"/>
      <c r="CR71" s="89"/>
      <c r="CS71" s="89"/>
      <c r="CT71" s="89"/>
      <c r="CU71" s="89"/>
      <c r="CV71" s="89"/>
      <c r="CW71" s="89"/>
      <c r="CX71" s="89"/>
      <c r="CY71" s="89"/>
      <c r="CZ71" s="89"/>
      <c r="DA71" s="89"/>
      <c r="DB71" s="89"/>
      <c r="DC71" s="89"/>
      <c r="DD71" s="89"/>
      <c r="DE71" s="89"/>
      <c r="DF71" s="89"/>
      <c r="DG71" s="89"/>
      <c r="DH71" s="89"/>
      <c r="DI71" s="89"/>
      <c r="DJ71" s="89"/>
      <c r="DK71" s="89"/>
      <c r="DL71" s="89"/>
      <c r="DM71" s="89"/>
      <c r="DN71" s="89"/>
      <c r="DO71" s="89"/>
      <c r="DP71" s="89"/>
      <c r="DQ71" s="89"/>
      <c r="DR71" s="89"/>
      <c r="DS71" s="89"/>
      <c r="DT71" s="89"/>
      <c r="DU71" s="89"/>
      <c r="DV71" s="89"/>
      <c r="DW71" s="89"/>
      <c r="DX71" s="89"/>
      <c r="DY71" s="89"/>
      <c r="DZ71" s="89"/>
      <c r="EA71" s="89"/>
      <c r="EB71" s="89"/>
      <c r="EC71" s="89"/>
      <c r="ED71" s="89"/>
      <c r="EE71" s="89"/>
      <c r="EF71" s="89"/>
      <c r="EG71" s="89"/>
      <c r="EH71" s="89"/>
      <c r="EI71" s="89"/>
      <c r="EJ71" s="89"/>
      <c r="EK71" s="89"/>
      <c r="EL71" s="89"/>
      <c r="EM71" s="89"/>
      <c r="EN71" s="89"/>
      <c r="EO71" s="89"/>
      <c r="EP71" s="89"/>
      <c r="EQ71" s="89"/>
      <c r="ER71" s="89"/>
      <c r="ES71" s="89"/>
      <c r="ET71" s="89"/>
      <c r="EU71" s="89"/>
      <c r="EV71" s="89"/>
      <c r="EW71" s="89"/>
      <c r="EX71" s="89"/>
      <c r="EY71" s="89"/>
      <c r="EZ71" s="89"/>
      <c r="FA71" s="89"/>
      <c r="FB71" s="89"/>
      <c r="FC71" s="89"/>
      <c r="FD71" s="89"/>
      <c r="FE71" s="89"/>
      <c r="FF71" s="89"/>
      <c r="FG71" s="89"/>
      <c r="FH71" s="89"/>
      <c r="FI71" s="89"/>
      <c r="FJ71" s="89"/>
      <c r="FK71" s="89"/>
      <c r="FL71" s="89"/>
      <c r="FM71" s="89"/>
      <c r="FN71" s="89"/>
      <c r="FO71" s="89"/>
      <c r="FP71" s="89"/>
      <c r="FQ71" s="89"/>
      <c r="FR71" s="89"/>
      <c r="FS71" s="89"/>
      <c r="FT71" s="89"/>
      <c r="FU71" s="89"/>
      <c r="FV71" s="89"/>
      <c r="FW71" s="89"/>
      <c r="FX71" s="89"/>
      <c r="FY71" s="89"/>
      <c r="FZ71" s="89"/>
      <c r="GA71" s="89"/>
      <c r="GB71" s="89"/>
      <c r="GC71" s="89"/>
    </row>
    <row r="72" spans="1:185" s="7" customFormat="1" ht="13.2" x14ac:dyDescent="0.25">
      <c r="A72" s="16"/>
      <c r="B72" s="611"/>
      <c r="C72" s="611"/>
      <c r="D72" s="611"/>
      <c r="E72" s="611"/>
      <c r="F72" s="611"/>
      <c r="G72" s="611"/>
      <c r="H72" s="611"/>
      <c r="I72" s="611"/>
      <c r="J72" s="611"/>
      <c r="K72" s="87"/>
      <c r="L72" s="87"/>
      <c r="M72" s="87"/>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89"/>
      <c r="GB72" s="89"/>
      <c r="GC72" s="89"/>
    </row>
    <row r="73" spans="1:185" ht="13.2" x14ac:dyDescent="0.25">
      <c r="A73" s="382"/>
      <c r="B73" s="611"/>
      <c r="C73" s="611"/>
      <c r="D73" s="611"/>
      <c r="E73" s="611"/>
      <c r="F73" s="611"/>
      <c r="G73" s="611"/>
      <c r="H73" s="611"/>
      <c r="I73" s="611"/>
      <c r="J73" s="611"/>
      <c r="K73" s="394"/>
      <c r="L73" s="394"/>
      <c r="M73" s="394"/>
      <c r="N73" s="395"/>
      <c r="O73" s="395"/>
      <c r="P73" s="395"/>
      <c r="Q73" s="395"/>
      <c r="R73" s="395"/>
      <c r="S73" s="395"/>
      <c r="T73" s="395"/>
      <c r="U73" s="395"/>
      <c r="V73" s="395"/>
      <c r="W73" s="395"/>
      <c r="X73" s="395"/>
      <c r="Y73" s="395"/>
      <c r="Z73" s="395"/>
      <c r="AA73" s="395"/>
      <c r="AB73" s="395"/>
      <c r="AC73" s="395"/>
      <c r="AD73" s="395"/>
      <c r="AE73" s="395"/>
      <c r="AF73" s="395"/>
      <c r="AG73" s="395"/>
      <c r="AH73" s="395"/>
      <c r="AI73" s="395"/>
      <c r="AJ73" s="395"/>
      <c r="AK73" s="395"/>
      <c r="AL73" s="395"/>
      <c r="AM73" s="395"/>
      <c r="AN73" s="395"/>
      <c r="AO73" s="395"/>
      <c r="AP73" s="395"/>
      <c r="AQ73" s="395"/>
      <c r="AR73" s="395"/>
      <c r="AS73" s="395"/>
      <c r="AT73" s="395"/>
      <c r="AU73" s="395"/>
      <c r="AV73" s="395"/>
      <c r="AW73" s="395"/>
      <c r="AX73" s="395"/>
      <c r="AY73" s="395"/>
      <c r="AZ73" s="395"/>
      <c r="BA73" s="395"/>
      <c r="BB73" s="395"/>
      <c r="BC73" s="395"/>
      <c r="BD73" s="395"/>
      <c r="BE73" s="395"/>
      <c r="BF73" s="395"/>
      <c r="BG73" s="395"/>
      <c r="BH73" s="395"/>
      <c r="BI73" s="395"/>
      <c r="BJ73" s="395"/>
      <c r="BK73" s="395"/>
      <c r="BL73" s="395"/>
      <c r="BM73" s="395"/>
      <c r="BN73" s="395"/>
      <c r="BO73" s="395"/>
      <c r="BP73" s="395"/>
      <c r="BQ73" s="395"/>
      <c r="BR73" s="395"/>
      <c r="BS73" s="395"/>
      <c r="BT73" s="395"/>
      <c r="BU73" s="395"/>
      <c r="BV73" s="395"/>
      <c r="BW73" s="395"/>
      <c r="BX73" s="395"/>
      <c r="BY73" s="395"/>
      <c r="BZ73" s="395"/>
      <c r="CA73" s="395"/>
      <c r="CB73" s="395"/>
      <c r="CC73" s="395"/>
      <c r="CD73" s="395"/>
      <c r="CE73" s="395"/>
      <c r="CF73" s="395"/>
      <c r="CG73" s="395"/>
      <c r="CH73" s="395"/>
      <c r="CI73" s="395"/>
      <c r="CJ73" s="395"/>
      <c r="CK73" s="395"/>
      <c r="CL73" s="395"/>
      <c r="CM73" s="395"/>
      <c r="CN73" s="395"/>
      <c r="CO73" s="395"/>
      <c r="CP73" s="395"/>
      <c r="CQ73" s="395"/>
      <c r="CR73" s="395"/>
      <c r="CS73" s="395"/>
      <c r="CT73" s="395"/>
      <c r="CU73" s="395"/>
      <c r="CV73" s="395"/>
      <c r="CW73" s="395"/>
      <c r="CX73" s="395"/>
      <c r="CY73" s="395"/>
      <c r="CZ73" s="395"/>
      <c r="DA73" s="395"/>
      <c r="DB73" s="395"/>
      <c r="DC73" s="395"/>
      <c r="DD73" s="395"/>
      <c r="DE73" s="395"/>
      <c r="DF73" s="395"/>
      <c r="DG73" s="395"/>
      <c r="DH73" s="395"/>
      <c r="DI73" s="395"/>
      <c r="DJ73" s="395"/>
      <c r="DK73" s="395"/>
      <c r="DL73" s="395"/>
      <c r="DM73" s="395"/>
      <c r="DN73" s="395"/>
      <c r="DO73" s="395"/>
      <c r="DP73" s="395"/>
      <c r="DQ73" s="395"/>
      <c r="DR73" s="395"/>
      <c r="DS73" s="395"/>
      <c r="DT73" s="395"/>
      <c r="DU73" s="395"/>
      <c r="DV73" s="395"/>
      <c r="DW73" s="395"/>
      <c r="DX73" s="395"/>
      <c r="DY73" s="395"/>
      <c r="DZ73" s="395"/>
      <c r="EA73" s="395"/>
      <c r="EB73" s="395"/>
      <c r="EC73" s="395"/>
      <c r="ED73" s="395"/>
      <c r="EE73" s="395"/>
      <c r="EF73" s="395"/>
      <c r="EG73" s="395"/>
      <c r="EH73" s="395"/>
      <c r="EI73" s="395"/>
      <c r="EJ73" s="395"/>
      <c r="EK73" s="395"/>
      <c r="EL73" s="395"/>
      <c r="EM73" s="395"/>
      <c r="EN73" s="395"/>
      <c r="EO73" s="395"/>
      <c r="EP73" s="395"/>
      <c r="EQ73" s="395"/>
      <c r="ER73" s="395"/>
      <c r="ES73" s="395"/>
      <c r="ET73" s="395"/>
      <c r="EU73" s="395"/>
      <c r="EV73" s="395"/>
      <c r="EW73" s="395"/>
      <c r="EX73" s="395"/>
      <c r="EY73" s="395"/>
      <c r="EZ73" s="395"/>
      <c r="FA73" s="395"/>
      <c r="FB73" s="395"/>
      <c r="FC73" s="395"/>
      <c r="FD73" s="395"/>
      <c r="FE73" s="395"/>
      <c r="FF73" s="395"/>
      <c r="FG73" s="395"/>
      <c r="FH73" s="395"/>
      <c r="FI73" s="395"/>
      <c r="FJ73" s="395"/>
      <c r="FK73" s="395"/>
      <c r="FL73" s="395"/>
      <c r="FM73" s="395"/>
      <c r="FN73" s="395"/>
      <c r="FO73" s="395"/>
      <c r="FP73" s="395"/>
      <c r="FQ73" s="395"/>
      <c r="FR73" s="395"/>
      <c r="FS73" s="395"/>
      <c r="FT73" s="395"/>
      <c r="FU73" s="395"/>
      <c r="FV73" s="395"/>
      <c r="FW73" s="395"/>
      <c r="FX73" s="395"/>
      <c r="FY73" s="395"/>
      <c r="FZ73" s="395"/>
      <c r="GA73" s="395"/>
      <c r="GB73" s="395"/>
      <c r="GC73" s="395"/>
    </row>
    <row r="74" spans="1:185" ht="15.6" x14ac:dyDescent="0.3">
      <c r="A74" s="382"/>
      <c r="B74" s="611"/>
      <c r="C74" s="611"/>
      <c r="D74" s="611"/>
      <c r="E74" s="611"/>
      <c r="F74" s="611"/>
      <c r="G74" s="611"/>
      <c r="H74" s="611"/>
      <c r="I74" s="611"/>
      <c r="J74" s="611"/>
      <c r="K74" s="394"/>
      <c r="L74" s="394"/>
      <c r="M74" s="394"/>
      <c r="N74" s="395"/>
      <c r="O74" s="395"/>
      <c r="P74" s="395"/>
      <c r="Q74" s="395"/>
      <c r="R74" s="395"/>
      <c r="S74" s="395"/>
      <c r="T74" s="395"/>
      <c r="U74" s="395"/>
      <c r="V74" s="395"/>
      <c r="W74" s="395"/>
      <c r="X74" s="395"/>
      <c r="Y74" s="90"/>
      <c r="Z74" s="395"/>
      <c r="AA74" s="395"/>
      <c r="AB74" s="395"/>
      <c r="AC74" s="395"/>
      <c r="AD74" s="395"/>
      <c r="AE74" s="395"/>
      <c r="AF74" s="395"/>
      <c r="AG74" s="395"/>
      <c r="AH74" s="395"/>
      <c r="AI74" s="395"/>
      <c r="AJ74" s="395"/>
      <c r="AK74" s="395"/>
      <c r="AL74" s="395"/>
      <c r="AM74" s="395"/>
      <c r="AN74" s="395"/>
      <c r="AO74" s="395"/>
      <c r="AP74" s="395"/>
      <c r="AQ74" s="395"/>
      <c r="AR74" s="395"/>
      <c r="AS74" s="395"/>
      <c r="AT74" s="395"/>
      <c r="AU74" s="395"/>
      <c r="AV74" s="395"/>
      <c r="AW74" s="395"/>
      <c r="AX74" s="395"/>
      <c r="AY74" s="395"/>
      <c r="AZ74" s="395"/>
      <c r="BA74" s="395"/>
      <c r="BB74" s="395"/>
      <c r="BC74" s="395"/>
      <c r="BD74" s="395"/>
      <c r="BE74" s="395"/>
      <c r="BF74" s="395"/>
      <c r="BG74" s="395"/>
      <c r="BH74" s="395"/>
      <c r="BI74" s="395"/>
      <c r="BJ74" s="395"/>
      <c r="BK74" s="395"/>
      <c r="BL74" s="395"/>
      <c r="BM74" s="395"/>
      <c r="BN74" s="395"/>
      <c r="BO74" s="395"/>
      <c r="BP74" s="395"/>
      <c r="BQ74" s="395"/>
      <c r="BR74" s="395"/>
      <c r="BS74" s="395"/>
      <c r="BT74" s="395"/>
      <c r="BU74" s="395"/>
      <c r="BV74" s="395"/>
      <c r="BW74" s="395"/>
      <c r="BX74" s="395"/>
      <c r="BY74" s="395"/>
      <c r="BZ74" s="395"/>
      <c r="CA74" s="395"/>
      <c r="CB74" s="395"/>
      <c r="CC74" s="395"/>
      <c r="CD74" s="395"/>
      <c r="CE74" s="395"/>
      <c r="CF74" s="395"/>
      <c r="CG74" s="395"/>
      <c r="CH74" s="395"/>
      <c r="CI74" s="395"/>
      <c r="CJ74" s="395"/>
      <c r="CK74" s="395"/>
      <c r="CL74" s="395"/>
      <c r="CM74" s="395"/>
      <c r="CN74" s="395"/>
      <c r="CO74" s="395"/>
      <c r="CP74" s="395"/>
      <c r="CQ74" s="395"/>
      <c r="CR74" s="395"/>
      <c r="CS74" s="395"/>
      <c r="CT74" s="395"/>
      <c r="CU74" s="395"/>
      <c r="CV74" s="395"/>
      <c r="CW74" s="395"/>
      <c r="CX74" s="395"/>
      <c r="CY74" s="395"/>
      <c r="CZ74" s="395"/>
      <c r="DA74" s="395"/>
      <c r="DB74" s="395"/>
      <c r="DC74" s="395"/>
      <c r="DD74" s="395"/>
      <c r="DE74" s="395"/>
      <c r="DF74" s="395"/>
      <c r="DG74" s="395"/>
      <c r="DH74" s="395"/>
      <c r="DI74" s="395"/>
      <c r="DJ74" s="395"/>
      <c r="DK74" s="395"/>
      <c r="DL74" s="395"/>
      <c r="DM74" s="395"/>
      <c r="DN74" s="395"/>
      <c r="DO74" s="395"/>
      <c r="DP74" s="395"/>
      <c r="DQ74" s="395"/>
      <c r="DR74" s="395"/>
      <c r="DS74" s="395"/>
      <c r="DT74" s="395"/>
      <c r="DU74" s="395"/>
      <c r="DV74" s="395"/>
      <c r="DW74" s="395"/>
      <c r="DX74" s="395"/>
      <c r="DY74" s="395"/>
      <c r="DZ74" s="395"/>
      <c r="EA74" s="395"/>
      <c r="EB74" s="395"/>
      <c r="EC74" s="395"/>
      <c r="ED74" s="395"/>
      <c r="EE74" s="395"/>
      <c r="EF74" s="395"/>
      <c r="EG74" s="395"/>
      <c r="EH74" s="395"/>
      <c r="EI74" s="395"/>
      <c r="EJ74" s="395"/>
      <c r="EK74" s="395"/>
      <c r="EL74" s="395"/>
      <c r="EM74" s="395"/>
      <c r="EN74" s="395"/>
      <c r="EO74" s="395"/>
      <c r="EP74" s="395"/>
      <c r="EQ74" s="395"/>
      <c r="ER74" s="395"/>
      <c r="ES74" s="395"/>
      <c r="ET74" s="395"/>
      <c r="EU74" s="395"/>
      <c r="EV74" s="395"/>
      <c r="EW74" s="395"/>
      <c r="EX74" s="395"/>
      <c r="EY74" s="395"/>
      <c r="EZ74" s="395"/>
      <c r="FA74" s="395"/>
      <c r="FB74" s="395"/>
      <c r="FC74" s="395"/>
      <c r="FD74" s="395"/>
      <c r="FE74" s="395"/>
      <c r="FF74" s="395"/>
      <c r="FG74" s="395"/>
      <c r="FH74" s="395"/>
      <c r="FI74" s="395"/>
      <c r="FJ74" s="395"/>
      <c r="FK74" s="395"/>
      <c r="FL74" s="395"/>
      <c r="FM74" s="395"/>
      <c r="FN74" s="395"/>
      <c r="FO74" s="395"/>
      <c r="FP74" s="395"/>
      <c r="FQ74" s="395"/>
      <c r="FR74" s="395"/>
      <c r="FS74" s="395"/>
      <c r="FT74" s="395"/>
      <c r="FU74" s="395"/>
      <c r="FV74" s="395"/>
      <c r="FW74" s="395"/>
      <c r="FX74" s="395"/>
      <c r="FY74" s="395"/>
      <c r="FZ74" s="395"/>
      <c r="GA74" s="395"/>
      <c r="GB74" s="395"/>
      <c r="GC74" s="395"/>
    </row>
    <row r="75" spans="1:185" ht="13.8" x14ac:dyDescent="0.25">
      <c r="A75" s="382"/>
      <c r="B75" s="611"/>
      <c r="C75" s="611"/>
      <c r="D75" s="611"/>
      <c r="E75" s="611"/>
      <c r="F75" s="611"/>
      <c r="G75" s="611"/>
      <c r="H75" s="611"/>
      <c r="I75" s="611"/>
      <c r="J75" s="611"/>
      <c r="K75" s="394"/>
      <c r="L75" s="394"/>
      <c r="M75" s="394"/>
      <c r="N75" s="395"/>
      <c r="O75" s="395"/>
      <c r="P75" s="395"/>
      <c r="Q75" s="395"/>
      <c r="R75" s="395"/>
      <c r="S75" s="395"/>
      <c r="T75" s="395"/>
      <c r="U75" s="395"/>
      <c r="V75" s="395"/>
      <c r="W75" s="395"/>
      <c r="X75" s="395"/>
      <c r="Y75" s="91" t="s">
        <v>20</v>
      </c>
      <c r="Z75" s="395"/>
      <c r="AA75" s="395"/>
      <c r="AB75" s="395"/>
      <c r="AC75" s="395"/>
      <c r="AD75" s="395"/>
      <c r="AE75" s="395"/>
      <c r="AF75" s="395"/>
      <c r="AG75" s="395"/>
      <c r="AH75" s="395"/>
      <c r="AI75" s="395"/>
      <c r="AJ75" s="395"/>
      <c r="AK75" s="395"/>
      <c r="AL75" s="395"/>
      <c r="AM75" s="395"/>
      <c r="AN75" s="395"/>
      <c r="AO75" s="395"/>
      <c r="AP75" s="395"/>
      <c r="AQ75" s="395"/>
      <c r="AR75" s="395"/>
      <c r="AS75" s="395"/>
      <c r="AT75" s="395"/>
      <c r="AU75" s="395"/>
      <c r="AV75" s="395"/>
      <c r="AW75" s="395"/>
      <c r="AX75" s="395"/>
      <c r="AY75" s="395"/>
      <c r="AZ75" s="395"/>
      <c r="BA75" s="395"/>
      <c r="BB75" s="395"/>
      <c r="BC75" s="395"/>
      <c r="BD75" s="395"/>
      <c r="BE75" s="395"/>
      <c r="BF75" s="395"/>
      <c r="BG75" s="395"/>
      <c r="BH75" s="395"/>
      <c r="BI75" s="395"/>
      <c r="BJ75" s="395"/>
      <c r="BK75" s="395"/>
      <c r="BL75" s="395"/>
      <c r="BM75" s="395"/>
      <c r="BN75" s="395"/>
      <c r="BO75" s="395"/>
      <c r="BP75" s="395"/>
      <c r="BQ75" s="395"/>
      <c r="BR75" s="395"/>
      <c r="BS75" s="395"/>
      <c r="BT75" s="395"/>
      <c r="BU75" s="395"/>
      <c r="BV75" s="395"/>
      <c r="BW75" s="395"/>
      <c r="BX75" s="395"/>
      <c r="BY75" s="395"/>
      <c r="BZ75" s="395"/>
      <c r="CA75" s="395"/>
      <c r="CB75" s="395"/>
      <c r="CC75" s="395"/>
      <c r="CD75" s="395"/>
      <c r="CE75" s="395"/>
      <c r="CF75" s="395"/>
      <c r="CG75" s="395"/>
      <c r="CH75" s="395"/>
      <c r="CI75" s="395"/>
      <c r="CJ75" s="395"/>
      <c r="CK75" s="395"/>
      <c r="CL75" s="395"/>
      <c r="CM75" s="395"/>
      <c r="CN75" s="395"/>
      <c r="CO75" s="395"/>
      <c r="CP75" s="395"/>
      <c r="CQ75" s="395"/>
      <c r="CR75" s="395"/>
      <c r="CS75" s="395"/>
      <c r="CT75" s="395"/>
      <c r="CU75" s="395"/>
      <c r="CV75" s="395"/>
      <c r="CW75" s="395"/>
      <c r="CX75" s="395"/>
      <c r="CY75" s="395"/>
      <c r="CZ75" s="395"/>
      <c r="DA75" s="395"/>
      <c r="DB75" s="395"/>
      <c r="DC75" s="395"/>
      <c r="DD75" s="395"/>
      <c r="DE75" s="395"/>
      <c r="DF75" s="395"/>
      <c r="DG75" s="395"/>
      <c r="DH75" s="395"/>
      <c r="DI75" s="395"/>
      <c r="DJ75" s="395"/>
      <c r="DK75" s="395"/>
      <c r="DL75" s="395"/>
      <c r="DM75" s="395"/>
      <c r="DN75" s="395"/>
      <c r="DO75" s="395"/>
      <c r="DP75" s="395"/>
      <c r="DQ75" s="395"/>
      <c r="DR75" s="395"/>
      <c r="DS75" s="395"/>
      <c r="DT75" s="395"/>
      <c r="DU75" s="395"/>
      <c r="DV75" s="395"/>
      <c r="DW75" s="395"/>
      <c r="DX75" s="395"/>
      <c r="DY75" s="395"/>
      <c r="DZ75" s="395"/>
      <c r="EA75" s="395"/>
      <c r="EB75" s="395"/>
      <c r="EC75" s="395"/>
      <c r="ED75" s="395"/>
      <c r="EE75" s="395"/>
      <c r="EF75" s="395"/>
      <c r="EG75" s="395"/>
      <c r="EH75" s="395"/>
      <c r="EI75" s="395"/>
      <c r="EJ75" s="395"/>
      <c r="EK75" s="395"/>
      <c r="EL75" s="395"/>
      <c r="EM75" s="395"/>
      <c r="EN75" s="395"/>
      <c r="EO75" s="395"/>
      <c r="EP75" s="395"/>
      <c r="EQ75" s="395"/>
      <c r="ER75" s="395"/>
      <c r="ES75" s="395"/>
      <c r="ET75" s="395"/>
      <c r="EU75" s="395"/>
      <c r="EV75" s="395"/>
      <c r="EW75" s="395"/>
      <c r="EX75" s="395"/>
      <c r="EY75" s="395"/>
      <c r="EZ75" s="395"/>
      <c r="FA75" s="395"/>
      <c r="FB75" s="395"/>
      <c r="FC75" s="395"/>
      <c r="FD75" s="395"/>
      <c r="FE75" s="395"/>
      <c r="FF75" s="395"/>
      <c r="FG75" s="395"/>
      <c r="FH75" s="395"/>
      <c r="FI75" s="395"/>
      <c r="FJ75" s="395"/>
      <c r="FK75" s="395"/>
      <c r="FL75" s="395"/>
      <c r="FM75" s="395"/>
      <c r="FN75" s="395"/>
      <c r="FO75" s="395"/>
      <c r="FP75" s="395"/>
      <c r="FQ75" s="395"/>
      <c r="FR75" s="395"/>
      <c r="FS75" s="395"/>
      <c r="FT75" s="395"/>
      <c r="FU75" s="395"/>
      <c r="FV75" s="395"/>
      <c r="FW75" s="395"/>
      <c r="FX75" s="395"/>
      <c r="FY75" s="395"/>
      <c r="FZ75" s="395"/>
      <c r="GA75" s="395"/>
      <c r="GB75" s="395"/>
      <c r="GC75" s="395"/>
    </row>
    <row r="76" spans="1:185" ht="13.2" x14ac:dyDescent="0.25">
      <c r="A76" s="382"/>
      <c r="B76" s="611"/>
      <c r="C76" s="611"/>
      <c r="D76" s="611"/>
      <c r="E76" s="611"/>
      <c r="F76" s="611"/>
      <c r="G76" s="611"/>
      <c r="H76" s="611"/>
      <c r="I76" s="611"/>
      <c r="J76" s="611"/>
      <c r="K76" s="394"/>
      <c r="L76" s="394"/>
      <c r="M76" s="394"/>
      <c r="N76" s="395"/>
      <c r="O76" s="395"/>
      <c r="P76" s="395"/>
      <c r="Q76" s="395"/>
      <c r="R76" s="395"/>
      <c r="S76" s="395"/>
      <c r="T76" s="395"/>
      <c r="U76" s="395"/>
      <c r="V76" s="395"/>
      <c r="W76" s="395"/>
      <c r="X76" s="395"/>
      <c r="Y76" s="395"/>
      <c r="Z76" s="395"/>
      <c r="AA76" s="395"/>
      <c r="AB76" s="395"/>
      <c r="AC76" s="395"/>
      <c r="AD76" s="395"/>
      <c r="AE76" s="395"/>
      <c r="AF76" s="395"/>
      <c r="AG76" s="395"/>
      <c r="AH76" s="395"/>
      <c r="AI76" s="395"/>
      <c r="AJ76" s="395"/>
      <c r="AK76" s="395"/>
      <c r="AL76" s="395"/>
      <c r="AM76" s="395"/>
      <c r="AN76" s="395"/>
      <c r="AO76" s="395"/>
      <c r="AP76" s="395"/>
      <c r="AQ76" s="395"/>
      <c r="AR76" s="395"/>
      <c r="AS76" s="395"/>
      <c r="AT76" s="395"/>
      <c r="AU76" s="395"/>
      <c r="AV76" s="395"/>
      <c r="AW76" s="395"/>
      <c r="AX76" s="395"/>
      <c r="AY76" s="395"/>
      <c r="AZ76" s="395"/>
      <c r="BA76" s="395"/>
      <c r="BB76" s="395"/>
      <c r="BC76" s="395"/>
      <c r="BD76" s="395"/>
      <c r="BE76" s="395"/>
      <c r="BF76" s="395"/>
      <c r="BG76" s="395"/>
      <c r="BH76" s="395"/>
      <c r="BI76" s="395"/>
      <c r="BJ76" s="395"/>
      <c r="BK76" s="395"/>
      <c r="BL76" s="395"/>
      <c r="BM76" s="395"/>
      <c r="BN76" s="395"/>
      <c r="BO76" s="395"/>
      <c r="BP76" s="395"/>
      <c r="BQ76" s="395"/>
      <c r="BR76" s="395"/>
      <c r="BS76" s="395"/>
      <c r="BT76" s="395"/>
      <c r="BU76" s="395"/>
      <c r="BV76" s="395"/>
      <c r="BW76" s="395"/>
      <c r="BX76" s="395"/>
      <c r="BY76" s="395"/>
      <c r="BZ76" s="395"/>
      <c r="CA76" s="395"/>
      <c r="CB76" s="395"/>
      <c r="CC76" s="395"/>
      <c r="CD76" s="395"/>
      <c r="CE76" s="395"/>
      <c r="CF76" s="395"/>
      <c r="CG76" s="395"/>
      <c r="CH76" s="395"/>
      <c r="CI76" s="395"/>
      <c r="CJ76" s="395"/>
      <c r="CK76" s="395"/>
      <c r="CL76" s="395"/>
      <c r="CM76" s="395"/>
      <c r="CN76" s="395"/>
      <c r="CO76" s="395"/>
      <c r="CP76" s="395"/>
      <c r="CQ76" s="395"/>
      <c r="CR76" s="395"/>
      <c r="CS76" s="395"/>
      <c r="CT76" s="395"/>
      <c r="CU76" s="395"/>
      <c r="CV76" s="395"/>
      <c r="CW76" s="395"/>
      <c r="CX76" s="395"/>
      <c r="CY76" s="395"/>
      <c r="CZ76" s="395"/>
      <c r="DA76" s="395"/>
      <c r="DB76" s="395"/>
      <c r="DC76" s="395"/>
      <c r="DD76" s="395"/>
      <c r="DE76" s="395"/>
      <c r="DF76" s="395"/>
      <c r="DG76" s="395"/>
      <c r="DH76" s="395"/>
      <c r="DI76" s="395"/>
      <c r="DJ76" s="395"/>
      <c r="DK76" s="395"/>
      <c r="DL76" s="395"/>
      <c r="DM76" s="395"/>
      <c r="DN76" s="395"/>
      <c r="DO76" s="395"/>
      <c r="DP76" s="395"/>
      <c r="DQ76" s="395"/>
      <c r="DR76" s="395"/>
      <c r="DS76" s="395"/>
      <c r="DT76" s="395"/>
      <c r="DU76" s="395"/>
      <c r="DV76" s="395"/>
      <c r="DW76" s="395"/>
      <c r="DX76" s="395"/>
      <c r="DY76" s="395"/>
      <c r="DZ76" s="395"/>
      <c r="EA76" s="395"/>
      <c r="EB76" s="395"/>
      <c r="EC76" s="395"/>
      <c r="ED76" s="395"/>
      <c r="EE76" s="395"/>
      <c r="EF76" s="395"/>
      <c r="EG76" s="395"/>
      <c r="EH76" s="395">
        <f>71.06/209</f>
        <v>0.34</v>
      </c>
      <c r="EI76" s="395"/>
      <c r="EJ76" s="395"/>
      <c r="EK76" s="395"/>
      <c r="EL76" s="395"/>
      <c r="EM76" s="395"/>
      <c r="EN76" s="395"/>
      <c r="EO76" s="395"/>
      <c r="EP76" s="395"/>
      <c r="EQ76" s="395"/>
      <c r="ER76" s="395"/>
      <c r="ES76" s="395"/>
      <c r="ET76" s="395"/>
      <c r="EU76" s="395"/>
      <c r="EV76" s="395"/>
      <c r="EW76" s="395"/>
      <c r="EX76" s="395"/>
      <c r="EY76" s="395"/>
      <c r="EZ76" s="395"/>
      <c r="FA76" s="395"/>
      <c r="FB76" s="395"/>
      <c r="FC76" s="395"/>
      <c r="FD76" s="395"/>
      <c r="FE76" s="395"/>
      <c r="FF76" s="395"/>
      <c r="FG76" s="395"/>
      <c r="FH76" s="395"/>
      <c r="FI76" s="395"/>
      <c r="FJ76" s="395"/>
      <c r="FK76" s="395"/>
      <c r="FL76" s="395"/>
      <c r="FM76" s="395"/>
      <c r="FN76" s="395"/>
      <c r="FO76" s="395"/>
      <c r="FP76" s="395"/>
      <c r="FQ76" s="395"/>
      <c r="FR76" s="395"/>
      <c r="FS76" s="395"/>
      <c r="FT76" s="395"/>
      <c r="FU76" s="395"/>
      <c r="FV76" s="395"/>
      <c r="FW76" s="395"/>
      <c r="FX76" s="395"/>
      <c r="FY76" s="395"/>
      <c r="FZ76" s="395"/>
      <c r="GA76" s="395"/>
      <c r="GB76" s="395"/>
      <c r="GC76" s="395"/>
    </row>
    <row r="77" spans="1:185" ht="13.2" x14ac:dyDescent="0.25">
      <c r="A77" s="382"/>
      <c r="B77" s="611"/>
      <c r="C77" s="611"/>
      <c r="D77" s="611"/>
      <c r="E77" s="611"/>
      <c r="F77" s="611"/>
      <c r="G77" s="611"/>
      <c r="H77" s="611"/>
      <c r="I77" s="611"/>
      <c r="J77" s="611"/>
      <c r="K77" s="394"/>
      <c r="L77" s="394"/>
      <c r="M77" s="394"/>
      <c r="N77" s="395"/>
      <c r="O77" s="395"/>
      <c r="P77" s="395"/>
      <c r="Q77" s="395"/>
      <c r="R77" s="395"/>
      <c r="S77" s="395"/>
      <c r="T77" s="395"/>
      <c r="U77" s="395"/>
      <c r="V77" s="395"/>
      <c r="W77" s="395"/>
      <c r="X77" s="395"/>
      <c r="Y77" s="395"/>
      <c r="Z77" s="395"/>
      <c r="AA77" s="395"/>
      <c r="AB77" s="395"/>
      <c r="AC77" s="395"/>
      <c r="AD77" s="395"/>
      <c r="AE77" s="395"/>
      <c r="AF77" s="395"/>
      <c r="AG77" s="395"/>
      <c r="AH77" s="395"/>
      <c r="AI77" s="395"/>
      <c r="AJ77" s="395"/>
      <c r="AK77" s="395"/>
      <c r="AL77" s="395"/>
      <c r="AM77" s="395"/>
      <c r="AN77" s="395"/>
      <c r="AO77" s="395"/>
      <c r="AP77" s="395"/>
      <c r="AQ77" s="395"/>
      <c r="AR77" s="395"/>
      <c r="AS77" s="395"/>
      <c r="AT77" s="395"/>
      <c r="AU77" s="395"/>
      <c r="AV77" s="395"/>
      <c r="AW77" s="395"/>
      <c r="AX77" s="395"/>
      <c r="AY77" s="395"/>
      <c r="AZ77" s="395"/>
      <c r="BA77" s="395"/>
      <c r="BB77" s="395"/>
      <c r="BC77" s="395"/>
      <c r="BD77" s="395"/>
      <c r="BE77" s="395"/>
      <c r="BF77" s="395"/>
      <c r="BG77" s="395"/>
      <c r="BH77" s="395"/>
      <c r="BI77" s="395"/>
      <c r="BJ77" s="395"/>
      <c r="BK77" s="395"/>
      <c r="BL77" s="395"/>
      <c r="BM77" s="395"/>
      <c r="BN77" s="395"/>
      <c r="BO77" s="395"/>
      <c r="BP77" s="395"/>
      <c r="BQ77" s="395"/>
      <c r="BR77" s="395"/>
      <c r="BS77" s="395"/>
      <c r="BT77" s="395"/>
      <c r="BU77" s="395"/>
      <c r="BV77" s="395"/>
      <c r="BW77" s="395"/>
      <c r="BX77" s="395"/>
      <c r="BY77" s="395"/>
      <c r="BZ77" s="395"/>
      <c r="CA77" s="395"/>
      <c r="CB77" s="395"/>
      <c r="CC77" s="395"/>
      <c r="CD77" s="395"/>
      <c r="CE77" s="395"/>
      <c r="CF77" s="395"/>
      <c r="CG77" s="395"/>
      <c r="CH77" s="395"/>
      <c r="CI77" s="395"/>
      <c r="CJ77" s="395"/>
      <c r="CK77" s="395"/>
      <c r="CL77" s="395"/>
      <c r="CM77" s="395"/>
      <c r="CN77" s="395"/>
      <c r="CO77" s="395"/>
      <c r="CP77" s="395"/>
      <c r="CQ77" s="395"/>
      <c r="CR77" s="395"/>
      <c r="CS77" s="395"/>
      <c r="CT77" s="395"/>
      <c r="CU77" s="395"/>
      <c r="CV77" s="395"/>
      <c r="CW77" s="395"/>
      <c r="CX77" s="395"/>
      <c r="CY77" s="395"/>
      <c r="CZ77" s="395"/>
      <c r="DA77" s="395"/>
      <c r="DB77" s="395"/>
      <c r="DC77" s="395"/>
      <c r="DD77" s="395"/>
      <c r="DE77" s="395"/>
      <c r="DF77" s="395"/>
      <c r="DG77" s="395"/>
      <c r="DH77" s="395"/>
      <c r="DI77" s="395"/>
      <c r="DJ77" s="395"/>
      <c r="DK77" s="395"/>
      <c r="DL77" s="395"/>
      <c r="DM77" s="395"/>
      <c r="DN77" s="395"/>
      <c r="DO77" s="395"/>
      <c r="DP77" s="395"/>
      <c r="DQ77" s="395"/>
      <c r="DR77" s="395"/>
      <c r="DS77" s="395"/>
      <c r="DT77" s="395"/>
      <c r="DU77" s="395"/>
      <c r="DV77" s="395"/>
      <c r="DW77" s="395"/>
      <c r="DX77" s="395"/>
      <c r="DY77" s="395"/>
      <c r="DZ77" s="395"/>
      <c r="EA77" s="395"/>
      <c r="EB77" s="395"/>
      <c r="EC77" s="395"/>
      <c r="ED77" s="395"/>
      <c r="EE77" s="395"/>
      <c r="EF77" s="395"/>
      <c r="EG77" s="395"/>
      <c r="EH77" s="395"/>
      <c r="EI77" s="395"/>
      <c r="EJ77" s="395"/>
      <c r="EK77" s="395"/>
      <c r="EL77" s="395"/>
      <c r="EM77" s="395"/>
      <c r="EN77" s="395"/>
      <c r="EO77" s="395"/>
      <c r="EP77" s="395"/>
      <c r="EQ77" s="395"/>
      <c r="ER77" s="395"/>
      <c r="ES77" s="395"/>
      <c r="ET77" s="395"/>
      <c r="EU77" s="395"/>
      <c r="EV77" s="395"/>
      <c r="EW77" s="395"/>
      <c r="EX77" s="395"/>
      <c r="EY77" s="395"/>
      <c r="EZ77" s="395"/>
      <c r="FA77" s="395"/>
      <c r="FB77" s="395"/>
      <c r="FC77" s="395"/>
      <c r="FD77" s="395"/>
      <c r="FE77" s="395"/>
      <c r="FF77" s="395"/>
      <c r="FG77" s="395"/>
      <c r="FH77" s="395"/>
      <c r="FI77" s="395"/>
      <c r="FJ77" s="395"/>
      <c r="FK77" s="395"/>
      <c r="FL77" s="395"/>
      <c r="FM77" s="395"/>
      <c r="FN77" s="395"/>
      <c r="FO77" s="395"/>
      <c r="FP77" s="395"/>
      <c r="FQ77" s="395"/>
      <c r="FR77" s="395"/>
      <c r="FS77" s="395"/>
      <c r="FT77" s="395"/>
      <c r="FU77" s="395"/>
      <c r="FV77" s="395"/>
      <c r="FW77" s="395"/>
      <c r="FX77" s="395"/>
      <c r="FY77" s="395"/>
      <c r="FZ77" s="395"/>
      <c r="GA77" s="395"/>
      <c r="GB77" s="395"/>
      <c r="GC77" s="395"/>
    </row>
    <row r="78" spans="1:185" ht="13.2" x14ac:dyDescent="0.25">
      <c r="A78" s="382"/>
      <c r="B78" s="611"/>
      <c r="C78" s="611"/>
      <c r="D78" s="611"/>
      <c r="E78" s="611"/>
      <c r="F78" s="611"/>
      <c r="G78" s="611"/>
      <c r="H78" s="611"/>
      <c r="I78" s="611"/>
      <c r="J78" s="611"/>
      <c r="K78" s="394"/>
      <c r="L78" s="394"/>
      <c r="M78" s="394"/>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5"/>
      <c r="AL78" s="395"/>
      <c r="AM78" s="395"/>
      <c r="AN78" s="395"/>
      <c r="AO78" s="395"/>
      <c r="AP78" s="395"/>
      <c r="AQ78" s="395"/>
      <c r="AR78" s="395"/>
      <c r="AS78" s="395"/>
      <c r="AT78" s="395"/>
      <c r="AU78" s="395"/>
      <c r="AV78" s="395"/>
      <c r="AW78" s="395"/>
      <c r="AX78" s="395"/>
      <c r="AY78" s="395"/>
      <c r="AZ78" s="395"/>
      <c r="BA78" s="395"/>
      <c r="BB78" s="395"/>
      <c r="BC78" s="395"/>
      <c r="BD78" s="395"/>
      <c r="BE78" s="395"/>
      <c r="BF78" s="395"/>
      <c r="BG78" s="395"/>
      <c r="BH78" s="395"/>
      <c r="BI78" s="395"/>
      <c r="BJ78" s="395"/>
      <c r="BK78" s="395"/>
      <c r="BL78" s="395"/>
      <c r="BM78" s="395"/>
      <c r="BN78" s="395"/>
      <c r="BO78" s="395"/>
      <c r="BP78" s="395"/>
      <c r="BQ78" s="395"/>
      <c r="BR78" s="395"/>
      <c r="BS78" s="395"/>
      <c r="BT78" s="395"/>
      <c r="BU78" s="395"/>
      <c r="BV78" s="395"/>
      <c r="BW78" s="395"/>
      <c r="BX78" s="395"/>
      <c r="BY78" s="395"/>
      <c r="BZ78" s="395"/>
      <c r="CA78" s="395"/>
      <c r="CB78" s="395"/>
      <c r="CC78" s="395"/>
      <c r="CD78" s="395"/>
      <c r="CE78" s="395"/>
      <c r="CF78" s="395"/>
      <c r="CG78" s="395"/>
      <c r="CH78" s="395"/>
      <c r="CI78" s="395"/>
      <c r="CJ78" s="395"/>
      <c r="CK78" s="395"/>
      <c r="CL78" s="395"/>
      <c r="CM78" s="395"/>
      <c r="CN78" s="395"/>
      <c r="CO78" s="395"/>
      <c r="CP78" s="395"/>
      <c r="CQ78" s="395"/>
      <c r="CR78" s="395"/>
      <c r="CS78" s="395"/>
      <c r="CT78" s="395"/>
      <c r="CU78" s="395"/>
      <c r="CV78" s="395"/>
      <c r="CW78" s="395"/>
      <c r="CX78" s="395"/>
      <c r="CY78" s="395"/>
      <c r="CZ78" s="395"/>
      <c r="DA78" s="395"/>
      <c r="DB78" s="395"/>
      <c r="DC78" s="395"/>
      <c r="DD78" s="395"/>
      <c r="DE78" s="395"/>
      <c r="DF78" s="395"/>
      <c r="DG78" s="395"/>
      <c r="DH78" s="395"/>
      <c r="DI78" s="395"/>
      <c r="DJ78" s="395"/>
      <c r="DK78" s="395"/>
      <c r="DL78" s="395"/>
      <c r="DM78" s="395"/>
      <c r="DN78" s="395"/>
      <c r="DO78" s="395"/>
      <c r="DP78" s="395"/>
      <c r="DQ78" s="395"/>
      <c r="DR78" s="395"/>
      <c r="DS78" s="395"/>
      <c r="DT78" s="395"/>
      <c r="DU78" s="395"/>
      <c r="DV78" s="395"/>
      <c r="DW78" s="395"/>
      <c r="DX78" s="395"/>
      <c r="DY78" s="395"/>
      <c r="DZ78" s="395"/>
      <c r="EA78" s="395"/>
      <c r="EB78" s="395"/>
      <c r="EC78" s="395"/>
      <c r="ED78" s="395"/>
      <c r="EE78" s="395"/>
      <c r="EF78" s="395"/>
      <c r="EG78" s="395"/>
      <c r="EH78" s="395"/>
      <c r="EI78" s="395"/>
      <c r="EJ78" s="395"/>
      <c r="EK78" s="395"/>
      <c r="EL78" s="395"/>
      <c r="EM78" s="395"/>
      <c r="EN78" s="395"/>
      <c r="EO78" s="395"/>
      <c r="EP78" s="395"/>
      <c r="EQ78" s="395"/>
      <c r="ER78" s="395"/>
      <c r="ES78" s="395"/>
      <c r="ET78" s="395"/>
      <c r="EU78" s="395"/>
      <c r="EV78" s="395"/>
      <c r="EW78" s="395"/>
      <c r="EX78" s="395"/>
      <c r="EY78" s="395"/>
      <c r="EZ78" s="395"/>
      <c r="FA78" s="395"/>
      <c r="FB78" s="395"/>
      <c r="FC78" s="395"/>
      <c r="FD78" s="395"/>
      <c r="FE78" s="395"/>
      <c r="FF78" s="395"/>
      <c r="FG78" s="395"/>
      <c r="FH78" s="395"/>
      <c r="FI78" s="395"/>
      <c r="FJ78" s="395"/>
      <c r="FK78" s="395"/>
      <c r="FL78" s="395"/>
      <c r="FM78" s="395"/>
      <c r="FN78" s="395"/>
      <c r="FO78" s="395"/>
      <c r="FP78" s="395"/>
      <c r="FQ78" s="395"/>
      <c r="FR78" s="395"/>
      <c r="FS78" s="395"/>
      <c r="FT78" s="395"/>
      <c r="FU78" s="395"/>
      <c r="FV78" s="395"/>
      <c r="FW78" s="395"/>
      <c r="FX78" s="395"/>
      <c r="FY78" s="395"/>
      <c r="FZ78" s="395"/>
      <c r="GA78" s="395"/>
      <c r="GB78" s="395"/>
      <c r="GC78" s="395"/>
    </row>
    <row r="79" spans="1:185" ht="13.2" x14ac:dyDescent="0.25">
      <c r="A79" s="382"/>
      <c r="B79" s="611"/>
      <c r="C79" s="611"/>
      <c r="D79" s="611"/>
      <c r="E79" s="611"/>
      <c r="F79" s="611"/>
      <c r="G79" s="611"/>
      <c r="H79" s="611"/>
      <c r="I79" s="611"/>
      <c r="J79" s="611"/>
      <c r="K79" s="394"/>
      <c r="L79" s="394"/>
      <c r="M79" s="394"/>
      <c r="N79" s="395"/>
      <c r="O79" s="395"/>
      <c r="P79" s="395"/>
      <c r="Q79" s="395"/>
      <c r="R79" s="395"/>
      <c r="S79" s="395"/>
      <c r="T79" s="395"/>
      <c r="U79" s="395"/>
      <c r="V79" s="395"/>
      <c r="W79" s="395"/>
      <c r="X79" s="395"/>
      <c r="Y79" s="395"/>
      <c r="Z79" s="395"/>
      <c r="AA79" s="395"/>
      <c r="AB79" s="395"/>
      <c r="AC79" s="395"/>
      <c r="AD79" s="395"/>
      <c r="AE79" s="395"/>
      <c r="AF79" s="395"/>
      <c r="AG79" s="395"/>
      <c r="AH79" s="395"/>
      <c r="AI79" s="395"/>
      <c r="AJ79" s="395"/>
      <c r="AK79" s="395"/>
      <c r="AL79" s="395"/>
      <c r="AM79" s="395"/>
      <c r="AN79" s="395"/>
      <c r="AO79" s="395"/>
      <c r="AP79" s="395"/>
      <c r="AQ79" s="395"/>
      <c r="AR79" s="395"/>
      <c r="AS79" s="395"/>
      <c r="AT79" s="395"/>
      <c r="AU79" s="395"/>
      <c r="AV79" s="395"/>
      <c r="AW79" s="395"/>
      <c r="AX79" s="395"/>
      <c r="AY79" s="395"/>
      <c r="AZ79" s="395"/>
      <c r="BA79" s="395"/>
      <c r="BB79" s="395"/>
      <c r="BC79" s="395"/>
      <c r="BD79" s="395"/>
      <c r="BE79" s="395"/>
      <c r="BF79" s="395"/>
      <c r="BG79" s="395"/>
      <c r="BH79" s="395"/>
      <c r="BI79" s="395"/>
      <c r="BJ79" s="395"/>
      <c r="BK79" s="395"/>
      <c r="BL79" s="395"/>
      <c r="BM79" s="395"/>
      <c r="BN79" s="395"/>
      <c r="BO79" s="395"/>
      <c r="BP79" s="395"/>
      <c r="BQ79" s="395"/>
      <c r="BR79" s="395"/>
      <c r="BS79" s="395"/>
      <c r="BT79" s="395"/>
      <c r="BU79" s="395"/>
      <c r="BV79" s="395"/>
      <c r="BW79" s="395"/>
      <c r="BX79" s="395"/>
      <c r="BY79" s="395"/>
      <c r="BZ79" s="395"/>
      <c r="CA79" s="395"/>
      <c r="CB79" s="395"/>
      <c r="CC79" s="395"/>
      <c r="CD79" s="395"/>
      <c r="CE79" s="395"/>
      <c r="CF79" s="395"/>
      <c r="CG79" s="395"/>
      <c r="CH79" s="395"/>
      <c r="CI79" s="395"/>
      <c r="CJ79" s="395"/>
      <c r="CK79" s="395"/>
      <c r="CL79" s="395"/>
      <c r="CM79" s="395"/>
      <c r="CN79" s="395"/>
      <c r="CO79" s="395"/>
      <c r="CP79" s="395"/>
      <c r="CQ79" s="395"/>
      <c r="CR79" s="395"/>
      <c r="CS79" s="395"/>
      <c r="CT79" s="395"/>
      <c r="CU79" s="395"/>
      <c r="CV79" s="395"/>
      <c r="CW79" s="395"/>
      <c r="CX79" s="395"/>
      <c r="CY79" s="395"/>
      <c r="CZ79" s="395"/>
      <c r="DA79" s="395"/>
      <c r="DB79" s="395"/>
      <c r="DC79" s="395"/>
      <c r="DD79" s="395"/>
      <c r="DE79" s="395"/>
      <c r="DF79" s="395"/>
      <c r="DG79" s="395"/>
      <c r="DH79" s="395"/>
      <c r="DI79" s="395"/>
      <c r="DJ79" s="395"/>
      <c r="DK79" s="395"/>
      <c r="DL79" s="395"/>
      <c r="DM79" s="395"/>
      <c r="DN79" s="395"/>
      <c r="DO79" s="395"/>
      <c r="DP79" s="395"/>
      <c r="DQ79" s="395"/>
      <c r="DR79" s="395"/>
      <c r="DS79" s="395"/>
      <c r="DT79" s="395"/>
      <c r="DU79" s="395"/>
      <c r="DV79" s="395"/>
      <c r="DW79" s="395"/>
      <c r="DX79" s="395"/>
      <c r="DY79" s="395"/>
      <c r="DZ79" s="395"/>
      <c r="EA79" s="395"/>
      <c r="EB79" s="395"/>
      <c r="EC79" s="395"/>
      <c r="ED79" s="395"/>
      <c r="EE79" s="395"/>
      <c r="EF79" s="395"/>
      <c r="EG79" s="395"/>
      <c r="EH79" s="395"/>
      <c r="EI79" s="395"/>
      <c r="EJ79" s="395"/>
      <c r="EK79" s="395"/>
      <c r="EL79" s="395"/>
      <c r="EM79" s="395"/>
      <c r="EN79" s="395"/>
      <c r="EO79" s="395"/>
      <c r="EP79" s="395"/>
      <c r="EQ79" s="395"/>
      <c r="ER79" s="395"/>
      <c r="ES79" s="395"/>
      <c r="ET79" s="395"/>
      <c r="EU79" s="395"/>
      <c r="EV79" s="395"/>
      <c r="EW79" s="395"/>
      <c r="EX79" s="395"/>
      <c r="EY79" s="395"/>
      <c r="EZ79" s="395"/>
      <c r="FA79" s="395"/>
      <c r="FB79" s="395"/>
      <c r="FC79" s="395"/>
      <c r="FD79" s="395"/>
      <c r="FE79" s="395"/>
      <c r="FF79" s="395"/>
      <c r="FG79" s="395"/>
      <c r="FH79" s="395"/>
      <c r="FI79" s="395"/>
      <c r="FJ79" s="395"/>
      <c r="FK79" s="395"/>
      <c r="FL79" s="395"/>
      <c r="FM79" s="395"/>
      <c r="FN79" s="395"/>
      <c r="FO79" s="395"/>
      <c r="FP79" s="395"/>
      <c r="FQ79" s="395"/>
      <c r="FR79" s="395"/>
      <c r="FS79" s="395"/>
      <c r="FT79" s="395"/>
      <c r="FU79" s="395"/>
      <c r="FV79" s="395"/>
      <c r="FW79" s="395"/>
      <c r="FX79" s="395"/>
      <c r="FY79" s="395"/>
      <c r="FZ79" s="395"/>
      <c r="GA79" s="395"/>
      <c r="GB79" s="395"/>
      <c r="GC79" s="395"/>
    </row>
    <row r="80" spans="1:185" ht="13.2" x14ac:dyDescent="0.25">
      <c r="A80" s="382"/>
      <c r="B80" s="611"/>
      <c r="C80" s="611"/>
      <c r="D80" s="611"/>
      <c r="E80" s="611"/>
      <c r="F80" s="611"/>
      <c r="G80" s="611"/>
      <c r="H80" s="611"/>
      <c r="I80" s="611"/>
      <c r="J80" s="611"/>
      <c r="K80" s="394"/>
      <c r="L80" s="394"/>
      <c r="M80" s="394"/>
      <c r="N80" s="395"/>
      <c r="O80" s="395"/>
      <c r="P80" s="395"/>
      <c r="Q80" s="395"/>
      <c r="R80" s="395"/>
      <c r="S80" s="395"/>
      <c r="T80" s="395"/>
      <c r="U80" s="395"/>
      <c r="V80" s="395"/>
      <c r="W80" s="395"/>
      <c r="X80" s="395"/>
      <c r="Y80" s="395"/>
      <c r="Z80" s="395"/>
      <c r="AA80" s="395"/>
      <c r="AB80" s="395"/>
      <c r="AC80" s="395"/>
      <c r="AD80" s="395"/>
      <c r="AE80" s="395"/>
      <c r="AF80" s="395"/>
      <c r="AG80" s="395"/>
      <c r="AH80" s="395"/>
      <c r="AI80" s="395"/>
      <c r="AJ80" s="395"/>
      <c r="AK80" s="395"/>
      <c r="AL80" s="395"/>
      <c r="AM80" s="395"/>
      <c r="AN80" s="395"/>
      <c r="AO80" s="395"/>
      <c r="AP80" s="395"/>
      <c r="AQ80" s="395"/>
      <c r="AR80" s="395"/>
      <c r="AS80" s="395"/>
      <c r="AT80" s="395"/>
      <c r="AU80" s="395"/>
      <c r="AV80" s="395"/>
      <c r="AW80" s="395"/>
      <c r="AX80" s="395"/>
      <c r="AY80" s="395"/>
      <c r="AZ80" s="395"/>
      <c r="BA80" s="395"/>
      <c r="BB80" s="395"/>
      <c r="BC80" s="395"/>
      <c r="BD80" s="395"/>
      <c r="BE80" s="395"/>
      <c r="BF80" s="395"/>
      <c r="BG80" s="395"/>
      <c r="BH80" s="395"/>
      <c r="BI80" s="395"/>
      <c r="BJ80" s="395"/>
      <c r="BK80" s="395"/>
      <c r="BL80" s="395"/>
      <c r="BM80" s="395"/>
      <c r="BN80" s="395"/>
      <c r="BO80" s="395"/>
      <c r="BP80" s="395"/>
      <c r="BQ80" s="395"/>
      <c r="BR80" s="395"/>
      <c r="BS80" s="395"/>
      <c r="BT80" s="395"/>
      <c r="BU80" s="395"/>
      <c r="BV80" s="395"/>
      <c r="BW80" s="395"/>
      <c r="BX80" s="395"/>
      <c r="BY80" s="395"/>
      <c r="BZ80" s="395"/>
      <c r="CA80" s="395"/>
      <c r="CB80" s="395"/>
      <c r="CC80" s="395"/>
      <c r="CD80" s="395"/>
      <c r="CE80" s="395"/>
      <c r="CF80" s="395"/>
      <c r="CG80" s="395"/>
      <c r="CH80" s="395"/>
      <c r="CI80" s="395"/>
      <c r="CJ80" s="395"/>
      <c r="CK80" s="395"/>
      <c r="CL80" s="395"/>
      <c r="CM80" s="395"/>
      <c r="CN80" s="395"/>
      <c r="CO80" s="395"/>
      <c r="CP80" s="395"/>
      <c r="CQ80" s="395"/>
      <c r="CR80" s="395"/>
      <c r="CS80" s="395"/>
      <c r="CT80" s="395"/>
      <c r="CU80" s="395"/>
      <c r="CV80" s="395"/>
      <c r="CW80" s="395"/>
      <c r="CX80" s="395"/>
      <c r="CY80" s="395"/>
      <c r="CZ80" s="395"/>
      <c r="DA80" s="395"/>
      <c r="DB80" s="395"/>
      <c r="DC80" s="395"/>
      <c r="DD80" s="395"/>
      <c r="DE80" s="395"/>
      <c r="DF80" s="395"/>
      <c r="DG80" s="395"/>
      <c r="DH80" s="395"/>
      <c r="DI80" s="395"/>
      <c r="DJ80" s="395"/>
      <c r="DK80" s="395"/>
      <c r="DL80" s="395"/>
      <c r="DM80" s="395"/>
      <c r="DN80" s="395"/>
      <c r="DO80" s="395"/>
      <c r="DP80" s="395"/>
      <c r="DQ80" s="395"/>
      <c r="DR80" s="395"/>
      <c r="DS80" s="395"/>
      <c r="DT80" s="395"/>
      <c r="DU80" s="395"/>
      <c r="DV80" s="395"/>
      <c r="DW80" s="395"/>
      <c r="DX80" s="395"/>
      <c r="DY80" s="395"/>
      <c r="DZ80" s="395"/>
      <c r="EA80" s="395"/>
      <c r="EB80" s="395"/>
      <c r="EC80" s="395"/>
      <c r="ED80" s="395"/>
      <c r="EE80" s="395"/>
      <c r="EF80" s="395"/>
      <c r="EG80" s="395"/>
      <c r="EH80" s="395"/>
      <c r="EI80" s="395"/>
      <c r="EJ80" s="395"/>
      <c r="EK80" s="395"/>
      <c r="EL80" s="395"/>
      <c r="EM80" s="395"/>
      <c r="EN80" s="395"/>
      <c r="EO80" s="395"/>
      <c r="EP80" s="395"/>
      <c r="EQ80" s="395"/>
      <c r="ER80" s="395"/>
      <c r="ES80" s="395"/>
      <c r="ET80" s="395"/>
      <c r="EU80" s="395"/>
      <c r="EV80" s="395"/>
      <c r="EW80" s="395"/>
      <c r="EX80" s="395"/>
      <c r="EY80" s="395"/>
      <c r="EZ80" s="395"/>
      <c r="FA80" s="395"/>
      <c r="FB80" s="395"/>
      <c r="FC80" s="395"/>
      <c r="FD80" s="395"/>
      <c r="FE80" s="395"/>
      <c r="FF80" s="395"/>
      <c r="FG80" s="395"/>
      <c r="FH80" s="395"/>
      <c r="FI80" s="395"/>
      <c r="FJ80" s="395"/>
      <c r="FK80" s="395"/>
      <c r="FL80" s="395"/>
      <c r="FM80" s="395"/>
      <c r="FN80" s="395"/>
      <c r="FO80" s="395"/>
      <c r="FP80" s="395"/>
      <c r="FQ80" s="395"/>
      <c r="FR80" s="395"/>
      <c r="FS80" s="395"/>
      <c r="FT80" s="395"/>
      <c r="FU80" s="395"/>
      <c r="FV80" s="395"/>
      <c r="FW80" s="395"/>
      <c r="FX80" s="395"/>
      <c r="FY80" s="395"/>
      <c r="FZ80" s="395"/>
      <c r="GA80" s="395"/>
      <c r="GB80" s="395"/>
      <c r="GC80" s="395"/>
    </row>
    <row r="81" spans="1:185" ht="13.2" x14ac:dyDescent="0.25">
      <c r="A81" s="382"/>
      <c r="B81" s="611"/>
      <c r="C81" s="611"/>
      <c r="D81" s="611"/>
      <c r="E81" s="611"/>
      <c r="F81" s="611"/>
      <c r="G81" s="611"/>
      <c r="H81" s="611"/>
      <c r="I81" s="611"/>
      <c r="J81" s="611"/>
      <c r="K81" s="394"/>
      <c r="L81" s="394"/>
      <c r="M81" s="394"/>
      <c r="N81" s="395"/>
      <c r="O81" s="395"/>
      <c r="P81" s="395"/>
      <c r="Q81" s="395"/>
      <c r="R81" s="395"/>
      <c r="S81" s="395"/>
      <c r="T81" s="395"/>
      <c r="U81" s="395"/>
      <c r="V81" s="395"/>
      <c r="W81" s="395"/>
      <c r="X81" s="395"/>
      <c r="Y81" s="395"/>
      <c r="Z81" s="395"/>
      <c r="AA81" s="395"/>
      <c r="AB81" s="395"/>
      <c r="AC81" s="395"/>
      <c r="AD81" s="395"/>
      <c r="AE81" s="395"/>
      <c r="AF81" s="395"/>
      <c r="AG81" s="395"/>
      <c r="AH81" s="395"/>
      <c r="AI81" s="395"/>
      <c r="AJ81" s="395"/>
      <c r="AK81" s="395"/>
      <c r="AL81" s="395"/>
      <c r="AM81" s="395"/>
      <c r="AN81" s="395"/>
      <c r="AO81" s="395"/>
      <c r="AP81" s="395"/>
      <c r="AQ81" s="395"/>
      <c r="AR81" s="395"/>
      <c r="AS81" s="395"/>
      <c r="AT81" s="395"/>
      <c r="AU81" s="395"/>
      <c r="AV81" s="395"/>
      <c r="AW81" s="395"/>
      <c r="AX81" s="395"/>
      <c r="AY81" s="395"/>
      <c r="AZ81" s="395"/>
      <c r="BA81" s="395"/>
      <c r="BB81" s="395"/>
      <c r="BC81" s="395"/>
      <c r="BD81" s="395"/>
      <c r="BE81" s="395"/>
      <c r="BF81" s="395"/>
      <c r="BG81" s="395"/>
      <c r="BH81" s="395"/>
      <c r="BI81" s="395"/>
      <c r="BJ81" s="395"/>
      <c r="BK81" s="395"/>
      <c r="BL81" s="395"/>
      <c r="BM81" s="395"/>
      <c r="BN81" s="395"/>
      <c r="BO81" s="395"/>
      <c r="BP81" s="395"/>
      <c r="BQ81" s="395"/>
      <c r="BR81" s="395"/>
      <c r="BS81" s="395"/>
      <c r="BT81" s="395"/>
      <c r="BU81" s="395"/>
      <c r="BV81" s="395"/>
      <c r="BW81" s="395"/>
      <c r="BX81" s="395"/>
      <c r="BY81" s="395"/>
      <c r="BZ81" s="395"/>
      <c r="CA81" s="395"/>
      <c r="CB81" s="395"/>
      <c r="CC81" s="395"/>
      <c r="CD81" s="395"/>
      <c r="CE81" s="395"/>
      <c r="CF81" s="395"/>
      <c r="CG81" s="395"/>
      <c r="CH81" s="395"/>
      <c r="CI81" s="395"/>
      <c r="CJ81" s="395"/>
      <c r="CK81" s="395"/>
      <c r="CL81" s="395"/>
      <c r="CM81" s="395"/>
      <c r="CN81" s="395"/>
      <c r="CO81" s="395"/>
      <c r="CP81" s="395"/>
      <c r="CQ81" s="395"/>
      <c r="CR81" s="395"/>
      <c r="CS81" s="395"/>
      <c r="CT81" s="395"/>
      <c r="CU81" s="395"/>
      <c r="CV81" s="395"/>
      <c r="CW81" s="395"/>
      <c r="CX81" s="395"/>
      <c r="CY81" s="395"/>
      <c r="CZ81" s="395"/>
      <c r="DA81" s="395"/>
      <c r="DB81" s="395"/>
      <c r="DC81" s="395"/>
      <c r="DD81" s="395"/>
      <c r="DE81" s="395"/>
      <c r="DF81" s="395"/>
      <c r="DG81" s="395"/>
      <c r="DH81" s="395"/>
      <c r="DI81" s="395"/>
      <c r="DJ81" s="395"/>
      <c r="DK81" s="395"/>
      <c r="DL81" s="395"/>
      <c r="DM81" s="395"/>
      <c r="DN81" s="395"/>
      <c r="DO81" s="395"/>
      <c r="DP81" s="395"/>
      <c r="DQ81" s="395"/>
      <c r="DR81" s="395"/>
      <c r="DS81" s="395"/>
      <c r="DT81" s="395"/>
      <c r="DU81" s="395"/>
      <c r="DV81" s="395"/>
      <c r="DW81" s="395"/>
      <c r="DX81" s="395"/>
      <c r="DY81" s="395"/>
      <c r="DZ81" s="395"/>
      <c r="EA81" s="395"/>
      <c r="EB81" s="395"/>
      <c r="EC81" s="395"/>
      <c r="ED81" s="395"/>
      <c r="EE81" s="395"/>
      <c r="EF81" s="395"/>
      <c r="EG81" s="395"/>
      <c r="EH81" s="395"/>
      <c r="EI81" s="395"/>
      <c r="EJ81" s="395"/>
      <c r="EK81" s="395"/>
      <c r="EL81" s="395"/>
      <c r="EM81" s="395"/>
      <c r="EN81" s="395"/>
      <c r="EO81" s="395"/>
      <c r="EP81" s="395"/>
      <c r="EQ81" s="395"/>
      <c r="ER81" s="395"/>
      <c r="ES81" s="395"/>
      <c r="ET81" s="395"/>
      <c r="EU81" s="395"/>
      <c r="EV81" s="395"/>
      <c r="EW81" s="395"/>
      <c r="EX81" s="395"/>
      <c r="EY81" s="395"/>
      <c r="EZ81" s="395"/>
      <c r="FA81" s="395"/>
      <c r="FB81" s="395"/>
      <c r="FC81" s="395"/>
      <c r="FD81" s="395"/>
      <c r="FE81" s="395"/>
      <c r="FF81" s="395"/>
      <c r="FG81" s="395"/>
      <c r="FH81" s="395"/>
      <c r="FI81" s="395"/>
      <c r="FJ81" s="395"/>
      <c r="FK81" s="395"/>
      <c r="FL81" s="395"/>
      <c r="FM81" s="395"/>
      <c r="FN81" s="395"/>
      <c r="FO81" s="395"/>
      <c r="FP81" s="395"/>
      <c r="FQ81" s="395"/>
      <c r="FR81" s="395"/>
      <c r="FS81" s="395"/>
      <c r="FT81" s="395"/>
      <c r="FU81" s="395"/>
      <c r="FV81" s="395"/>
      <c r="FW81" s="395"/>
      <c r="FX81" s="395"/>
      <c r="FY81" s="395"/>
      <c r="FZ81" s="395"/>
      <c r="GA81" s="395"/>
      <c r="GB81" s="395"/>
      <c r="GC81" s="395"/>
    </row>
    <row r="82" spans="1:185" ht="13.2" x14ac:dyDescent="0.25">
      <c r="A82" s="382"/>
      <c r="B82" s="611"/>
      <c r="C82" s="611"/>
      <c r="D82" s="611"/>
      <c r="E82" s="611"/>
      <c r="F82" s="611"/>
      <c r="G82" s="611"/>
      <c r="H82" s="611"/>
      <c r="I82" s="611"/>
      <c r="J82" s="611"/>
      <c r="K82" s="394"/>
      <c r="L82" s="394"/>
      <c r="M82" s="394"/>
      <c r="N82" s="394"/>
      <c r="O82" s="394"/>
      <c r="P82" s="394"/>
      <c r="Q82" s="394"/>
      <c r="R82" s="394"/>
      <c r="S82" s="394"/>
      <c r="T82" s="394"/>
      <c r="U82" s="394"/>
      <c r="V82" s="394"/>
      <c r="W82" s="394"/>
      <c r="X82" s="394"/>
      <c r="Y82" s="394"/>
      <c r="Z82" s="394"/>
      <c r="AA82" s="394"/>
      <c r="AB82" s="394"/>
      <c r="AC82" s="394"/>
      <c r="AD82" s="394"/>
      <c r="AE82" s="394"/>
      <c r="AF82" s="394"/>
      <c r="AG82" s="394"/>
      <c r="AH82" s="394"/>
      <c r="AI82" s="394"/>
      <c r="AJ82" s="394"/>
      <c r="AK82" s="394"/>
      <c r="AL82" s="394"/>
      <c r="AM82" s="394"/>
      <c r="AN82" s="394"/>
      <c r="AO82" s="394"/>
      <c r="AP82" s="394"/>
      <c r="AQ82" s="394"/>
      <c r="AR82" s="394"/>
      <c r="AS82" s="394"/>
      <c r="AT82" s="394"/>
      <c r="AU82" s="394"/>
      <c r="AV82" s="394"/>
      <c r="AW82" s="394"/>
      <c r="AX82" s="394"/>
      <c r="AY82" s="394"/>
      <c r="AZ82" s="394"/>
      <c r="BA82" s="394"/>
      <c r="BB82" s="394"/>
      <c r="BC82" s="394"/>
      <c r="BD82" s="394"/>
      <c r="BE82" s="394"/>
      <c r="BF82" s="394"/>
      <c r="BG82" s="394"/>
      <c r="BH82" s="394"/>
      <c r="BI82" s="394"/>
      <c r="BJ82" s="394"/>
      <c r="BK82" s="394"/>
      <c r="BL82" s="394"/>
      <c r="BM82" s="394"/>
      <c r="BN82" s="394"/>
      <c r="BO82" s="394"/>
      <c r="BP82" s="394"/>
      <c r="BQ82" s="394"/>
      <c r="BR82" s="394"/>
      <c r="BS82" s="394"/>
      <c r="BT82" s="394"/>
      <c r="BU82" s="394"/>
      <c r="BV82" s="394"/>
      <c r="BW82" s="394"/>
      <c r="BX82" s="394"/>
      <c r="BY82" s="394"/>
      <c r="BZ82" s="394"/>
      <c r="CA82" s="394"/>
      <c r="CB82" s="394"/>
      <c r="CC82" s="394"/>
      <c r="CD82" s="394"/>
      <c r="CE82" s="394"/>
      <c r="CF82" s="394"/>
      <c r="CG82" s="394"/>
      <c r="CH82" s="394"/>
      <c r="CI82" s="394"/>
      <c r="CJ82" s="394"/>
      <c r="CK82" s="394"/>
      <c r="CL82" s="394"/>
      <c r="CM82" s="394"/>
      <c r="CN82" s="394"/>
      <c r="CO82" s="394"/>
      <c r="CP82" s="394"/>
      <c r="CQ82" s="394"/>
      <c r="CR82" s="394"/>
      <c r="CS82" s="394"/>
      <c r="CT82" s="394"/>
      <c r="CU82" s="394"/>
      <c r="CV82" s="394"/>
      <c r="CW82" s="394"/>
      <c r="CX82" s="394"/>
      <c r="CY82" s="394"/>
      <c r="CZ82" s="394"/>
      <c r="DA82" s="394"/>
      <c r="DB82" s="394"/>
      <c r="DC82" s="394"/>
      <c r="DD82" s="394"/>
      <c r="DE82" s="394"/>
      <c r="DF82" s="394"/>
      <c r="DG82" s="394"/>
      <c r="DH82" s="394"/>
      <c r="DI82" s="394"/>
      <c r="DJ82" s="394"/>
      <c r="DK82" s="394"/>
      <c r="DL82" s="394"/>
      <c r="DM82" s="394"/>
      <c r="DN82" s="394"/>
      <c r="DO82" s="394"/>
      <c r="DP82" s="394"/>
      <c r="DQ82" s="394"/>
      <c r="DR82" s="394"/>
      <c r="DS82" s="394"/>
      <c r="DT82" s="394"/>
      <c r="DU82" s="394"/>
      <c r="DV82" s="394"/>
      <c r="DW82" s="394"/>
      <c r="DX82" s="394"/>
      <c r="DY82" s="394"/>
      <c r="DZ82" s="394"/>
      <c r="EA82" s="394"/>
      <c r="EB82" s="394"/>
      <c r="EC82" s="394"/>
      <c r="ED82" s="394"/>
      <c r="EE82" s="394"/>
      <c r="EF82" s="394"/>
      <c r="EG82" s="394"/>
      <c r="EH82" s="394"/>
      <c r="EI82" s="394"/>
      <c r="EJ82" s="394"/>
      <c r="EK82" s="394"/>
      <c r="EL82" s="394"/>
      <c r="EM82" s="394"/>
      <c r="EN82" s="394"/>
      <c r="EO82" s="394"/>
      <c r="EP82" s="394"/>
      <c r="EQ82" s="394"/>
      <c r="ER82" s="394"/>
      <c r="ES82" s="394"/>
      <c r="ET82" s="394"/>
      <c r="EU82" s="394"/>
      <c r="EV82" s="394"/>
      <c r="EW82" s="394"/>
      <c r="EX82" s="394"/>
      <c r="EY82" s="394"/>
      <c r="EZ82" s="394"/>
      <c r="FA82" s="394"/>
      <c r="FB82" s="394"/>
      <c r="FC82" s="394"/>
      <c r="FD82" s="394"/>
      <c r="FE82" s="394"/>
      <c r="FF82" s="394"/>
      <c r="FG82" s="394"/>
      <c r="FH82" s="394"/>
      <c r="FI82" s="394"/>
      <c r="FJ82" s="394"/>
      <c r="FK82" s="394"/>
      <c r="FL82" s="394"/>
      <c r="FM82" s="394"/>
      <c r="FN82" s="394"/>
      <c r="FO82" s="394"/>
      <c r="FP82" s="394"/>
      <c r="FQ82" s="394"/>
      <c r="FR82" s="394"/>
      <c r="FS82" s="394"/>
      <c r="FT82" s="395"/>
      <c r="FU82" s="395"/>
      <c r="FV82" s="395"/>
      <c r="FW82" s="395"/>
      <c r="FX82" s="395"/>
      <c r="FY82" s="395"/>
      <c r="FZ82" s="395"/>
      <c r="GA82" s="395"/>
      <c r="GB82" s="395"/>
      <c r="GC82" s="395"/>
    </row>
    <row r="83" spans="1:185" ht="13.2" x14ac:dyDescent="0.25">
      <c r="A83" s="382"/>
      <c r="B83" s="611"/>
      <c r="C83" s="611"/>
      <c r="D83" s="611"/>
      <c r="E83" s="611"/>
      <c r="F83" s="611"/>
      <c r="G83" s="611"/>
      <c r="H83" s="611"/>
      <c r="I83" s="611"/>
      <c r="J83" s="611"/>
      <c r="K83" s="394"/>
      <c r="L83" s="394"/>
      <c r="M83" s="394"/>
      <c r="N83" s="394"/>
      <c r="O83" s="394"/>
      <c r="P83" s="394"/>
      <c r="Q83" s="394"/>
      <c r="R83" s="394"/>
      <c r="S83" s="394"/>
      <c r="T83" s="394"/>
      <c r="U83" s="394"/>
      <c r="V83" s="394"/>
      <c r="W83" s="394"/>
      <c r="X83" s="394"/>
      <c r="Y83" s="394"/>
      <c r="Z83" s="394"/>
      <c r="AA83" s="394"/>
      <c r="AB83" s="394"/>
      <c r="AC83" s="394"/>
      <c r="AD83" s="394"/>
      <c r="AE83" s="394"/>
      <c r="AF83" s="394"/>
      <c r="AG83" s="394"/>
      <c r="AH83" s="394"/>
      <c r="AI83" s="394"/>
      <c r="AJ83" s="394"/>
      <c r="AK83" s="394"/>
      <c r="AL83" s="394"/>
      <c r="AM83" s="394"/>
      <c r="AN83" s="394"/>
      <c r="AO83" s="394"/>
      <c r="AP83" s="394"/>
      <c r="AQ83" s="394"/>
      <c r="AR83" s="394"/>
      <c r="AS83" s="394"/>
      <c r="AT83" s="394"/>
      <c r="AU83" s="394"/>
      <c r="AV83" s="394"/>
      <c r="AW83" s="394"/>
      <c r="AX83" s="394"/>
      <c r="AY83" s="394"/>
      <c r="AZ83" s="394"/>
      <c r="BA83" s="394"/>
      <c r="BB83" s="394"/>
      <c r="BC83" s="394"/>
      <c r="BD83" s="394"/>
      <c r="BE83" s="394"/>
      <c r="BF83" s="394"/>
      <c r="BG83" s="394"/>
      <c r="BH83" s="394"/>
      <c r="BI83" s="394"/>
      <c r="BJ83" s="394"/>
      <c r="BK83" s="394"/>
      <c r="BL83" s="394"/>
      <c r="BM83" s="394"/>
      <c r="BN83" s="394"/>
      <c r="BO83" s="394"/>
      <c r="BP83" s="394"/>
      <c r="BQ83" s="394"/>
      <c r="BR83" s="394"/>
      <c r="BS83" s="394"/>
      <c r="BT83" s="394"/>
      <c r="BU83" s="394"/>
      <c r="BV83" s="394"/>
      <c r="BW83" s="394"/>
      <c r="BX83" s="394"/>
      <c r="BY83" s="394"/>
      <c r="BZ83" s="394"/>
      <c r="CA83" s="394"/>
      <c r="CB83" s="394"/>
      <c r="CC83" s="394"/>
      <c r="CD83" s="394"/>
      <c r="CE83" s="394"/>
      <c r="CF83" s="394"/>
      <c r="CG83" s="394"/>
      <c r="CH83" s="394"/>
      <c r="CI83" s="394"/>
      <c r="CJ83" s="394"/>
      <c r="CK83" s="394"/>
      <c r="CL83" s="394"/>
      <c r="CM83" s="394"/>
      <c r="CN83" s="394"/>
      <c r="CO83" s="394"/>
      <c r="CP83" s="394"/>
      <c r="CQ83" s="394"/>
      <c r="CR83" s="394"/>
      <c r="CS83" s="394"/>
      <c r="CT83" s="394"/>
      <c r="CU83" s="394"/>
      <c r="CV83" s="394"/>
      <c r="CW83" s="394"/>
      <c r="CX83" s="394"/>
      <c r="CY83" s="394"/>
      <c r="CZ83" s="394"/>
      <c r="DA83" s="394"/>
      <c r="DB83" s="394"/>
      <c r="DC83" s="394"/>
      <c r="DD83" s="394"/>
      <c r="DE83" s="394"/>
      <c r="DF83" s="394"/>
      <c r="DG83" s="394"/>
      <c r="DH83" s="394"/>
      <c r="DI83" s="394"/>
      <c r="DJ83" s="394"/>
      <c r="DK83" s="394"/>
      <c r="DL83" s="394"/>
      <c r="DM83" s="394"/>
      <c r="DN83" s="394"/>
      <c r="DO83" s="394"/>
      <c r="DP83" s="394"/>
      <c r="DQ83" s="394"/>
      <c r="DR83" s="394"/>
      <c r="DS83" s="394"/>
      <c r="DT83" s="394"/>
      <c r="DU83" s="394"/>
      <c r="DV83" s="394"/>
      <c r="DW83" s="394"/>
      <c r="DX83" s="394"/>
      <c r="DY83" s="394"/>
      <c r="DZ83" s="394"/>
      <c r="EA83" s="394"/>
      <c r="EB83" s="394"/>
      <c r="EC83" s="394"/>
      <c r="ED83" s="394"/>
      <c r="EE83" s="394"/>
      <c r="EF83" s="394"/>
      <c r="EG83" s="396"/>
      <c r="EH83" s="394"/>
      <c r="EI83" s="394"/>
      <c r="EJ83" s="394"/>
      <c r="EK83" s="394"/>
      <c r="EL83" s="394"/>
      <c r="EM83" s="394"/>
      <c r="EN83" s="394"/>
      <c r="EO83" s="394"/>
      <c r="EP83" s="394"/>
      <c r="EQ83" s="394"/>
      <c r="ER83" s="394"/>
      <c r="ES83" s="394"/>
      <c r="ET83" s="394"/>
      <c r="EU83" s="394"/>
      <c r="EV83" s="394"/>
      <c r="EW83" s="394"/>
      <c r="EX83" s="394"/>
      <c r="EY83" s="394"/>
      <c r="EZ83" s="394"/>
      <c r="FA83" s="394"/>
      <c r="FB83" s="394"/>
      <c r="FC83" s="394"/>
      <c r="FD83" s="394"/>
      <c r="FE83" s="394"/>
      <c r="FF83" s="394"/>
      <c r="FG83" s="394"/>
      <c r="FH83" s="394"/>
      <c r="FI83" s="394"/>
      <c r="FJ83" s="394"/>
      <c r="FK83" s="394"/>
      <c r="FL83" s="394"/>
      <c r="FM83" s="394"/>
      <c r="FN83" s="394"/>
      <c r="FO83" s="394"/>
      <c r="FP83" s="394"/>
      <c r="FQ83" s="394"/>
      <c r="FR83" s="394"/>
      <c r="FS83" s="394"/>
      <c r="FT83" s="395"/>
      <c r="FU83" s="395"/>
      <c r="FV83" s="395"/>
      <c r="FW83" s="395"/>
      <c r="FX83" s="395"/>
      <c r="FY83" s="395"/>
      <c r="FZ83" s="395"/>
      <c r="GA83" s="395"/>
      <c r="GB83" s="395"/>
      <c r="GC83" s="395"/>
    </row>
    <row r="84" spans="1:185" ht="13.2" x14ac:dyDescent="0.25">
      <c r="A84" s="382"/>
      <c r="B84" s="611"/>
      <c r="C84" s="611"/>
      <c r="D84" s="611"/>
      <c r="E84" s="611"/>
      <c r="F84" s="611"/>
      <c r="G84" s="611"/>
      <c r="H84" s="611"/>
      <c r="I84" s="611"/>
      <c r="J84" s="611"/>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c r="AT84" s="394"/>
      <c r="AU84" s="394"/>
      <c r="AV84" s="394"/>
      <c r="AW84" s="394"/>
      <c r="AX84" s="394"/>
      <c r="AY84" s="394"/>
      <c r="AZ84" s="394"/>
      <c r="BA84" s="394"/>
      <c r="BB84" s="394"/>
      <c r="BC84" s="394"/>
      <c r="BD84" s="394"/>
      <c r="BE84" s="394"/>
      <c r="BF84" s="394"/>
      <c r="BG84" s="394"/>
      <c r="BH84" s="394"/>
      <c r="BI84" s="394"/>
      <c r="BJ84" s="394"/>
      <c r="BK84" s="394"/>
      <c r="BL84" s="394"/>
      <c r="BM84" s="394"/>
      <c r="BN84" s="394"/>
      <c r="BO84" s="394"/>
      <c r="BP84" s="394"/>
      <c r="BQ84" s="394"/>
      <c r="BR84" s="394"/>
      <c r="BS84" s="394"/>
      <c r="BT84" s="394"/>
      <c r="BU84" s="394"/>
      <c r="BV84" s="394"/>
      <c r="BW84" s="394"/>
      <c r="BX84" s="394"/>
      <c r="BY84" s="394"/>
      <c r="BZ84" s="394"/>
      <c r="CA84" s="394"/>
      <c r="CB84" s="394"/>
      <c r="CC84" s="394"/>
      <c r="CD84" s="394"/>
      <c r="CE84" s="394"/>
      <c r="CF84" s="394"/>
      <c r="CG84" s="394"/>
      <c r="CH84" s="394"/>
      <c r="CI84" s="394"/>
      <c r="CJ84" s="394"/>
      <c r="CK84" s="394"/>
      <c r="CL84" s="394"/>
      <c r="CM84" s="394"/>
      <c r="CN84" s="394"/>
      <c r="CO84" s="394"/>
      <c r="CP84" s="394"/>
      <c r="CQ84" s="394"/>
      <c r="CR84" s="394"/>
      <c r="CS84" s="394"/>
      <c r="CT84" s="394"/>
      <c r="CU84" s="394"/>
      <c r="CV84" s="394"/>
      <c r="CW84" s="394"/>
      <c r="CX84" s="394"/>
      <c r="CY84" s="394"/>
      <c r="CZ84" s="394"/>
      <c r="DA84" s="394"/>
      <c r="DB84" s="394"/>
      <c r="DC84" s="394"/>
      <c r="DD84" s="394"/>
      <c r="DE84" s="394"/>
      <c r="DF84" s="394"/>
      <c r="DG84" s="394"/>
      <c r="DH84" s="394"/>
      <c r="DI84" s="394"/>
      <c r="DJ84" s="394"/>
      <c r="DK84" s="394"/>
      <c r="DL84" s="394"/>
      <c r="DM84" s="394"/>
      <c r="DN84" s="394"/>
      <c r="DO84" s="394"/>
      <c r="DP84" s="394"/>
      <c r="DQ84" s="394"/>
      <c r="DR84" s="394"/>
      <c r="DS84" s="394"/>
      <c r="DT84" s="394"/>
      <c r="DU84" s="394"/>
      <c r="DV84" s="394"/>
      <c r="DW84" s="394"/>
      <c r="DX84" s="394"/>
      <c r="DY84" s="394"/>
      <c r="DZ84" s="394"/>
      <c r="EA84" s="394"/>
      <c r="EB84" s="394"/>
      <c r="EC84" s="394"/>
      <c r="ED84" s="394"/>
      <c r="EE84" s="394"/>
      <c r="EF84" s="394"/>
      <c r="EG84" s="397"/>
      <c r="EH84" s="394"/>
      <c r="EI84" s="394"/>
      <c r="EJ84" s="394"/>
      <c r="EK84" s="394"/>
      <c r="EL84" s="394"/>
      <c r="EM84" s="394"/>
      <c r="EN84" s="394"/>
      <c r="EO84" s="394"/>
      <c r="EP84" s="394"/>
      <c r="EQ84" s="394"/>
      <c r="ER84" s="394"/>
      <c r="ES84" s="394"/>
      <c r="ET84" s="394"/>
      <c r="EU84" s="394"/>
      <c r="EV84" s="394"/>
      <c r="EW84" s="394"/>
      <c r="EX84" s="394"/>
      <c r="EY84" s="394"/>
      <c r="EZ84" s="394"/>
      <c r="FA84" s="394"/>
      <c r="FB84" s="394"/>
      <c r="FC84" s="394"/>
      <c r="FD84" s="394"/>
      <c r="FE84" s="394"/>
      <c r="FF84" s="394"/>
      <c r="FG84" s="394"/>
      <c r="FH84" s="394"/>
      <c r="FI84" s="394"/>
      <c r="FJ84" s="394"/>
      <c r="FK84" s="394"/>
      <c r="FL84" s="394"/>
      <c r="FM84" s="394"/>
      <c r="FN84" s="394"/>
      <c r="FO84" s="394"/>
      <c r="FP84" s="394"/>
      <c r="FQ84" s="394"/>
      <c r="FR84" s="394"/>
      <c r="FS84" s="394"/>
      <c r="FT84" s="395"/>
      <c r="FU84" s="395"/>
      <c r="FV84" s="395"/>
      <c r="FW84" s="395"/>
      <c r="FX84" s="395"/>
      <c r="FY84" s="395"/>
      <c r="FZ84" s="395"/>
      <c r="GA84" s="395"/>
      <c r="GB84" s="395"/>
      <c r="GC84" s="395"/>
    </row>
    <row r="85" spans="1:185" x14ac:dyDescent="0.25">
      <c r="A85" s="382"/>
      <c r="B85" s="394"/>
      <c r="C85" s="394"/>
      <c r="D85" s="394"/>
      <c r="E85" s="394"/>
      <c r="F85" s="394"/>
      <c r="G85" s="394"/>
      <c r="H85" s="394"/>
      <c r="I85" s="394"/>
      <c r="J85" s="88"/>
      <c r="K85" s="394"/>
      <c r="L85" s="394"/>
      <c r="M85" s="394"/>
      <c r="N85" s="394"/>
      <c r="O85" s="394"/>
      <c r="P85" s="394"/>
      <c r="Q85" s="394"/>
      <c r="R85" s="394"/>
      <c r="S85" s="394"/>
      <c r="T85" s="394"/>
      <c r="U85" s="394"/>
      <c r="V85" s="394"/>
      <c r="W85" s="394"/>
      <c r="X85" s="394"/>
      <c r="Y85" s="394"/>
      <c r="Z85" s="394"/>
      <c r="AA85" s="394"/>
      <c r="AB85" s="394"/>
      <c r="AC85" s="394"/>
      <c r="AD85" s="394"/>
      <c r="AE85" s="394"/>
      <c r="AF85" s="394"/>
      <c r="AG85" s="394"/>
      <c r="AH85" s="394"/>
      <c r="AI85" s="394"/>
      <c r="AJ85" s="394"/>
      <c r="AK85" s="394"/>
      <c r="AL85" s="394"/>
      <c r="AM85" s="394"/>
      <c r="AN85" s="394"/>
      <c r="AO85" s="394"/>
      <c r="AP85" s="394"/>
      <c r="AQ85" s="394"/>
      <c r="AR85" s="394"/>
      <c r="AS85" s="394"/>
      <c r="AT85" s="394"/>
      <c r="AU85" s="394"/>
      <c r="AV85" s="394"/>
      <c r="AW85" s="394"/>
      <c r="AX85" s="394"/>
      <c r="AY85" s="394"/>
      <c r="AZ85" s="394"/>
      <c r="BA85" s="394"/>
      <c r="BB85" s="394"/>
      <c r="BC85" s="394"/>
      <c r="BD85" s="394"/>
      <c r="BE85" s="394"/>
      <c r="BF85" s="394"/>
      <c r="BG85" s="394"/>
      <c r="BH85" s="394"/>
      <c r="BI85" s="394"/>
      <c r="BJ85" s="394"/>
      <c r="BK85" s="394"/>
      <c r="BL85" s="394"/>
      <c r="BM85" s="394"/>
      <c r="BN85" s="394"/>
      <c r="BO85" s="394"/>
      <c r="BP85" s="394"/>
      <c r="BQ85" s="394"/>
      <c r="BR85" s="394"/>
      <c r="BS85" s="394"/>
      <c r="BT85" s="394"/>
      <c r="BU85" s="394"/>
      <c r="BV85" s="394"/>
      <c r="BW85" s="394"/>
      <c r="BX85" s="394"/>
      <c r="BY85" s="394"/>
      <c r="BZ85" s="394"/>
      <c r="CA85" s="394"/>
      <c r="CB85" s="394"/>
      <c r="CC85" s="394"/>
      <c r="CD85" s="394"/>
      <c r="CE85" s="394"/>
      <c r="CF85" s="394"/>
      <c r="CG85" s="394"/>
      <c r="CH85" s="394"/>
      <c r="CI85" s="394"/>
      <c r="CJ85" s="394"/>
      <c r="CK85" s="394"/>
      <c r="CL85" s="394"/>
      <c r="CM85" s="394"/>
      <c r="CN85" s="394"/>
      <c r="CO85" s="394"/>
      <c r="CP85" s="394"/>
      <c r="CQ85" s="394"/>
      <c r="CR85" s="394"/>
      <c r="CS85" s="394"/>
      <c r="CT85" s="394"/>
      <c r="CU85" s="394"/>
      <c r="CV85" s="394"/>
      <c r="CW85" s="394"/>
      <c r="CX85" s="394"/>
      <c r="CY85" s="394"/>
      <c r="CZ85" s="394"/>
      <c r="DA85" s="394"/>
      <c r="DB85" s="394"/>
      <c r="DC85" s="394"/>
      <c r="DD85" s="394"/>
      <c r="DE85" s="394"/>
      <c r="DF85" s="394"/>
      <c r="DG85" s="394"/>
      <c r="DH85" s="394"/>
      <c r="DI85" s="394"/>
      <c r="DJ85" s="394"/>
      <c r="DK85" s="394"/>
      <c r="DL85" s="394"/>
      <c r="DM85" s="394"/>
      <c r="DN85" s="394"/>
      <c r="DO85" s="394"/>
      <c r="DP85" s="394"/>
      <c r="DQ85" s="394"/>
      <c r="DR85" s="394"/>
      <c r="DS85" s="394"/>
      <c r="DT85" s="394"/>
      <c r="DU85" s="394"/>
      <c r="DV85" s="394"/>
      <c r="DW85" s="394"/>
      <c r="DX85" s="394"/>
      <c r="DY85" s="394"/>
      <c r="DZ85" s="394"/>
      <c r="EA85" s="394"/>
      <c r="EB85" s="394"/>
      <c r="EC85" s="394"/>
      <c r="ED85" s="394"/>
      <c r="EE85" s="394"/>
      <c r="EF85" s="394"/>
      <c r="EG85" s="394"/>
      <c r="EH85" s="394"/>
      <c r="EI85" s="394"/>
      <c r="EJ85" s="394"/>
      <c r="EK85" s="394"/>
      <c r="EL85" s="394"/>
      <c r="EM85" s="394"/>
      <c r="EN85" s="394"/>
      <c r="EO85" s="394"/>
      <c r="EP85" s="394"/>
      <c r="EQ85" s="394"/>
      <c r="ER85" s="394"/>
      <c r="ES85" s="394"/>
      <c r="ET85" s="394"/>
      <c r="EU85" s="394"/>
      <c r="EV85" s="394"/>
      <c r="EW85" s="394"/>
      <c r="EX85" s="394"/>
      <c r="EY85" s="394"/>
      <c r="EZ85" s="394"/>
      <c r="FA85" s="394"/>
      <c r="FB85" s="394"/>
      <c r="FC85" s="394"/>
      <c r="FD85" s="394"/>
      <c r="FE85" s="394"/>
      <c r="FF85" s="394"/>
      <c r="FG85" s="394"/>
      <c r="FH85" s="394"/>
      <c r="FI85" s="394"/>
      <c r="FJ85" s="394"/>
      <c r="FK85" s="394"/>
      <c r="FL85" s="394"/>
      <c r="FM85" s="394"/>
      <c r="FN85" s="394"/>
      <c r="FO85" s="394"/>
      <c r="FP85" s="394"/>
      <c r="FQ85" s="394"/>
      <c r="FR85" s="394"/>
      <c r="FS85" s="394"/>
      <c r="FT85" s="395"/>
      <c r="FU85" s="395"/>
      <c r="FV85" s="395"/>
      <c r="FW85" s="395"/>
      <c r="FX85" s="395"/>
      <c r="FY85" s="395"/>
      <c r="FZ85" s="395"/>
      <c r="GA85" s="395"/>
      <c r="GB85" s="395"/>
      <c r="GC85" s="395"/>
    </row>
    <row r="86" spans="1:185" x14ac:dyDescent="0.25">
      <c r="A86" s="382"/>
      <c r="B86" s="394"/>
      <c r="C86" s="394"/>
      <c r="D86" s="394"/>
      <c r="E86" s="394"/>
      <c r="F86" s="394"/>
      <c r="G86" s="394"/>
      <c r="H86" s="394"/>
      <c r="I86" s="394"/>
      <c r="J86" s="88"/>
      <c r="K86" s="394"/>
      <c r="L86" s="394"/>
      <c r="M86" s="394"/>
      <c r="N86" s="394"/>
      <c r="O86" s="394"/>
      <c r="P86" s="394"/>
      <c r="Q86" s="394"/>
      <c r="R86" s="394"/>
      <c r="S86" s="394"/>
      <c r="T86" s="394"/>
      <c r="U86" s="394"/>
      <c r="V86" s="394"/>
      <c r="W86" s="394"/>
      <c r="X86" s="394"/>
      <c r="Y86" s="394"/>
      <c r="Z86" s="394"/>
      <c r="AA86" s="394"/>
      <c r="AB86" s="394"/>
      <c r="AC86" s="394"/>
      <c r="AD86" s="394"/>
      <c r="AE86" s="394"/>
      <c r="AF86" s="394"/>
      <c r="AG86" s="394"/>
      <c r="AH86" s="394"/>
      <c r="AI86" s="394"/>
      <c r="AJ86" s="394"/>
      <c r="AK86" s="394"/>
      <c r="AL86" s="394"/>
      <c r="AM86" s="394"/>
      <c r="AN86" s="394"/>
      <c r="AO86" s="394"/>
      <c r="AP86" s="394"/>
      <c r="AQ86" s="394"/>
      <c r="AR86" s="394"/>
      <c r="AS86" s="394"/>
      <c r="AT86" s="394"/>
      <c r="AU86" s="394"/>
      <c r="AV86" s="394"/>
      <c r="AW86" s="394"/>
      <c r="AX86" s="394"/>
      <c r="AY86" s="394"/>
      <c r="AZ86" s="394"/>
      <c r="BA86" s="394"/>
      <c r="BB86" s="394"/>
      <c r="BC86" s="394"/>
      <c r="BD86" s="394"/>
      <c r="BE86" s="394"/>
      <c r="BF86" s="394"/>
      <c r="BG86" s="394"/>
      <c r="BH86" s="394"/>
      <c r="BI86" s="394"/>
      <c r="BJ86" s="394"/>
      <c r="BK86" s="394"/>
      <c r="BL86" s="394"/>
      <c r="BM86" s="394"/>
      <c r="BN86" s="394"/>
      <c r="BO86" s="394"/>
      <c r="BP86" s="394"/>
      <c r="BQ86" s="394"/>
      <c r="BR86" s="394"/>
      <c r="BS86" s="394"/>
      <c r="BT86" s="394"/>
      <c r="BU86" s="394"/>
      <c r="BV86" s="394"/>
      <c r="BW86" s="394"/>
      <c r="BX86" s="394"/>
      <c r="BY86" s="394"/>
      <c r="BZ86" s="394"/>
      <c r="CA86" s="394"/>
      <c r="CB86" s="394"/>
      <c r="CC86" s="394"/>
      <c r="CD86" s="394"/>
      <c r="CE86" s="394"/>
      <c r="CF86" s="394"/>
      <c r="CG86" s="394"/>
      <c r="CH86" s="394"/>
      <c r="CI86" s="394"/>
      <c r="CJ86" s="394"/>
      <c r="CK86" s="394"/>
      <c r="CL86" s="394"/>
      <c r="CM86" s="394"/>
      <c r="CN86" s="394"/>
      <c r="CO86" s="394"/>
      <c r="CP86" s="394"/>
      <c r="CQ86" s="394"/>
      <c r="CR86" s="394"/>
      <c r="CS86" s="394"/>
      <c r="CT86" s="394"/>
      <c r="CU86" s="394"/>
      <c r="CV86" s="394"/>
      <c r="CW86" s="394"/>
      <c r="CX86" s="394"/>
      <c r="CY86" s="394"/>
      <c r="CZ86" s="394"/>
      <c r="DA86" s="394"/>
      <c r="DB86" s="394"/>
      <c r="DC86" s="394"/>
      <c r="DD86" s="394"/>
      <c r="DE86" s="394"/>
      <c r="DF86" s="394"/>
      <c r="DG86" s="394"/>
      <c r="DH86" s="394"/>
      <c r="DI86" s="394"/>
      <c r="DJ86" s="394"/>
      <c r="DK86" s="394"/>
      <c r="DL86" s="394"/>
      <c r="DM86" s="394"/>
      <c r="DN86" s="394"/>
      <c r="DO86" s="394"/>
      <c r="DP86" s="394"/>
      <c r="DQ86" s="394"/>
      <c r="DR86" s="394"/>
      <c r="DS86" s="394"/>
      <c r="DT86" s="394"/>
      <c r="DU86" s="394"/>
      <c r="DV86" s="394"/>
      <c r="DW86" s="394"/>
      <c r="DX86" s="394"/>
      <c r="DY86" s="394"/>
      <c r="DZ86" s="394"/>
      <c r="EA86" s="394"/>
      <c r="EB86" s="394"/>
      <c r="EC86" s="394"/>
      <c r="ED86" s="394"/>
      <c r="EE86" s="394"/>
      <c r="EF86" s="394"/>
      <c r="EG86" s="394"/>
      <c r="EH86" s="394"/>
      <c r="EI86" s="394"/>
      <c r="EJ86" s="394"/>
      <c r="EK86" s="394"/>
      <c r="EL86" s="394"/>
      <c r="EM86" s="394"/>
      <c r="EN86" s="394"/>
      <c r="EO86" s="394"/>
      <c r="EP86" s="394"/>
      <c r="EQ86" s="394"/>
      <c r="ER86" s="394"/>
      <c r="ES86" s="394"/>
      <c r="ET86" s="394"/>
      <c r="EU86" s="394"/>
      <c r="EV86" s="394"/>
      <c r="EW86" s="394"/>
      <c r="EX86" s="394"/>
      <c r="EY86" s="394"/>
      <c r="EZ86" s="394"/>
      <c r="FA86" s="394"/>
      <c r="FB86" s="394"/>
      <c r="FC86" s="394"/>
      <c r="FD86" s="394"/>
      <c r="FE86" s="394"/>
      <c r="FF86" s="394"/>
      <c r="FG86" s="394"/>
      <c r="FH86" s="394"/>
      <c r="FI86" s="394"/>
      <c r="FJ86" s="394"/>
      <c r="FK86" s="394"/>
      <c r="FL86" s="394"/>
      <c r="FM86" s="394"/>
      <c r="FN86" s="394"/>
      <c r="FO86" s="394"/>
      <c r="FP86" s="394"/>
      <c r="FQ86" s="394"/>
      <c r="FR86" s="394"/>
      <c r="FS86" s="394"/>
      <c r="FT86" s="395"/>
      <c r="FU86" s="395"/>
      <c r="FV86" s="395"/>
      <c r="FW86" s="395"/>
      <c r="FX86" s="395"/>
      <c r="FY86" s="395"/>
      <c r="FZ86" s="395"/>
      <c r="GA86" s="395"/>
      <c r="GB86" s="395"/>
      <c r="GC86" s="395"/>
    </row>
    <row r="87" spans="1:185" ht="15.6" x14ac:dyDescent="0.3">
      <c r="A87" s="382"/>
      <c r="B87" s="394"/>
      <c r="C87" s="394"/>
      <c r="D87" s="394"/>
      <c r="E87" s="394"/>
      <c r="F87" s="394"/>
      <c r="G87" s="394"/>
      <c r="H87" s="394"/>
      <c r="I87" s="394"/>
      <c r="J87" s="88"/>
      <c r="K87" s="394"/>
      <c r="L87" s="394"/>
      <c r="M87" s="394"/>
      <c r="N87" s="398"/>
      <c r="O87" s="92"/>
      <c r="P87" s="93"/>
      <c r="Q87" s="94"/>
      <c r="R87" s="95"/>
      <c r="S87" s="90"/>
      <c r="T87" s="90"/>
      <c r="U87" s="90"/>
      <c r="V87" s="90"/>
      <c r="W87" s="90"/>
      <c r="X87" s="90"/>
      <c r="Y87" s="90"/>
      <c r="Z87" s="394"/>
      <c r="AA87" s="96"/>
      <c r="AB87" s="97"/>
      <c r="AC87" s="98"/>
      <c r="AD87" s="90"/>
      <c r="AE87" s="90"/>
      <c r="AF87" s="90"/>
      <c r="AG87" s="90"/>
      <c r="AH87" s="90"/>
      <c r="AI87" s="90"/>
      <c r="AJ87" s="90"/>
      <c r="AK87" s="90"/>
      <c r="AL87" s="90"/>
      <c r="AM87" s="99"/>
      <c r="AN87" s="99"/>
      <c r="AO87" s="99"/>
      <c r="AP87" s="99"/>
      <c r="AQ87" s="99"/>
      <c r="AR87" s="99"/>
      <c r="AS87" s="99"/>
      <c r="AT87" s="255"/>
      <c r="AU87" s="394"/>
      <c r="AV87" s="256"/>
      <c r="AW87" s="100"/>
      <c r="AX87" s="100"/>
      <c r="AY87" s="101"/>
      <c r="AZ87" s="99"/>
      <c r="BA87" s="99"/>
      <c r="BB87" s="99"/>
      <c r="BC87" s="99"/>
      <c r="BD87" s="101"/>
      <c r="BE87" s="98"/>
      <c r="BF87" s="100"/>
      <c r="BG87" s="102"/>
      <c r="BH87" s="101"/>
      <c r="BI87" s="99"/>
      <c r="BJ87" s="257"/>
      <c r="BK87" s="103"/>
      <c r="BL87" s="104"/>
      <c r="BM87" s="104"/>
      <c r="BN87" s="98"/>
      <c r="BO87" s="99"/>
      <c r="BP87" s="99"/>
      <c r="BQ87" s="99"/>
      <c r="BR87" s="99"/>
      <c r="BS87" s="99"/>
      <c r="BT87" s="99"/>
      <c r="BU87" s="99"/>
      <c r="BV87" s="99"/>
      <c r="BW87" s="105"/>
      <c r="BX87" s="99"/>
      <c r="BY87" s="257"/>
      <c r="BZ87" s="99"/>
      <c r="CA87" s="105"/>
      <c r="CB87" s="99"/>
      <c r="CC87" s="99"/>
      <c r="CD87" s="99"/>
      <c r="CE87" s="99"/>
      <c r="CF87" s="106"/>
      <c r="CG87" s="107"/>
      <c r="CH87" s="108"/>
      <c r="CI87" s="93"/>
      <c r="CJ87" s="93"/>
      <c r="CK87" s="99"/>
      <c r="CL87" s="99"/>
      <c r="CM87" s="99"/>
      <c r="CN87" s="99"/>
      <c r="CO87" s="99"/>
      <c r="CP87" s="99"/>
      <c r="CQ87" s="99"/>
      <c r="CR87" s="99"/>
      <c r="CS87" s="99"/>
      <c r="CT87" s="99"/>
      <c r="CU87" s="99"/>
      <c r="CV87" s="99"/>
      <c r="CW87" s="109"/>
      <c r="CX87" s="99"/>
      <c r="CY87" s="110"/>
      <c r="CZ87" s="110"/>
      <c r="DA87" s="110"/>
      <c r="DB87" s="110"/>
      <c r="DC87" s="110"/>
      <c r="DD87" s="111"/>
      <c r="DE87" s="112"/>
      <c r="DF87" s="103"/>
      <c r="DG87" s="103"/>
      <c r="DH87" s="103"/>
      <c r="DI87" s="103"/>
      <c r="DJ87" s="103"/>
      <c r="DK87" s="103"/>
      <c r="DL87" s="103"/>
      <c r="DM87" s="103"/>
      <c r="DN87" s="103"/>
      <c r="DO87" s="103"/>
      <c r="DP87" s="103"/>
      <c r="DQ87" s="103"/>
      <c r="DR87" s="103"/>
      <c r="DS87" s="103"/>
      <c r="DT87" s="103"/>
      <c r="DU87" s="103"/>
      <c r="DV87" s="103"/>
      <c r="DW87" s="103"/>
      <c r="DX87" s="103"/>
      <c r="DY87" s="103"/>
      <c r="DZ87" s="103"/>
      <c r="EA87" s="103"/>
      <c r="EB87" s="103"/>
      <c r="EC87" s="103"/>
      <c r="ED87" s="103"/>
      <c r="EE87" s="103"/>
      <c r="EF87" s="103"/>
      <c r="EG87" s="103"/>
      <c r="EH87" s="103"/>
      <c r="EI87" s="103"/>
      <c r="EJ87" s="103"/>
      <c r="EK87" s="103"/>
      <c r="EL87" s="103"/>
      <c r="EM87" s="103"/>
      <c r="EN87" s="103"/>
      <c r="EO87" s="103"/>
      <c r="EP87" s="103"/>
      <c r="EQ87" s="103"/>
      <c r="ER87" s="103"/>
      <c r="ES87" s="103"/>
      <c r="ET87" s="103"/>
      <c r="EU87" s="394"/>
      <c r="EV87" s="394"/>
      <c r="EW87" s="394"/>
      <c r="EX87" s="394"/>
      <c r="EY87" s="394"/>
      <c r="EZ87" s="394"/>
      <c r="FA87" s="394"/>
      <c r="FB87" s="394"/>
      <c r="FC87" s="394"/>
      <c r="FD87" s="394"/>
      <c r="FE87" s="394"/>
      <c r="FF87" s="394"/>
      <c r="FG87" s="394"/>
      <c r="FH87" s="394"/>
      <c r="FI87" s="394"/>
      <c r="FJ87" s="394"/>
      <c r="FK87" s="394"/>
      <c r="FL87" s="394"/>
      <c r="FM87" s="394"/>
      <c r="FN87" s="394"/>
      <c r="FO87" s="394"/>
      <c r="FP87" s="394"/>
      <c r="FQ87" s="394"/>
      <c r="FR87" s="394"/>
      <c r="FS87" s="394"/>
      <c r="FT87" s="395"/>
      <c r="FU87" s="395"/>
      <c r="FV87" s="395"/>
      <c r="FW87" s="395"/>
      <c r="FX87" s="395"/>
      <c r="FY87" s="395"/>
      <c r="FZ87" s="395"/>
      <c r="GA87" s="395"/>
      <c r="GB87" s="395"/>
      <c r="GC87" s="395"/>
    </row>
    <row r="88" spans="1:185" ht="15.6" x14ac:dyDescent="0.3">
      <c r="A88" s="382"/>
      <c r="B88" s="394"/>
      <c r="C88" s="394"/>
      <c r="D88" s="394"/>
      <c r="E88" s="394"/>
      <c r="F88" s="394"/>
      <c r="G88" s="394"/>
      <c r="H88" s="394"/>
      <c r="I88" s="394"/>
      <c r="J88" s="88"/>
      <c r="K88" s="394"/>
      <c r="L88" s="394"/>
      <c r="M88" s="394"/>
      <c r="N88" s="398"/>
      <c r="O88" s="92"/>
      <c r="P88" s="93"/>
      <c r="Q88" s="94"/>
      <c r="R88" s="95"/>
      <c r="S88" s="90"/>
      <c r="T88" s="90"/>
      <c r="U88" s="90"/>
      <c r="V88" s="90"/>
      <c r="W88" s="90"/>
      <c r="X88" s="90"/>
      <c r="Y88" s="90"/>
      <c r="Z88" s="394"/>
      <c r="AA88" s="96"/>
      <c r="AB88" s="97"/>
      <c r="AC88" s="98"/>
      <c r="AD88" s="90"/>
      <c r="AE88" s="90"/>
      <c r="AF88" s="90"/>
      <c r="AG88" s="90"/>
      <c r="AH88" s="90"/>
      <c r="AI88" s="90"/>
      <c r="AJ88" s="90"/>
      <c r="AK88" s="90"/>
      <c r="AL88" s="90"/>
      <c r="AM88" s="99"/>
      <c r="AN88" s="99"/>
      <c r="AO88" s="99"/>
      <c r="AP88" s="99"/>
      <c r="AQ88" s="99"/>
      <c r="AR88" s="99"/>
      <c r="AS88" s="99"/>
      <c r="AT88" s="99"/>
      <c r="AU88" s="258"/>
      <c r="AV88" s="256"/>
      <c r="AW88" s="100"/>
      <c r="AX88" s="100"/>
      <c r="AY88" s="101"/>
      <c r="AZ88" s="99"/>
      <c r="BA88" s="99"/>
      <c r="BB88" s="99"/>
      <c r="BC88" s="99"/>
      <c r="BD88" s="101"/>
      <c r="BE88" s="98"/>
      <c r="BF88" s="100"/>
      <c r="BG88" s="102"/>
      <c r="BH88" s="101"/>
      <c r="BI88" s="99"/>
      <c r="BJ88" s="257"/>
      <c r="BK88" s="103"/>
      <c r="BL88" s="104"/>
      <c r="BM88" s="104"/>
      <c r="BN88" s="98"/>
      <c r="BO88" s="99"/>
      <c r="BP88" s="99"/>
      <c r="BQ88" s="99"/>
      <c r="BR88" s="99"/>
      <c r="BS88" s="99"/>
      <c r="BT88" s="99"/>
      <c r="BU88" s="99"/>
      <c r="BV88" s="99"/>
      <c r="BW88" s="105"/>
      <c r="BX88" s="99"/>
      <c r="BY88" s="257"/>
      <c r="BZ88" s="99"/>
      <c r="CA88" s="105"/>
      <c r="CB88" s="99"/>
      <c r="CC88" s="99"/>
      <c r="CD88" s="99"/>
      <c r="CE88" s="99"/>
      <c r="CF88" s="93"/>
      <c r="CG88" s="107"/>
      <c r="CH88" s="108"/>
      <c r="CI88" s="93"/>
      <c r="CJ88" s="93"/>
      <c r="CK88" s="99"/>
      <c r="CL88" s="99"/>
      <c r="CM88" s="99"/>
      <c r="CN88" s="99"/>
      <c r="CO88" s="99"/>
      <c r="CP88" s="99"/>
      <c r="CQ88" s="99"/>
      <c r="CR88" s="99"/>
      <c r="CS88" s="99"/>
      <c r="CT88" s="99"/>
      <c r="CU88" s="99"/>
      <c r="CV88" s="99"/>
      <c r="CW88" s="109"/>
      <c r="CX88" s="99"/>
      <c r="CY88" s="110"/>
      <c r="CZ88" s="110"/>
      <c r="DA88" s="110"/>
      <c r="DB88" s="110"/>
      <c r="DC88" s="110"/>
      <c r="DD88" s="112"/>
      <c r="DE88" s="112"/>
      <c r="DF88" s="103"/>
      <c r="DG88" s="103"/>
      <c r="DH88" s="103"/>
      <c r="DI88" s="103"/>
      <c r="DJ88" s="103"/>
      <c r="DK88" s="103"/>
      <c r="DL88" s="103"/>
      <c r="DM88" s="103"/>
      <c r="DN88" s="103"/>
      <c r="DO88" s="103"/>
      <c r="DP88" s="103"/>
      <c r="DQ88" s="103"/>
      <c r="DR88" s="103"/>
      <c r="DS88" s="103"/>
      <c r="DT88" s="103"/>
      <c r="DU88" s="103"/>
      <c r="DV88" s="103"/>
      <c r="DW88" s="103"/>
      <c r="DX88" s="103"/>
      <c r="DY88" s="103"/>
      <c r="DZ88" s="103"/>
      <c r="EA88" s="103"/>
      <c r="EB88" s="103"/>
      <c r="EC88" s="103"/>
      <c r="ED88" s="103"/>
      <c r="EE88" s="103"/>
      <c r="EF88" s="103"/>
      <c r="EG88" s="103"/>
      <c r="EH88" s="103"/>
      <c r="EI88" s="103"/>
      <c r="EJ88" s="103"/>
      <c r="EK88" s="103"/>
      <c r="EL88" s="103"/>
      <c r="EM88" s="103"/>
      <c r="EN88" s="103"/>
      <c r="EO88" s="103"/>
      <c r="EP88" s="103"/>
      <c r="EQ88" s="103"/>
      <c r="ER88" s="103"/>
      <c r="ES88" s="103"/>
      <c r="ET88" s="103"/>
      <c r="EU88" s="394"/>
      <c r="EV88" s="394"/>
      <c r="EW88" s="394"/>
      <c r="EX88" s="394"/>
      <c r="EY88" s="394"/>
      <c r="EZ88" s="394"/>
      <c r="FA88" s="394"/>
      <c r="FB88" s="394"/>
      <c r="FC88" s="394"/>
      <c r="FD88" s="394"/>
      <c r="FE88" s="394"/>
      <c r="FF88" s="394"/>
      <c r="FG88" s="394"/>
      <c r="FH88" s="394"/>
      <c r="FI88" s="394"/>
      <c r="FJ88" s="394"/>
      <c r="FK88" s="394"/>
      <c r="FL88" s="394"/>
      <c r="FM88" s="394"/>
      <c r="FN88" s="394"/>
      <c r="FO88" s="394"/>
      <c r="FP88" s="394"/>
      <c r="FQ88" s="394"/>
      <c r="FR88" s="394"/>
      <c r="FS88" s="394"/>
      <c r="FT88" s="395"/>
      <c r="FU88" s="395"/>
      <c r="FV88" s="395"/>
      <c r="FW88" s="395"/>
      <c r="FX88" s="395"/>
      <c r="FY88" s="395"/>
      <c r="FZ88" s="395"/>
      <c r="GA88" s="395"/>
      <c r="GB88" s="395"/>
      <c r="GC88" s="395"/>
    </row>
    <row r="89" spans="1:185" ht="15.6" x14ac:dyDescent="0.3">
      <c r="A89" s="382"/>
      <c r="B89" s="394"/>
      <c r="C89" s="394"/>
      <c r="D89" s="394"/>
      <c r="E89" s="394"/>
      <c r="F89" s="394"/>
      <c r="G89" s="394"/>
      <c r="H89" s="394"/>
      <c r="I89" s="394"/>
      <c r="J89" s="88"/>
      <c r="K89" s="394"/>
      <c r="L89" s="394"/>
      <c r="M89" s="394"/>
      <c r="N89" s="394"/>
      <c r="O89" s="113"/>
      <c r="P89" s="93"/>
      <c r="Q89" s="114"/>
      <c r="R89" s="115"/>
      <c r="S89" s="115"/>
      <c r="T89" s="90"/>
      <c r="U89" s="91"/>
      <c r="V89" s="90"/>
      <c r="W89" s="91"/>
      <c r="X89" s="91"/>
      <c r="Y89" s="91"/>
      <c r="Z89" s="91"/>
      <c r="AA89" s="394"/>
      <c r="AB89" s="91"/>
      <c r="AC89" s="116"/>
      <c r="AD89" s="91"/>
      <c r="AE89" s="91"/>
      <c r="AF89" s="91"/>
      <c r="AG89" s="91"/>
      <c r="AH89" s="91"/>
      <c r="AI89" s="91"/>
      <c r="AJ89" s="117"/>
      <c r="AK89" s="117"/>
      <c r="AL89" s="117"/>
      <c r="AM89" s="117"/>
      <c r="AN89" s="117"/>
      <c r="AO89" s="118"/>
      <c r="AP89" s="118"/>
      <c r="AQ89" s="118"/>
      <c r="AR89" s="118"/>
      <c r="AS89" s="118"/>
      <c r="AT89" s="119"/>
      <c r="AU89" s="120"/>
      <c r="AV89" s="121"/>
      <c r="AW89" s="122"/>
      <c r="AX89" s="122"/>
      <c r="AY89" s="121"/>
      <c r="AZ89" s="123"/>
      <c r="BA89" s="123"/>
      <c r="BB89" s="123"/>
      <c r="BC89" s="123"/>
      <c r="BD89" s="124"/>
      <c r="BE89" s="125"/>
      <c r="BF89" s="126"/>
      <c r="BG89" s="127"/>
      <c r="BH89" s="124"/>
      <c r="BI89" s="106"/>
      <c r="BJ89" s="128"/>
      <c r="BK89" s="112"/>
      <c r="BL89" s="129"/>
      <c r="BM89" s="130"/>
      <c r="BN89" s="129"/>
      <c r="BO89" s="129"/>
      <c r="BP89" s="129"/>
      <c r="BQ89" s="129"/>
      <c r="BR89" s="129"/>
      <c r="BS89" s="129"/>
      <c r="BT89" s="129"/>
      <c r="BU89" s="129"/>
      <c r="BV89" s="131"/>
      <c r="BW89" s="132"/>
      <c r="BX89" s="131"/>
      <c r="BY89" s="131"/>
      <c r="BZ89" s="131"/>
      <c r="CA89" s="132"/>
      <c r="CB89" s="131"/>
      <c r="CC89" s="131"/>
      <c r="CD89" s="131"/>
      <c r="CE89" s="131"/>
      <c r="CF89" s="93"/>
      <c r="CG89" s="93"/>
      <c r="CH89" s="108"/>
      <c r="CI89" s="108"/>
      <c r="CJ89" s="108"/>
      <c r="CK89" s="108"/>
      <c r="CL89" s="108"/>
      <c r="CM89" s="108"/>
      <c r="CN89" s="93"/>
      <c r="CO89" s="108"/>
      <c r="CP89" s="108"/>
      <c r="CQ89" s="108"/>
      <c r="CR89" s="108"/>
      <c r="CS89" s="108"/>
      <c r="CT89" s="108"/>
      <c r="CU89" s="108"/>
      <c r="CV89" s="108"/>
      <c r="CW89" s="130"/>
      <c r="CX89" s="93"/>
      <c r="CY89" s="108"/>
      <c r="CZ89" s="108"/>
      <c r="DA89" s="108"/>
      <c r="DB89" s="259"/>
      <c r="DC89" s="108"/>
      <c r="DD89" s="133"/>
      <c r="DE89" s="133"/>
      <c r="DF89" s="133"/>
      <c r="DG89" s="133"/>
      <c r="DH89" s="133"/>
      <c r="DI89" s="133"/>
      <c r="DJ89" s="133"/>
      <c r="DK89" s="133"/>
      <c r="DL89" s="133"/>
      <c r="DM89" s="133"/>
      <c r="DN89" s="134"/>
      <c r="DO89" s="134"/>
      <c r="DP89" s="134"/>
      <c r="DQ89" s="134"/>
      <c r="DR89" s="134"/>
      <c r="DS89" s="134"/>
      <c r="DT89" s="134"/>
      <c r="DU89" s="134"/>
      <c r="DV89" s="134"/>
      <c r="DW89" s="134"/>
      <c r="DX89" s="134"/>
      <c r="DY89" s="134"/>
      <c r="DZ89" s="134"/>
      <c r="EA89" s="134"/>
      <c r="EB89" s="134"/>
      <c r="EC89" s="134"/>
      <c r="ED89" s="108"/>
      <c r="EE89" s="108"/>
      <c r="EF89" s="108"/>
      <c r="EG89" s="129"/>
      <c r="EH89" s="135"/>
      <c r="EI89" s="135"/>
      <c r="EJ89" s="108"/>
      <c r="EK89" s="108"/>
      <c r="EL89" s="108"/>
      <c r="EM89" s="108"/>
      <c r="EN89" s="108"/>
      <c r="EO89" s="108"/>
      <c r="EP89" s="129"/>
      <c r="EQ89" s="108"/>
      <c r="ER89" s="108"/>
      <c r="ES89" s="131"/>
      <c r="ET89" s="135"/>
      <c r="EU89" s="131"/>
      <c r="EV89" s="131"/>
      <c r="EW89" s="131"/>
      <c r="EX89" s="131"/>
      <c r="EY89" s="131"/>
      <c r="EZ89" s="131"/>
      <c r="FA89" s="131"/>
      <c r="FB89" s="131"/>
      <c r="FC89" s="131"/>
      <c r="FD89" s="131"/>
      <c r="FE89" s="131"/>
      <c r="FF89" s="131"/>
      <c r="FG89" s="394"/>
      <c r="FH89" s="394"/>
      <c r="FI89" s="394"/>
      <c r="FJ89" s="394"/>
      <c r="FK89" s="394"/>
      <c r="FL89" s="394"/>
      <c r="FM89" s="394"/>
      <c r="FN89" s="394"/>
      <c r="FO89" s="394"/>
      <c r="FP89" s="394"/>
      <c r="FQ89" s="394"/>
      <c r="FR89" s="394"/>
      <c r="FS89" s="394"/>
      <c r="FT89" s="395"/>
      <c r="FU89" s="395"/>
      <c r="FV89" s="395"/>
      <c r="FW89" s="395"/>
      <c r="FX89" s="395"/>
      <c r="FY89" s="395"/>
      <c r="FZ89" s="395"/>
      <c r="GA89" s="395"/>
      <c r="GB89" s="395"/>
      <c r="GC89" s="395"/>
    </row>
    <row r="90" spans="1:185" ht="15.6" x14ac:dyDescent="0.3">
      <c r="B90" s="395"/>
      <c r="C90" s="395"/>
      <c r="D90" s="395"/>
      <c r="E90" s="395"/>
      <c r="F90" s="395"/>
      <c r="G90" s="395"/>
      <c r="H90" s="395"/>
      <c r="I90" s="395"/>
      <c r="J90" s="136"/>
      <c r="K90" s="395"/>
      <c r="L90" s="394"/>
      <c r="M90" s="137"/>
      <c r="N90" s="108"/>
      <c r="O90" s="108"/>
      <c r="P90" s="108"/>
      <c r="Q90" s="138"/>
      <c r="R90" s="91"/>
      <c r="S90" s="91"/>
      <c r="T90" s="91"/>
      <c r="U90" s="91"/>
      <c r="V90" s="91"/>
      <c r="W90" s="91"/>
      <c r="X90" s="91"/>
      <c r="Y90" s="91"/>
      <c r="Z90" s="139"/>
      <c r="AA90" s="394"/>
      <c r="AB90" s="139"/>
      <c r="AC90" s="116"/>
      <c r="AD90" s="91"/>
      <c r="AE90" s="91"/>
      <c r="AF90" s="91"/>
      <c r="AG90" s="91"/>
      <c r="AH90" s="91"/>
      <c r="AI90" s="91"/>
      <c r="AJ90" s="117"/>
      <c r="AK90" s="117"/>
      <c r="AL90" s="117"/>
      <c r="AM90" s="117"/>
      <c r="AN90" s="140"/>
      <c r="AO90" s="140"/>
      <c r="AP90" s="140"/>
      <c r="AQ90" s="140"/>
      <c r="AR90" s="140"/>
      <c r="AS90" s="140"/>
      <c r="AT90" s="141"/>
      <c r="AU90" s="142"/>
      <c r="AV90" s="143"/>
      <c r="AW90" s="144"/>
      <c r="AX90" s="145"/>
      <c r="AY90" s="146"/>
      <c r="AZ90" s="146"/>
      <c r="BA90" s="146"/>
      <c r="BB90" s="146"/>
      <c r="BC90" s="146"/>
      <c r="BD90" s="146"/>
      <c r="BE90" s="142"/>
      <c r="BF90" s="146"/>
      <c r="BG90" s="142"/>
      <c r="BH90" s="146"/>
      <c r="BI90" s="141"/>
      <c r="BJ90" s="147"/>
      <c r="BK90" s="147"/>
      <c r="BL90" s="129"/>
      <c r="BM90" s="130"/>
      <c r="BN90" s="129"/>
      <c r="BO90" s="129"/>
      <c r="BP90" s="129"/>
      <c r="BQ90" s="129"/>
      <c r="BR90" s="129"/>
      <c r="BS90" s="129"/>
      <c r="BT90" s="129"/>
      <c r="BU90" s="129"/>
      <c r="BV90" s="129"/>
      <c r="BW90" s="129"/>
      <c r="BX90" s="129"/>
      <c r="BY90" s="129"/>
      <c r="BZ90" s="129"/>
      <c r="CA90" s="129"/>
      <c r="CB90" s="129"/>
      <c r="CC90" s="129"/>
      <c r="CD90" s="129"/>
      <c r="CE90" s="129"/>
      <c r="CF90" s="141"/>
      <c r="CG90" s="141"/>
      <c r="CH90" s="141"/>
      <c r="CI90" s="108"/>
      <c r="CJ90" s="108"/>
      <c r="CK90" s="108"/>
      <c r="CL90" s="108"/>
      <c r="CM90" s="108"/>
      <c r="CN90" s="108"/>
      <c r="CO90" s="108"/>
      <c r="CP90" s="108"/>
      <c r="CQ90" s="108"/>
      <c r="CR90" s="108"/>
      <c r="CS90" s="108"/>
      <c r="CT90" s="108"/>
      <c r="CU90" s="108"/>
      <c r="CV90" s="108"/>
      <c r="CW90" s="130"/>
      <c r="CX90" s="108"/>
      <c r="CY90" s="108"/>
      <c r="CZ90" s="108"/>
      <c r="DA90" s="108"/>
      <c r="DB90" s="108"/>
      <c r="DC90" s="108"/>
      <c r="DD90" s="133"/>
      <c r="DE90" s="133"/>
      <c r="DF90" s="133"/>
      <c r="DG90" s="133"/>
      <c r="DH90" s="133"/>
      <c r="DI90" s="133"/>
      <c r="DJ90" s="133"/>
      <c r="DK90" s="133"/>
      <c r="DL90" s="133"/>
      <c r="DM90" s="133"/>
      <c r="DN90" s="133"/>
      <c r="DO90" s="133"/>
      <c r="DP90" s="133"/>
      <c r="DQ90" s="133"/>
      <c r="DR90" s="133"/>
      <c r="DS90" s="133"/>
      <c r="DT90" s="133"/>
      <c r="DU90" s="133"/>
      <c r="DV90" s="133"/>
      <c r="DW90" s="133"/>
      <c r="DX90" s="133"/>
      <c r="DY90" s="133"/>
      <c r="DZ90" s="134"/>
      <c r="EA90" s="134"/>
      <c r="EB90" s="133"/>
      <c r="EC90" s="133"/>
      <c r="ED90" s="108"/>
      <c r="EE90" s="108"/>
      <c r="EF90" s="108"/>
      <c r="EG90" s="129"/>
      <c r="EH90" s="108"/>
      <c r="EI90" s="108"/>
      <c r="EJ90" s="108"/>
      <c r="EK90" s="108"/>
      <c r="EL90" s="108"/>
      <c r="EM90" s="108"/>
      <c r="EN90" s="108"/>
      <c r="EO90" s="108"/>
      <c r="EP90" s="129"/>
      <c r="EQ90" s="108"/>
      <c r="ER90" s="108"/>
      <c r="ES90" s="129"/>
      <c r="ET90" s="108"/>
      <c r="EU90" s="129"/>
      <c r="EV90" s="129"/>
      <c r="EW90" s="129"/>
      <c r="EX90" s="129"/>
      <c r="EY90" s="129"/>
      <c r="EZ90" s="129"/>
      <c r="FA90" s="129"/>
      <c r="FB90" s="129"/>
      <c r="FC90" s="129"/>
      <c r="FD90" s="129"/>
      <c r="FE90" s="129"/>
      <c r="FF90" s="129"/>
      <c r="FG90" s="394"/>
      <c r="FH90" s="394"/>
      <c r="FI90" s="394"/>
      <c r="FJ90" s="394"/>
      <c r="FK90" s="394"/>
      <c r="FL90" s="394"/>
      <c r="FM90" s="394"/>
      <c r="FN90" s="394"/>
      <c r="FO90" s="394"/>
      <c r="FP90" s="394"/>
      <c r="FQ90" s="394"/>
      <c r="FR90" s="394"/>
      <c r="FS90" s="394"/>
      <c r="FT90" s="395"/>
      <c r="FU90" s="395"/>
      <c r="FV90" s="395"/>
      <c r="FW90" s="395"/>
      <c r="FX90" s="395"/>
      <c r="FY90" s="395"/>
      <c r="FZ90" s="395"/>
      <c r="GA90" s="395"/>
      <c r="GB90" s="395"/>
      <c r="GC90" s="395"/>
    </row>
    <row r="91" spans="1:185" ht="15.6" x14ac:dyDescent="0.3">
      <c r="B91" s="395"/>
      <c r="C91" s="395"/>
      <c r="D91" s="395"/>
      <c r="E91" s="395"/>
      <c r="F91" s="395"/>
      <c r="G91" s="395"/>
      <c r="H91" s="395"/>
      <c r="I91" s="395"/>
      <c r="J91" s="136"/>
      <c r="K91" s="395"/>
      <c r="L91" s="394"/>
      <c r="M91" s="394"/>
      <c r="N91" s="394"/>
      <c r="O91" s="148"/>
      <c r="P91" s="108"/>
      <c r="Q91" s="138"/>
      <c r="R91" s="91"/>
      <c r="S91" s="91"/>
      <c r="T91" s="91"/>
      <c r="U91" s="91"/>
      <c r="V91" s="91"/>
      <c r="W91" s="91"/>
      <c r="X91" s="91"/>
      <c r="Y91" s="91"/>
      <c r="Z91" s="139"/>
      <c r="AA91" s="91"/>
      <c r="AB91" s="139"/>
      <c r="AC91" s="116"/>
      <c r="AD91" s="91"/>
      <c r="AE91" s="91"/>
      <c r="AF91" s="91"/>
      <c r="AG91" s="91"/>
      <c r="AH91" s="91"/>
      <c r="AI91" s="91"/>
      <c r="AJ91" s="117"/>
      <c r="AK91" s="117"/>
      <c r="AL91" s="149"/>
      <c r="AM91" s="117"/>
      <c r="AN91" s="149"/>
      <c r="AO91" s="140"/>
      <c r="AP91" s="140"/>
      <c r="AQ91" s="140"/>
      <c r="AR91" s="140"/>
      <c r="AS91" s="140"/>
      <c r="AT91" s="141"/>
      <c r="AU91" s="142"/>
      <c r="AV91" s="146"/>
      <c r="AW91" s="145"/>
      <c r="AX91" s="150"/>
      <c r="AY91" s="146"/>
      <c r="AZ91" s="146"/>
      <c r="BA91" s="146"/>
      <c r="BB91" s="146"/>
      <c r="BC91" s="146"/>
      <c r="BD91" s="146"/>
      <c r="BE91" s="142"/>
      <c r="BF91" s="146"/>
      <c r="BG91" s="142"/>
      <c r="BH91" s="146"/>
      <c r="BI91" s="141"/>
      <c r="BJ91" s="147"/>
      <c r="BK91" s="147"/>
      <c r="BL91" s="129"/>
      <c r="BM91" s="260"/>
      <c r="BN91" s="129"/>
      <c r="BO91" s="260"/>
      <c r="BP91" s="260"/>
      <c r="BQ91" s="260"/>
      <c r="BR91" s="260"/>
      <c r="BS91" s="260"/>
      <c r="BT91" s="260"/>
      <c r="BU91" s="260"/>
      <c r="BV91" s="129"/>
      <c r="BW91" s="129"/>
      <c r="BX91" s="129"/>
      <c r="BY91" s="129"/>
      <c r="BZ91" s="129"/>
      <c r="CA91" s="129"/>
      <c r="CB91" s="129"/>
      <c r="CC91" s="129"/>
      <c r="CD91" s="129"/>
      <c r="CE91" s="129"/>
      <c r="CF91" s="141"/>
      <c r="CG91" s="141"/>
      <c r="CH91" s="141"/>
      <c r="CI91" s="108"/>
      <c r="CJ91" s="108"/>
      <c r="CK91" s="108"/>
      <c r="CL91" s="108"/>
      <c r="CM91" s="108"/>
      <c r="CN91" s="108"/>
      <c r="CO91" s="108"/>
      <c r="CP91" s="108"/>
      <c r="CQ91" s="108"/>
      <c r="CR91" s="108"/>
      <c r="CS91" s="108"/>
      <c r="CT91" s="108"/>
      <c r="CU91" s="108"/>
      <c r="CV91" s="108"/>
      <c r="CW91" s="130"/>
      <c r="CX91" s="108"/>
      <c r="CY91" s="108"/>
      <c r="CZ91" s="108"/>
      <c r="DA91" s="108"/>
      <c r="DB91" s="108"/>
      <c r="DC91" s="108"/>
      <c r="DD91" s="133"/>
      <c r="DE91" s="133"/>
      <c r="DF91" s="133"/>
      <c r="DG91" s="133"/>
      <c r="DH91" s="133"/>
      <c r="DI91" s="133"/>
      <c r="DJ91" s="133"/>
      <c r="DK91" s="133"/>
      <c r="DL91" s="133"/>
      <c r="DM91" s="133"/>
      <c r="DN91" s="133"/>
      <c r="DO91" s="133"/>
      <c r="DP91" s="133"/>
      <c r="DQ91" s="133"/>
      <c r="DR91" s="133"/>
      <c r="DS91" s="133"/>
      <c r="DT91" s="133"/>
      <c r="DU91" s="133"/>
      <c r="DV91" s="133"/>
      <c r="DW91" s="133"/>
      <c r="DX91" s="133"/>
      <c r="DY91" s="133"/>
      <c r="DZ91" s="133"/>
      <c r="EA91" s="133"/>
      <c r="EB91" s="134"/>
      <c r="EC91" s="133"/>
      <c r="ED91" s="108"/>
      <c r="EE91" s="108"/>
      <c r="EF91" s="108"/>
      <c r="EG91" s="129"/>
      <c r="EH91" s="108"/>
      <c r="EI91" s="108"/>
      <c r="EJ91" s="108"/>
      <c r="EK91" s="108"/>
      <c r="EL91" s="108"/>
      <c r="EM91" s="108"/>
      <c r="EN91" s="108"/>
      <c r="EO91" s="108"/>
      <c r="EP91" s="129"/>
      <c r="EQ91" s="108"/>
      <c r="ER91" s="108"/>
      <c r="ES91" s="129"/>
      <c r="ET91" s="108"/>
      <c r="EU91" s="129"/>
      <c r="EV91" s="129"/>
      <c r="EW91" s="394"/>
      <c r="EX91" s="129"/>
      <c r="EY91" s="129"/>
      <c r="EZ91" s="129"/>
      <c r="FA91" s="129"/>
      <c r="FB91" s="394"/>
      <c r="FC91" s="394"/>
      <c r="FD91" s="394"/>
      <c r="FE91" s="394"/>
      <c r="FF91" s="394"/>
      <c r="FG91" s="394"/>
      <c r="FH91" s="394"/>
      <c r="FI91" s="394"/>
      <c r="FJ91" s="394"/>
      <c r="FK91" s="394"/>
      <c r="FL91" s="394"/>
      <c r="FM91" s="394"/>
      <c r="FN91" s="394"/>
      <c r="FO91" s="394"/>
      <c r="FP91" s="394"/>
      <c r="FQ91" s="394"/>
      <c r="FR91" s="394"/>
      <c r="FS91" s="394"/>
      <c r="FT91" s="395"/>
      <c r="FU91" s="395"/>
      <c r="FV91" s="395"/>
      <c r="FW91" s="395"/>
      <c r="FX91" s="395"/>
      <c r="FY91" s="395"/>
      <c r="FZ91" s="395"/>
      <c r="GA91" s="395"/>
      <c r="GB91" s="395"/>
      <c r="GC91" s="395"/>
    </row>
    <row r="92" spans="1:185" x14ac:dyDescent="0.25">
      <c r="B92" s="395"/>
      <c r="C92" s="395"/>
      <c r="D92" s="395"/>
      <c r="E92" s="395"/>
      <c r="F92" s="395"/>
      <c r="G92" s="395"/>
      <c r="H92" s="395"/>
      <c r="I92" s="395"/>
      <c r="J92" s="136"/>
      <c r="K92" s="395"/>
      <c r="L92" s="394"/>
      <c r="M92" s="394"/>
      <c r="N92" s="151"/>
      <c r="O92" s="151"/>
      <c r="P92" s="129"/>
      <c r="Q92" s="138"/>
      <c r="R92" s="91"/>
      <c r="S92" s="139"/>
      <c r="T92" s="91"/>
      <c r="U92" s="139"/>
      <c r="V92" s="139"/>
      <c r="W92" s="139"/>
      <c r="X92" s="139"/>
      <c r="Y92" s="139"/>
      <c r="Z92" s="139"/>
      <c r="AA92" s="139"/>
      <c r="AB92" s="139"/>
      <c r="AC92" s="116"/>
      <c r="AD92" s="91"/>
      <c r="AE92" s="91"/>
      <c r="AF92" s="91"/>
      <c r="AG92" s="91"/>
      <c r="AH92" s="91"/>
      <c r="AI92" s="91"/>
      <c r="AJ92" s="152"/>
      <c r="AK92" s="152"/>
      <c r="AL92" s="153"/>
      <c r="AM92" s="152"/>
      <c r="AN92" s="153"/>
      <c r="AO92" s="153"/>
      <c r="AP92" s="153"/>
      <c r="AQ92" s="153"/>
      <c r="AR92" s="153"/>
      <c r="AS92" s="153"/>
      <c r="AT92" s="154"/>
      <c r="AU92" s="142"/>
      <c r="AV92" s="146"/>
      <c r="AW92" s="146"/>
      <c r="AX92" s="146"/>
      <c r="AY92" s="146"/>
      <c r="AZ92" s="144"/>
      <c r="BA92" s="144"/>
      <c r="BB92" s="144"/>
      <c r="BC92" s="144"/>
      <c r="BD92" s="146"/>
      <c r="BE92" s="142"/>
      <c r="BF92" s="142"/>
      <c r="BG92" s="142"/>
      <c r="BH92" s="146"/>
      <c r="BI92" s="144"/>
      <c r="BJ92" s="155"/>
      <c r="BK92" s="155"/>
      <c r="BL92" s="129"/>
      <c r="BM92" s="129"/>
      <c r="BN92" s="130"/>
      <c r="BO92" s="129"/>
      <c r="BP92" s="129"/>
      <c r="BQ92" s="129"/>
      <c r="BR92" s="129"/>
      <c r="BS92" s="129"/>
      <c r="BT92" s="129"/>
      <c r="BU92" s="129"/>
      <c r="BV92" s="129"/>
      <c r="BW92" s="129"/>
      <c r="BX92" s="129"/>
      <c r="BY92" s="129"/>
      <c r="BZ92" s="129"/>
      <c r="CA92" s="129"/>
      <c r="CB92" s="129"/>
      <c r="CC92" s="129"/>
      <c r="CD92" s="129"/>
      <c r="CE92" s="129"/>
      <c r="CF92" s="144"/>
      <c r="CG92" s="144"/>
      <c r="CH92" s="144"/>
      <c r="CI92" s="129"/>
      <c r="CJ92" s="129"/>
      <c r="CK92" s="129"/>
      <c r="CL92" s="129"/>
      <c r="CM92" s="129"/>
      <c r="CN92" s="129"/>
      <c r="CO92" s="129"/>
      <c r="CP92" s="129"/>
      <c r="CQ92" s="129"/>
      <c r="CR92" s="129"/>
      <c r="CS92" s="129"/>
      <c r="CT92" s="129"/>
      <c r="CU92" s="129"/>
      <c r="CV92" s="129"/>
      <c r="CW92" s="130"/>
      <c r="CX92" s="129"/>
      <c r="CY92" s="129"/>
      <c r="CZ92" s="129"/>
      <c r="DA92" s="129"/>
      <c r="DB92" s="129"/>
      <c r="DC92" s="129"/>
      <c r="DD92" s="133"/>
      <c r="DE92" s="133"/>
      <c r="DF92" s="133"/>
      <c r="DG92" s="133"/>
      <c r="DH92" s="133"/>
      <c r="DI92" s="133"/>
      <c r="DJ92" s="133"/>
      <c r="DK92" s="133"/>
      <c r="DL92" s="133"/>
      <c r="DM92" s="133"/>
      <c r="DN92" s="133"/>
      <c r="DO92" s="133"/>
      <c r="DP92" s="133"/>
      <c r="DQ92" s="133"/>
      <c r="DR92" s="133"/>
      <c r="DS92" s="133"/>
      <c r="DT92" s="133"/>
      <c r="DU92" s="133"/>
      <c r="DV92" s="133"/>
      <c r="DW92" s="133"/>
      <c r="DX92" s="133"/>
      <c r="DY92" s="133"/>
      <c r="DZ92" s="133"/>
      <c r="EA92" s="133"/>
      <c r="EB92" s="133"/>
      <c r="EC92" s="133"/>
      <c r="ED92" s="129"/>
      <c r="EE92" s="129"/>
      <c r="EF92" s="129"/>
      <c r="EG92" s="129"/>
      <c r="EH92" s="129"/>
      <c r="EI92" s="129"/>
      <c r="EJ92" s="129"/>
      <c r="EK92" s="129"/>
      <c r="EL92" s="129"/>
      <c r="EM92" s="129"/>
      <c r="EN92" s="129"/>
      <c r="EO92" s="129"/>
      <c r="EP92" s="129"/>
      <c r="EQ92" s="129"/>
      <c r="ER92" s="129"/>
      <c r="ES92" s="129"/>
      <c r="ET92" s="129"/>
      <c r="EU92" s="129"/>
      <c r="EV92" s="129"/>
      <c r="EW92" s="129"/>
      <c r="EX92" s="129"/>
      <c r="EY92" s="129"/>
      <c r="EZ92" s="129"/>
      <c r="FA92" s="129"/>
      <c r="FB92" s="129"/>
      <c r="FC92" s="129"/>
      <c r="FD92" s="129"/>
      <c r="FE92" s="394"/>
      <c r="FF92" s="394"/>
      <c r="FG92" s="394"/>
      <c r="FH92" s="394"/>
      <c r="FI92" s="394"/>
      <c r="FJ92" s="394"/>
      <c r="FK92" s="394"/>
      <c r="FL92" s="394"/>
      <c r="FM92" s="394"/>
      <c r="FN92" s="394"/>
      <c r="FO92" s="394"/>
      <c r="FP92" s="394"/>
      <c r="FQ92" s="394"/>
      <c r="FR92" s="394"/>
      <c r="FS92" s="394"/>
      <c r="FT92" s="395"/>
      <c r="FU92" s="395"/>
      <c r="FV92" s="395"/>
      <c r="FW92" s="395"/>
      <c r="FX92" s="395"/>
      <c r="FY92" s="395"/>
      <c r="FZ92" s="395"/>
      <c r="GA92" s="395"/>
      <c r="GB92" s="395"/>
      <c r="GC92" s="395"/>
    </row>
    <row r="93" spans="1:185" x14ac:dyDescent="0.25">
      <c r="B93" s="395"/>
      <c r="C93" s="395"/>
      <c r="D93" s="395"/>
      <c r="E93" s="395"/>
      <c r="F93" s="395"/>
      <c r="G93" s="395"/>
      <c r="H93" s="395"/>
      <c r="I93" s="395"/>
      <c r="J93" s="136"/>
      <c r="K93" s="395"/>
      <c r="L93" s="394"/>
      <c r="M93" s="394"/>
      <c r="N93" s="394"/>
      <c r="O93" s="129"/>
      <c r="P93" s="129"/>
      <c r="Q93" s="138"/>
      <c r="R93" s="91"/>
      <c r="S93" s="91"/>
      <c r="T93" s="91"/>
      <c r="U93" s="91"/>
      <c r="V93" s="91"/>
      <c r="W93" s="91"/>
      <c r="X93" s="91"/>
      <c r="Y93" s="91"/>
      <c r="Z93" s="139"/>
      <c r="AA93" s="91"/>
      <c r="AB93" s="139"/>
      <c r="AC93" s="116"/>
      <c r="AD93" s="91"/>
      <c r="AE93" s="91"/>
      <c r="AF93" s="91"/>
      <c r="AG93" s="91"/>
      <c r="AH93" s="91"/>
      <c r="AI93" s="91"/>
      <c r="AJ93" s="156"/>
      <c r="AK93" s="156"/>
      <c r="AL93" s="129"/>
      <c r="AM93" s="156"/>
      <c r="AN93" s="129"/>
      <c r="AO93" s="129"/>
      <c r="AP93" s="129"/>
      <c r="AQ93" s="129"/>
      <c r="AR93" s="129"/>
      <c r="AS93" s="129"/>
      <c r="AT93" s="129"/>
      <c r="AU93" s="130"/>
      <c r="AV93" s="157"/>
      <c r="AW93" s="158"/>
      <c r="AX93" s="158"/>
      <c r="AY93" s="157"/>
      <c r="AZ93" s="129"/>
      <c r="BA93" s="129"/>
      <c r="BB93" s="129"/>
      <c r="BC93" s="129"/>
      <c r="BD93" s="157"/>
      <c r="BE93" s="130"/>
      <c r="BF93" s="158"/>
      <c r="BG93" s="159"/>
      <c r="BH93" s="157"/>
      <c r="BI93" s="129"/>
      <c r="BJ93" s="155"/>
      <c r="BK93" s="155"/>
      <c r="BL93" s="129"/>
      <c r="BM93" s="129"/>
      <c r="BN93" s="130"/>
      <c r="BO93" s="129"/>
      <c r="BP93" s="129"/>
      <c r="BQ93" s="129"/>
      <c r="BR93" s="129"/>
      <c r="BS93" s="129"/>
      <c r="BT93" s="129"/>
      <c r="BU93" s="129"/>
      <c r="BV93" s="129"/>
      <c r="BW93" s="160"/>
      <c r="BX93" s="129"/>
      <c r="BY93" s="129"/>
      <c r="BZ93" s="129"/>
      <c r="CA93" s="160"/>
      <c r="CB93" s="129"/>
      <c r="CC93" s="129"/>
      <c r="CD93" s="129"/>
      <c r="CE93" s="129"/>
      <c r="CF93" s="144"/>
      <c r="CG93" s="144"/>
      <c r="CH93" s="144"/>
      <c r="CI93" s="129"/>
      <c r="CJ93" s="129"/>
      <c r="CK93" s="129"/>
      <c r="CL93" s="129"/>
      <c r="CM93" s="129"/>
      <c r="CN93" s="129"/>
      <c r="CO93" s="129"/>
      <c r="CP93" s="129"/>
      <c r="CQ93" s="129"/>
      <c r="CR93" s="129"/>
      <c r="CS93" s="129"/>
      <c r="CT93" s="129"/>
      <c r="CU93" s="129"/>
      <c r="CV93" s="129"/>
      <c r="CW93" s="130"/>
      <c r="CX93" s="129"/>
      <c r="CY93" s="129"/>
      <c r="CZ93" s="129"/>
      <c r="DA93" s="129"/>
      <c r="DB93" s="129"/>
      <c r="DC93" s="129"/>
      <c r="DD93" s="147"/>
      <c r="DE93" s="147"/>
      <c r="DF93" s="147"/>
      <c r="DG93" s="147"/>
      <c r="DH93" s="147"/>
      <c r="DI93" s="147"/>
      <c r="DJ93" s="147"/>
      <c r="DK93" s="147"/>
      <c r="DL93" s="147"/>
      <c r="DM93" s="147"/>
      <c r="DN93" s="147"/>
      <c r="DO93" s="147"/>
      <c r="DP93" s="147"/>
      <c r="DQ93" s="147"/>
      <c r="DR93" s="147"/>
      <c r="DS93" s="147"/>
      <c r="DT93" s="147"/>
      <c r="DU93" s="147"/>
      <c r="DV93" s="147"/>
      <c r="DW93" s="147"/>
      <c r="DX93" s="147"/>
      <c r="DY93" s="147"/>
      <c r="DZ93" s="147"/>
      <c r="EA93" s="147"/>
      <c r="EB93" s="147"/>
      <c r="EC93" s="147"/>
      <c r="ED93" s="129"/>
      <c r="EE93" s="129"/>
      <c r="EF93" s="129"/>
      <c r="EG93" s="129"/>
      <c r="EH93" s="129"/>
      <c r="EI93" s="129"/>
      <c r="EJ93" s="129"/>
      <c r="EK93" s="129"/>
      <c r="EL93" s="129"/>
      <c r="EM93" s="129"/>
      <c r="EN93" s="129"/>
      <c r="EO93" s="129"/>
      <c r="EP93" s="129"/>
      <c r="EQ93" s="129"/>
      <c r="ER93" s="129"/>
      <c r="ES93" s="129"/>
      <c r="ET93" s="129"/>
      <c r="EU93" s="129"/>
      <c r="EV93" s="129"/>
      <c r="EW93" s="394"/>
      <c r="EX93" s="129"/>
      <c r="EY93" s="394"/>
      <c r="EZ93" s="394"/>
      <c r="FA93" s="394"/>
      <c r="FB93" s="394"/>
      <c r="FC93" s="394"/>
      <c r="FD93" s="394"/>
      <c r="FE93" s="394"/>
      <c r="FF93" s="394"/>
      <c r="FG93" s="394"/>
      <c r="FH93" s="394"/>
      <c r="FI93" s="394"/>
      <c r="FJ93" s="394"/>
      <c r="FK93" s="394"/>
      <c r="FL93" s="394"/>
      <c r="FM93" s="394"/>
      <c r="FN93" s="394"/>
      <c r="FO93" s="394"/>
      <c r="FP93" s="394"/>
      <c r="FQ93" s="394"/>
      <c r="FR93" s="394"/>
      <c r="FS93" s="394"/>
      <c r="FT93" s="395"/>
      <c r="FU93" s="395"/>
      <c r="FV93" s="395"/>
      <c r="FW93" s="395"/>
      <c r="FX93" s="395"/>
      <c r="FY93" s="395"/>
      <c r="FZ93" s="395"/>
      <c r="GA93" s="395"/>
      <c r="GB93" s="395"/>
      <c r="GC93" s="395"/>
    </row>
    <row r="94" spans="1:185" x14ac:dyDescent="0.25">
      <c r="B94" s="395"/>
      <c r="C94" s="395"/>
      <c r="D94" s="395"/>
      <c r="E94" s="395"/>
      <c r="F94" s="395"/>
      <c r="G94" s="395"/>
      <c r="H94" s="395"/>
      <c r="I94" s="395"/>
      <c r="J94" s="136"/>
      <c r="K94" s="395"/>
      <c r="L94" s="394"/>
      <c r="M94" s="399"/>
      <c r="N94" s="161"/>
      <c r="O94" s="162"/>
      <c r="P94" s="163"/>
      <c r="Q94" s="164"/>
      <c r="R94" s="165"/>
      <c r="S94" s="165"/>
      <c r="T94" s="165"/>
      <c r="U94" s="165"/>
      <c r="V94" s="166"/>
      <c r="W94" s="165"/>
      <c r="X94" s="165"/>
      <c r="Y94" s="165"/>
      <c r="Z94" s="167"/>
      <c r="AA94" s="165"/>
      <c r="AB94" s="167"/>
      <c r="AC94" s="168"/>
      <c r="AD94" s="165"/>
      <c r="AE94" s="165"/>
      <c r="AF94" s="165"/>
      <c r="AG94" s="165"/>
      <c r="AH94" s="165"/>
      <c r="AI94" s="165"/>
      <c r="AJ94" s="165"/>
      <c r="AK94" s="165"/>
      <c r="AL94" s="165"/>
      <c r="AM94" s="165"/>
      <c r="AN94" s="165"/>
      <c r="AO94" s="165"/>
      <c r="AP94" s="165"/>
      <c r="AQ94" s="165"/>
      <c r="AR94" s="165"/>
      <c r="AS94" s="165"/>
      <c r="AT94" s="165"/>
      <c r="AU94" s="168"/>
      <c r="AV94" s="169"/>
      <c r="AW94" s="169"/>
      <c r="AX94" s="169"/>
      <c r="AY94" s="169"/>
      <c r="AZ94" s="169"/>
      <c r="BA94" s="169"/>
      <c r="BB94" s="169"/>
      <c r="BC94" s="169"/>
      <c r="BD94" s="169"/>
      <c r="BE94" s="168"/>
      <c r="BF94" s="169"/>
      <c r="BG94" s="168"/>
      <c r="BH94" s="169"/>
      <c r="BI94" s="165"/>
      <c r="BJ94" s="170"/>
      <c r="BK94" s="170"/>
      <c r="BL94" s="170"/>
      <c r="BM94" s="170"/>
      <c r="BN94" s="168"/>
      <c r="BO94" s="165"/>
      <c r="BP94" s="171"/>
      <c r="BQ94" s="171"/>
      <c r="BR94" s="171"/>
      <c r="BS94" s="172"/>
      <c r="BT94" s="172"/>
      <c r="BU94" s="172"/>
      <c r="BV94" s="173"/>
      <c r="BW94" s="173"/>
      <c r="BX94" s="174"/>
      <c r="BY94" s="173"/>
      <c r="BZ94" s="171"/>
      <c r="CA94" s="171"/>
      <c r="CB94" s="165"/>
      <c r="CC94" s="173"/>
      <c r="CD94" s="171"/>
      <c r="CE94" s="165"/>
      <c r="CF94" s="165"/>
      <c r="CG94" s="165"/>
      <c r="CH94" s="165"/>
      <c r="CI94" s="165"/>
      <c r="CJ94" s="165"/>
      <c r="CK94" s="165"/>
      <c r="CL94" s="165"/>
      <c r="CM94" s="165"/>
      <c r="CN94" s="165"/>
      <c r="CO94" s="165"/>
      <c r="CP94" s="165"/>
      <c r="CQ94" s="165"/>
      <c r="CR94" s="165"/>
      <c r="CS94" s="173"/>
      <c r="CT94" s="165"/>
      <c r="CU94" s="165"/>
      <c r="CV94" s="165"/>
      <c r="CW94" s="165"/>
      <c r="CX94" s="165"/>
      <c r="CY94" s="165"/>
      <c r="CZ94" s="165"/>
      <c r="DA94" s="165"/>
      <c r="DB94" s="165"/>
      <c r="DC94" s="165"/>
      <c r="DD94" s="173"/>
      <c r="DE94" s="173"/>
      <c r="DF94" s="173"/>
      <c r="DG94" s="173"/>
      <c r="DH94" s="173"/>
      <c r="DI94" s="173"/>
      <c r="DJ94" s="173"/>
      <c r="DK94" s="173"/>
      <c r="DL94" s="173"/>
      <c r="DM94" s="173"/>
      <c r="DN94" s="173"/>
      <c r="DO94" s="173"/>
      <c r="DP94" s="173"/>
      <c r="DQ94" s="173"/>
      <c r="DR94" s="173"/>
      <c r="DS94" s="173"/>
      <c r="DT94" s="173"/>
      <c r="DU94" s="173"/>
      <c r="DV94" s="173"/>
      <c r="DW94" s="173"/>
      <c r="DX94" s="173"/>
      <c r="DY94" s="173"/>
      <c r="DZ94" s="173"/>
      <c r="EA94" s="173"/>
      <c r="EB94" s="173"/>
      <c r="EC94" s="173"/>
      <c r="ED94" s="165"/>
      <c r="EE94" s="165"/>
      <c r="EF94" s="394"/>
      <c r="EG94" s="175"/>
      <c r="EH94" s="176"/>
      <c r="EI94" s="177"/>
      <c r="EJ94" s="173"/>
      <c r="EK94" s="173"/>
      <c r="EL94" s="165"/>
      <c r="EM94" s="165"/>
      <c r="EN94" s="165"/>
      <c r="EO94" s="165"/>
      <c r="EP94" s="175"/>
      <c r="EQ94" s="175"/>
      <c r="ER94" s="168"/>
      <c r="ES94" s="165"/>
      <c r="ET94" s="165"/>
      <c r="EU94" s="178"/>
      <c r="EV94" s="178"/>
      <c r="EW94" s="179"/>
      <c r="EX94" s="175"/>
      <c r="EY94" s="175"/>
      <c r="EZ94" s="175"/>
      <c r="FA94" s="175"/>
      <c r="FB94" s="165"/>
      <c r="FC94" s="165"/>
      <c r="FD94" s="165"/>
      <c r="FE94" s="400"/>
      <c r="FF94" s="400"/>
      <c r="FG94" s="401"/>
      <c r="FH94" s="401"/>
      <c r="FI94" s="401"/>
      <c r="FJ94" s="401"/>
      <c r="FK94" s="401"/>
      <c r="FL94" s="394"/>
      <c r="FM94" s="394"/>
      <c r="FN94" s="394"/>
      <c r="FO94" s="394"/>
      <c r="FP94" s="394"/>
      <c r="FQ94" s="394"/>
      <c r="FR94" s="394"/>
      <c r="FS94" s="394"/>
      <c r="FT94" s="395"/>
      <c r="FU94" s="395"/>
      <c r="FV94" s="395"/>
      <c r="FW94" s="395"/>
      <c r="FX94" s="395"/>
      <c r="FY94" s="395"/>
      <c r="FZ94" s="395"/>
      <c r="GA94" s="395"/>
      <c r="GB94" s="395"/>
      <c r="GC94" s="395"/>
    </row>
    <row r="95" spans="1:185" x14ac:dyDescent="0.25">
      <c r="B95" s="395"/>
      <c r="C95" s="395"/>
      <c r="D95" s="395"/>
      <c r="E95" s="395"/>
      <c r="F95" s="395"/>
      <c r="G95" s="395"/>
      <c r="H95" s="395"/>
      <c r="I95" s="395"/>
      <c r="J95" s="136"/>
      <c r="K95" s="395"/>
      <c r="L95" s="394"/>
      <c r="M95" s="394"/>
      <c r="N95" s="394"/>
      <c r="O95" s="123"/>
      <c r="P95" s="123"/>
      <c r="Q95" s="180"/>
      <c r="R95" s="181"/>
      <c r="S95" s="181"/>
      <c r="T95" s="181"/>
      <c r="U95" s="181"/>
      <c r="V95" s="181"/>
      <c r="W95" s="181"/>
      <c r="X95" s="181"/>
      <c r="Y95" s="181"/>
      <c r="Z95" s="181"/>
      <c r="AA95" s="394"/>
      <c r="AB95" s="182"/>
      <c r="AC95" s="125"/>
      <c r="AD95" s="181"/>
      <c r="AE95" s="181"/>
      <c r="AF95" s="181"/>
      <c r="AG95" s="181"/>
      <c r="AH95" s="181"/>
      <c r="AI95" s="181"/>
      <c r="AJ95" s="181"/>
      <c r="AK95" s="181"/>
      <c r="AL95" s="181"/>
      <c r="AM95" s="394"/>
      <c r="AN95" s="394"/>
      <c r="AO95" s="123"/>
      <c r="AP95" s="123"/>
      <c r="AQ95" s="123"/>
      <c r="AR95" s="123"/>
      <c r="AS95" s="123"/>
      <c r="AT95" s="123"/>
      <c r="AU95" s="125"/>
      <c r="AV95" s="124"/>
      <c r="AW95" s="126"/>
      <c r="AX95" s="126"/>
      <c r="AY95" s="124"/>
      <c r="AZ95" s="123"/>
      <c r="BA95" s="123"/>
      <c r="BB95" s="123"/>
      <c r="BC95" s="123"/>
      <c r="BD95" s="124"/>
      <c r="BE95" s="125"/>
      <c r="BF95" s="126"/>
      <c r="BG95" s="127"/>
      <c r="BH95" s="124"/>
      <c r="BI95" s="123"/>
      <c r="BJ95" s="183"/>
      <c r="BK95" s="183"/>
      <c r="BL95" s="184"/>
      <c r="BM95" s="184"/>
      <c r="BN95" s="125"/>
      <c r="BO95" s="123"/>
      <c r="BP95" s="123"/>
      <c r="BQ95" s="123"/>
      <c r="BR95" s="123"/>
      <c r="BS95" s="123"/>
      <c r="BT95" s="123"/>
      <c r="BU95" s="123"/>
      <c r="BV95" s="123"/>
      <c r="BW95" s="185"/>
      <c r="BX95" s="186"/>
      <c r="BY95" s="186"/>
      <c r="BZ95" s="186"/>
      <c r="CA95" s="185"/>
      <c r="CB95" s="186"/>
      <c r="CC95" s="186"/>
      <c r="CD95" s="186"/>
      <c r="CE95" s="186"/>
      <c r="CF95" s="123"/>
      <c r="CG95" s="123"/>
      <c r="CH95" s="123"/>
      <c r="CI95" s="123"/>
      <c r="CJ95" s="123"/>
      <c r="CK95" s="123"/>
      <c r="CL95" s="187"/>
      <c r="CM95" s="187"/>
      <c r="CN95" s="187"/>
      <c r="CO95" s="123"/>
      <c r="CP95" s="123"/>
      <c r="CQ95" s="123"/>
      <c r="CR95" s="123"/>
      <c r="CS95" s="123"/>
      <c r="CT95" s="123"/>
      <c r="CU95" s="123"/>
      <c r="CV95" s="123"/>
      <c r="CW95" s="188"/>
      <c r="CX95" s="123"/>
      <c r="CY95" s="123"/>
      <c r="CZ95" s="123"/>
      <c r="DA95" s="123"/>
      <c r="DB95" s="123"/>
      <c r="DC95" s="123"/>
      <c r="DD95" s="183"/>
      <c r="DE95" s="183"/>
      <c r="DF95" s="183"/>
      <c r="DG95" s="183"/>
      <c r="DH95" s="183"/>
      <c r="DI95" s="183"/>
      <c r="DJ95" s="183"/>
      <c r="DK95" s="183"/>
      <c r="DL95" s="183"/>
      <c r="DM95" s="183"/>
      <c r="DN95" s="183"/>
      <c r="DO95" s="183"/>
      <c r="DP95" s="183"/>
      <c r="DQ95" s="183"/>
      <c r="DR95" s="183"/>
      <c r="DS95" s="183"/>
      <c r="DT95" s="183"/>
      <c r="DU95" s="183"/>
      <c r="DV95" s="183"/>
      <c r="DW95" s="183"/>
      <c r="DX95" s="183"/>
      <c r="DY95" s="183"/>
      <c r="DZ95" s="183"/>
      <c r="EA95" s="183"/>
      <c r="EB95" s="183"/>
      <c r="EC95" s="183"/>
      <c r="ED95" s="187"/>
      <c r="EE95" s="123"/>
      <c r="EF95" s="189"/>
      <c r="EG95" s="185"/>
      <c r="EH95" s="190"/>
      <c r="EI95" s="190"/>
      <c r="EJ95" s="190"/>
      <c r="EK95" s="190"/>
      <c r="EL95" s="189"/>
      <c r="EM95" s="189"/>
      <c r="EN95" s="189"/>
      <c r="EO95" s="189"/>
      <c r="EP95" s="185"/>
      <c r="EQ95" s="190"/>
      <c r="ER95" s="190"/>
      <c r="ES95" s="191"/>
      <c r="ET95" s="123"/>
      <c r="EU95" s="394"/>
      <c r="EV95" s="394"/>
      <c r="EW95" s="394"/>
      <c r="EX95" s="394"/>
      <c r="EY95" s="394"/>
      <c r="EZ95" s="394"/>
      <c r="FA95" s="394"/>
      <c r="FB95" s="394"/>
      <c r="FC95" s="394"/>
      <c r="FD95" s="394"/>
      <c r="FE95" s="394"/>
      <c r="FF95" s="394"/>
      <c r="FG95" s="394"/>
      <c r="FH95" s="394"/>
      <c r="FI95" s="394"/>
      <c r="FJ95" s="394"/>
      <c r="FK95" s="394"/>
      <c r="FL95" s="394"/>
      <c r="FM95" s="394"/>
      <c r="FN95" s="394"/>
      <c r="FO95" s="394"/>
      <c r="FP95" s="394"/>
      <c r="FQ95" s="394"/>
      <c r="FR95" s="394"/>
      <c r="FS95" s="394"/>
      <c r="FT95" s="395"/>
      <c r="FU95" s="395"/>
      <c r="FV95" s="395"/>
      <c r="FW95" s="395"/>
      <c r="FX95" s="395"/>
      <c r="FY95" s="395"/>
      <c r="FZ95" s="395"/>
      <c r="GA95" s="395"/>
      <c r="GB95" s="395"/>
      <c r="GC95" s="395"/>
    </row>
    <row r="96" spans="1:185" x14ac:dyDescent="0.25">
      <c r="L96" s="382"/>
      <c r="M96" s="382"/>
      <c r="N96" s="382"/>
      <c r="O96" s="47"/>
      <c r="P96" s="48"/>
      <c r="Q96" s="39"/>
      <c r="R96" s="40"/>
      <c r="S96" s="40"/>
      <c r="T96" s="40"/>
      <c r="U96" s="40"/>
      <c r="V96" s="40"/>
      <c r="W96" s="40"/>
      <c r="X96" s="40"/>
      <c r="Y96" s="40"/>
      <c r="Z96" s="40"/>
      <c r="AA96" s="382"/>
      <c r="AB96" s="41"/>
      <c r="AC96" s="42"/>
      <c r="AD96" s="40"/>
      <c r="AE96" s="40"/>
      <c r="AF96" s="40"/>
      <c r="AG96" s="40"/>
      <c r="AH96" s="40"/>
      <c r="AI96" s="40"/>
      <c r="AJ96" s="40"/>
      <c r="AK96" s="40"/>
      <c r="AL96" s="40"/>
      <c r="AM96" s="46"/>
      <c r="AN96" s="46"/>
      <c r="AO96" s="46"/>
      <c r="AP96" s="46"/>
      <c r="AQ96" s="46"/>
      <c r="AR96" s="46"/>
      <c r="AS96" s="46"/>
      <c r="AT96" s="38"/>
      <c r="AU96" s="42"/>
      <c r="AV96" s="43"/>
      <c r="AW96" s="30"/>
      <c r="AX96" s="30"/>
      <c r="AY96" s="43"/>
      <c r="AZ96" s="38"/>
      <c r="BA96" s="38"/>
      <c r="BB96" s="38"/>
      <c r="BC96" s="38"/>
      <c r="BD96" s="43"/>
      <c r="BE96" s="42"/>
      <c r="BF96" s="30"/>
      <c r="BG96" s="31"/>
      <c r="BH96" s="43"/>
      <c r="BI96" s="38"/>
      <c r="BJ96" s="34"/>
      <c r="BK96" s="34"/>
      <c r="BL96" s="44"/>
      <c r="BM96" s="44"/>
      <c r="BN96" s="42"/>
      <c r="BO96" s="38"/>
      <c r="BP96" s="38"/>
      <c r="BQ96" s="38"/>
      <c r="BR96" s="38"/>
      <c r="BS96" s="38"/>
      <c r="BT96" s="38"/>
      <c r="BU96" s="38"/>
      <c r="BV96" s="38"/>
      <c r="BW96" s="32"/>
      <c r="BX96" s="45"/>
      <c r="BY96" s="45"/>
      <c r="BZ96" s="45"/>
      <c r="CA96" s="32"/>
      <c r="CB96" s="45"/>
      <c r="CC96" s="45"/>
      <c r="CD96" s="45"/>
      <c r="CE96" s="45"/>
      <c r="CF96" s="38"/>
      <c r="CG96" s="38"/>
      <c r="CH96" s="38"/>
      <c r="CI96" s="38"/>
      <c r="CJ96" s="38"/>
      <c r="CK96" s="38"/>
      <c r="CL96" s="46"/>
      <c r="CM96" s="46"/>
      <c r="CN96" s="46"/>
      <c r="CO96" s="38"/>
      <c r="CP96" s="38"/>
      <c r="CQ96" s="38"/>
      <c r="CR96" s="38"/>
      <c r="CS96" s="38"/>
      <c r="CT96" s="38"/>
      <c r="CU96" s="38"/>
      <c r="CV96" s="38"/>
      <c r="CW96" s="33"/>
      <c r="CX96" s="38"/>
      <c r="CY96" s="38"/>
      <c r="CZ96" s="38"/>
      <c r="DA96" s="38"/>
      <c r="DB96" s="38"/>
      <c r="DC96" s="38"/>
      <c r="DD96" s="34"/>
      <c r="DE96" s="34"/>
      <c r="DF96" s="34"/>
      <c r="DG96" s="34"/>
      <c r="DH96" s="34"/>
      <c r="DI96" s="34"/>
      <c r="DJ96" s="34"/>
      <c r="DK96" s="34"/>
      <c r="DL96" s="34"/>
      <c r="DM96" s="34"/>
      <c r="DN96" s="34"/>
      <c r="DO96" s="34"/>
      <c r="DP96" s="34"/>
      <c r="DQ96" s="34"/>
      <c r="DR96" s="34"/>
      <c r="DS96" s="34"/>
      <c r="DT96" s="34"/>
      <c r="DU96" s="34"/>
      <c r="DV96" s="34"/>
      <c r="DW96" s="34"/>
      <c r="DX96" s="34"/>
      <c r="DY96" s="34"/>
      <c r="DZ96" s="34"/>
      <c r="EA96" s="34"/>
      <c r="EB96" s="34"/>
      <c r="EC96" s="34"/>
      <c r="ED96" s="46"/>
      <c r="EE96" s="38"/>
      <c r="EF96" s="35"/>
      <c r="EG96" s="32"/>
      <c r="EH96" s="37"/>
      <c r="EI96" s="37"/>
      <c r="EJ96" s="37"/>
      <c r="EK96" s="37"/>
      <c r="EL96" s="35"/>
      <c r="EM96" s="35"/>
      <c r="EN96" s="35"/>
      <c r="EO96" s="35"/>
      <c r="EP96" s="32"/>
      <c r="EQ96" s="37"/>
      <c r="ER96" s="37"/>
      <c r="ES96" s="36"/>
      <c r="ET96" s="38"/>
      <c r="EU96" s="382"/>
      <c r="EV96" s="382"/>
      <c r="EW96" s="382"/>
      <c r="EX96" s="382"/>
      <c r="EY96" s="382"/>
      <c r="EZ96" s="382"/>
      <c r="FA96" s="382"/>
      <c r="FB96" s="382"/>
      <c r="FC96" s="382"/>
      <c r="FD96" s="382"/>
      <c r="FE96" s="382"/>
      <c r="FF96" s="382"/>
      <c r="FG96" s="382"/>
      <c r="FH96" s="382"/>
      <c r="FI96" s="382"/>
      <c r="FJ96" s="382"/>
      <c r="FK96" s="382"/>
      <c r="FL96" s="382"/>
      <c r="FM96" s="382"/>
      <c r="FN96" s="382"/>
      <c r="FO96" s="382"/>
      <c r="FP96" s="382"/>
      <c r="FQ96" s="382"/>
      <c r="FR96" s="382"/>
      <c r="FS96" s="382"/>
    </row>
    <row r="97" spans="3:175" x14ac:dyDescent="0.25">
      <c r="L97" s="382"/>
      <c r="M97" s="382"/>
      <c r="N97" s="26"/>
      <c r="O97" s="26"/>
      <c r="P97" s="26"/>
      <c r="Q97" s="28"/>
      <c r="R97" s="25"/>
      <c r="S97" s="40"/>
      <c r="T97" s="40"/>
      <c r="U97" s="40"/>
      <c r="V97" s="40"/>
      <c r="W97" s="40"/>
      <c r="X97" s="40"/>
      <c r="Y97" s="40"/>
      <c r="Z97" s="40"/>
      <c r="AA97" s="382"/>
      <c r="AB97" s="41"/>
      <c r="AC97" s="42"/>
      <c r="AD97" s="40"/>
      <c r="AE97" s="40"/>
      <c r="AF97" s="40"/>
      <c r="AG97" s="40"/>
      <c r="AH97" s="40"/>
      <c r="AI97" s="40"/>
      <c r="AJ97" s="40"/>
      <c r="AK97" s="40"/>
      <c r="AL97" s="40"/>
      <c r="AM97" s="46"/>
      <c r="AN97" s="46"/>
      <c r="AO97" s="46"/>
      <c r="AP97" s="46"/>
      <c r="AQ97" s="46"/>
      <c r="AR97" s="46"/>
      <c r="AS97" s="46"/>
      <c r="AT97" s="38"/>
      <c r="AU97" s="42"/>
      <c r="AV97" s="43"/>
      <c r="AW97" s="30"/>
      <c r="AX97" s="30"/>
      <c r="AY97" s="43"/>
      <c r="AZ97" s="46"/>
      <c r="BA97" s="46"/>
      <c r="BB97" s="46"/>
      <c r="BC97" s="46"/>
      <c r="BD97" s="43"/>
      <c r="BE97" s="42"/>
      <c r="BF97" s="30"/>
      <c r="BG97" s="31"/>
      <c r="BH97" s="43"/>
      <c r="BI97" s="38"/>
      <c r="BJ97" s="34"/>
      <c r="BK97" s="34"/>
      <c r="BL97" s="44"/>
      <c r="BM97" s="44"/>
      <c r="BN97" s="42"/>
      <c r="BO97" s="38"/>
      <c r="BP97" s="38"/>
      <c r="BQ97" s="38"/>
      <c r="BR97" s="38"/>
      <c r="BS97" s="38"/>
      <c r="BT97" s="38"/>
      <c r="BU97" s="38"/>
      <c r="BV97" s="38"/>
      <c r="BW97" s="32"/>
      <c r="BX97" s="46"/>
      <c r="BY97" s="46"/>
      <c r="BZ97" s="45"/>
      <c r="CA97" s="32"/>
      <c r="CB97" s="45"/>
      <c r="CC97" s="45"/>
      <c r="CD97" s="45"/>
      <c r="CE97" s="45"/>
      <c r="CF97" s="38"/>
      <c r="CG97" s="38"/>
      <c r="CH97" s="38"/>
      <c r="CI97" s="38"/>
      <c r="CJ97" s="38"/>
      <c r="CK97" s="38"/>
      <c r="CL97" s="46"/>
      <c r="CM97" s="46"/>
      <c r="CN97" s="46"/>
      <c r="CO97" s="38"/>
      <c r="CP97" s="38"/>
      <c r="CQ97" s="38"/>
      <c r="CR97" s="38"/>
      <c r="CS97" s="38"/>
      <c r="CT97" s="38"/>
      <c r="CU97" s="38"/>
      <c r="CV97" s="38"/>
      <c r="CW97" s="33"/>
      <c r="CX97" s="38"/>
      <c r="CY97" s="38"/>
      <c r="CZ97" s="38"/>
      <c r="DA97" s="38"/>
      <c r="DB97" s="38"/>
      <c r="DC97" s="38"/>
      <c r="DD97" s="34"/>
      <c r="DE97" s="34"/>
      <c r="DF97" s="34"/>
      <c r="DG97" s="34"/>
      <c r="DH97" s="34"/>
      <c r="DI97" s="34"/>
      <c r="DJ97" s="34"/>
      <c r="DK97" s="34"/>
      <c r="DL97" s="34"/>
      <c r="DM97" s="34"/>
      <c r="DN97" s="34"/>
      <c r="DO97" s="34"/>
      <c r="DP97" s="34"/>
      <c r="DQ97" s="34"/>
      <c r="DR97" s="34"/>
      <c r="DS97" s="34"/>
      <c r="DT97" s="34"/>
      <c r="DU97" s="34"/>
      <c r="DV97" s="34"/>
      <c r="DW97" s="34"/>
      <c r="DX97" s="34"/>
      <c r="DY97" s="34"/>
      <c r="DZ97" s="34"/>
      <c r="EA97" s="34"/>
      <c r="EB97" s="34"/>
      <c r="EC97" s="34"/>
      <c r="ED97" s="46"/>
      <c r="EE97" s="38"/>
      <c r="EF97" s="49"/>
      <c r="EG97" s="32"/>
      <c r="EH97" s="37"/>
      <c r="EI97" s="37"/>
      <c r="EJ97" s="37"/>
      <c r="EK97" s="37"/>
      <c r="EL97" s="35"/>
      <c r="EM97" s="35"/>
      <c r="EN97" s="35"/>
      <c r="EO97" s="35"/>
      <c r="EP97" s="32"/>
      <c r="EQ97" s="37"/>
      <c r="ER97" s="37"/>
      <c r="ES97" s="36"/>
      <c r="ET97" s="38"/>
      <c r="EU97" s="382"/>
      <c r="EV97" s="382"/>
      <c r="EW97" s="382"/>
      <c r="EX97" s="382"/>
      <c r="EY97" s="382"/>
      <c r="EZ97" s="382"/>
      <c r="FA97" s="382"/>
      <c r="FB97" s="382"/>
      <c r="FC97" s="382"/>
      <c r="FD97" s="382"/>
      <c r="FE97" s="382"/>
      <c r="FF97" s="382"/>
      <c r="FG97" s="382"/>
      <c r="FH97" s="382"/>
      <c r="FI97" s="382"/>
      <c r="FJ97" s="382"/>
      <c r="FK97" s="382"/>
      <c r="FL97" s="382"/>
      <c r="FM97" s="382"/>
      <c r="FN97" s="382"/>
      <c r="FO97" s="382"/>
      <c r="FP97" s="382"/>
      <c r="FQ97" s="382"/>
      <c r="FR97" s="382"/>
      <c r="FS97" s="382"/>
    </row>
    <row r="98" spans="3:175" x14ac:dyDescent="0.25">
      <c r="L98" s="382"/>
      <c r="M98" s="382"/>
      <c r="N98" s="382"/>
      <c r="O98" s="29"/>
      <c r="P98" s="26"/>
      <c r="Q98" s="28"/>
      <c r="R98" s="25"/>
      <c r="S98" s="382"/>
      <c r="T98" s="382"/>
      <c r="U98" s="382"/>
      <c r="V98" s="382"/>
      <c r="W98" s="382"/>
      <c r="X98" s="382"/>
      <c r="Y98" s="382"/>
      <c r="Z98" s="382"/>
      <c r="AA98" s="382"/>
      <c r="AB98" s="382"/>
      <c r="AC98" s="382"/>
      <c r="AD98" s="382"/>
      <c r="AE98" s="382"/>
      <c r="AF98" s="382"/>
      <c r="AG98" s="382"/>
      <c r="AH98" s="382"/>
      <c r="AI98" s="382"/>
      <c r="AJ98" s="382"/>
      <c r="AK98" s="382"/>
      <c r="AL98" s="382"/>
      <c r="AM98" s="382"/>
      <c r="AN98" s="382"/>
      <c r="AO98" s="382"/>
      <c r="AP98" s="382"/>
      <c r="AQ98" s="382"/>
      <c r="AR98" s="382"/>
      <c r="AS98" s="382"/>
      <c r="AT98" s="382"/>
      <c r="AU98" s="382"/>
      <c r="AV98" s="382"/>
      <c r="AW98" s="382"/>
      <c r="AX98" s="382"/>
      <c r="AY98" s="382"/>
      <c r="AZ98" s="382"/>
      <c r="BA98" s="382"/>
      <c r="BB98" s="382"/>
      <c r="BC98" s="382"/>
      <c r="BD98" s="382"/>
      <c r="BE98" s="382"/>
      <c r="BF98" s="382"/>
      <c r="BG98" s="382"/>
      <c r="BH98" s="382"/>
      <c r="BI98" s="382"/>
      <c r="BJ98" s="382"/>
      <c r="BK98" s="382"/>
      <c r="BL98" s="382"/>
      <c r="BM98" s="382"/>
      <c r="BN98" s="382"/>
      <c r="BO98" s="382"/>
      <c r="BP98" s="382"/>
      <c r="BQ98" s="382"/>
      <c r="BR98" s="382"/>
      <c r="BS98" s="382"/>
      <c r="BT98" s="382"/>
      <c r="BU98" s="382"/>
      <c r="BV98" s="382"/>
      <c r="BW98" s="382"/>
      <c r="BX98" s="382"/>
      <c r="BY98" s="382"/>
      <c r="BZ98" s="382"/>
      <c r="CA98" s="382"/>
      <c r="CB98" s="382"/>
      <c r="CC98" s="382"/>
      <c r="CD98" s="382"/>
      <c r="CE98" s="382"/>
      <c r="CF98" s="382"/>
      <c r="CG98" s="382"/>
      <c r="CH98" s="382"/>
      <c r="CI98" s="382"/>
      <c r="CJ98" s="382"/>
      <c r="CK98" s="382"/>
      <c r="CL98" s="382"/>
      <c r="CM98" s="382"/>
      <c r="CN98" s="382"/>
      <c r="CO98" s="382"/>
      <c r="CP98" s="382"/>
      <c r="CQ98" s="382"/>
      <c r="CR98" s="382"/>
      <c r="CS98" s="382"/>
      <c r="CT98" s="382"/>
      <c r="CU98" s="382"/>
      <c r="CV98" s="382"/>
      <c r="CW98" s="382"/>
      <c r="CX98" s="382"/>
      <c r="CY98" s="382"/>
      <c r="CZ98" s="382"/>
      <c r="DA98" s="382"/>
      <c r="DB98" s="382"/>
      <c r="DC98" s="382"/>
      <c r="DD98" s="382"/>
      <c r="DE98" s="382"/>
      <c r="DF98" s="382"/>
      <c r="DG98" s="382"/>
      <c r="DH98" s="382"/>
      <c r="DI98" s="382"/>
      <c r="DJ98" s="382"/>
      <c r="DK98" s="382"/>
      <c r="DL98" s="382"/>
      <c r="DM98" s="382"/>
      <c r="DN98" s="382"/>
      <c r="DO98" s="382"/>
      <c r="DP98" s="382"/>
      <c r="DQ98" s="382"/>
      <c r="DR98" s="382"/>
      <c r="DS98" s="382"/>
      <c r="DT98" s="382"/>
      <c r="DU98" s="382"/>
      <c r="DV98" s="382"/>
      <c r="DW98" s="382"/>
      <c r="DX98" s="382"/>
      <c r="DY98" s="382"/>
      <c r="DZ98" s="382"/>
      <c r="EA98" s="382"/>
      <c r="EB98" s="382"/>
      <c r="EC98" s="382"/>
      <c r="ED98" s="382"/>
      <c r="EE98" s="382"/>
      <c r="EF98" s="261"/>
      <c r="EG98" s="382"/>
      <c r="EH98" s="382"/>
      <c r="EI98" s="382"/>
      <c r="EJ98" s="382"/>
      <c r="EK98" s="382"/>
      <c r="EL98" s="382"/>
      <c r="EM98" s="382"/>
      <c r="EN98" s="382"/>
      <c r="EO98" s="382"/>
      <c r="EP98" s="382"/>
      <c r="EQ98" s="382"/>
      <c r="ER98" s="382"/>
      <c r="ES98" s="382"/>
      <c r="ET98" s="382"/>
      <c r="EU98" s="382"/>
      <c r="EV98" s="382"/>
      <c r="EW98" s="382"/>
      <c r="EX98" s="382"/>
      <c r="EY98" s="382"/>
      <c r="EZ98" s="382"/>
      <c r="FA98" s="382"/>
      <c r="FB98" s="382"/>
      <c r="FC98" s="382"/>
      <c r="FD98" s="382"/>
      <c r="FE98" s="382"/>
      <c r="FF98" s="382"/>
      <c r="FG98" s="382"/>
      <c r="FH98" s="382"/>
      <c r="FI98" s="382"/>
      <c r="FJ98" s="382"/>
      <c r="FK98" s="382"/>
      <c r="FL98" s="382"/>
      <c r="FM98" s="382"/>
      <c r="FN98" s="382"/>
      <c r="FO98" s="382"/>
      <c r="FP98" s="382"/>
      <c r="FQ98" s="382"/>
      <c r="FR98" s="382"/>
      <c r="FS98" s="382"/>
    </row>
    <row r="99" spans="3:175" x14ac:dyDescent="0.25">
      <c r="L99" s="382"/>
      <c r="M99" s="382"/>
      <c r="N99" s="51"/>
      <c r="O99" s="51"/>
      <c r="P99" s="27"/>
      <c r="Q99" s="28"/>
      <c r="R99" s="25"/>
      <c r="S99" s="382"/>
      <c r="T99" s="382"/>
      <c r="U99" s="382"/>
      <c r="V99" s="382"/>
      <c r="W99" s="382"/>
      <c r="X99" s="382"/>
      <c r="Y99" s="382"/>
      <c r="Z99" s="382"/>
      <c r="AA99" s="382"/>
      <c r="AB99" s="382"/>
      <c r="AC99" s="382"/>
      <c r="AD99" s="382"/>
      <c r="AE99" s="382"/>
      <c r="AF99" s="382"/>
      <c r="AG99" s="382"/>
      <c r="AH99" s="382"/>
      <c r="AI99" s="382"/>
      <c r="AJ99" s="382"/>
      <c r="AK99" s="382"/>
      <c r="AL99" s="382"/>
      <c r="AM99" s="382"/>
      <c r="AN99" s="382"/>
      <c r="AO99" s="382"/>
      <c r="AP99" s="382"/>
      <c r="AQ99" s="382"/>
      <c r="AR99" s="382"/>
      <c r="AS99" s="382"/>
      <c r="AT99" s="382"/>
      <c r="AU99" s="382"/>
      <c r="AV99" s="382"/>
      <c r="AW99" s="382"/>
      <c r="AX99" s="382"/>
      <c r="AY99" s="382"/>
      <c r="AZ99" s="382"/>
      <c r="BA99" s="382"/>
      <c r="BB99" s="382"/>
      <c r="BC99" s="382"/>
      <c r="BD99" s="382"/>
      <c r="BE99" s="382"/>
      <c r="BF99" s="382"/>
      <c r="BG99" s="382"/>
      <c r="BH99" s="382"/>
      <c r="BI99" s="382"/>
      <c r="BJ99" s="382"/>
      <c r="BK99" s="382"/>
      <c r="BL99" s="382"/>
      <c r="BM99" s="382"/>
      <c r="BN99" s="382"/>
      <c r="BO99" s="382"/>
      <c r="BP99" s="382"/>
      <c r="BQ99" s="382"/>
      <c r="BR99" s="382"/>
      <c r="BS99" s="382"/>
      <c r="BT99" s="382"/>
      <c r="BU99" s="382"/>
      <c r="BV99" s="382"/>
      <c r="BW99" s="382"/>
      <c r="BX99" s="382"/>
      <c r="BY99" s="382"/>
      <c r="BZ99" s="382"/>
      <c r="CA99" s="382"/>
      <c r="CB99" s="382"/>
      <c r="CC99" s="382"/>
      <c r="CD99" s="382"/>
      <c r="CE99" s="382"/>
      <c r="CF99" s="382"/>
      <c r="CG99" s="382"/>
      <c r="CH99" s="382"/>
      <c r="CI99" s="382"/>
      <c r="CJ99" s="382"/>
      <c r="CK99" s="382"/>
      <c r="CL99" s="382"/>
      <c r="CM99" s="382"/>
      <c r="CN99" s="382"/>
      <c r="CO99" s="382"/>
      <c r="CP99" s="382"/>
      <c r="CQ99" s="382"/>
      <c r="CR99" s="382"/>
      <c r="CS99" s="382"/>
      <c r="CT99" s="382"/>
      <c r="CU99" s="382"/>
      <c r="CV99" s="382"/>
      <c r="CW99" s="382"/>
      <c r="CX99" s="382"/>
      <c r="CY99" s="382"/>
      <c r="CZ99" s="382"/>
      <c r="DA99" s="382"/>
      <c r="DB99" s="382"/>
      <c r="DC99" s="382"/>
      <c r="DD99" s="382"/>
      <c r="DE99" s="382"/>
      <c r="DF99" s="382"/>
      <c r="DG99" s="382"/>
      <c r="DH99" s="382"/>
      <c r="DI99" s="382"/>
      <c r="DJ99" s="382"/>
      <c r="DK99" s="382"/>
      <c r="DL99" s="382"/>
      <c r="DM99" s="382"/>
      <c r="DN99" s="382"/>
      <c r="DO99" s="382"/>
      <c r="DP99" s="382"/>
      <c r="DQ99" s="382"/>
      <c r="DR99" s="382"/>
      <c r="DS99" s="382"/>
      <c r="DT99" s="382"/>
      <c r="DU99" s="382"/>
      <c r="DV99" s="382"/>
      <c r="DW99" s="382"/>
      <c r="DX99" s="382"/>
      <c r="DY99" s="382"/>
      <c r="DZ99" s="382"/>
      <c r="EA99" s="382"/>
      <c r="EB99" s="382"/>
      <c r="EC99" s="382"/>
      <c r="ED99" s="382"/>
      <c r="EE99" s="382"/>
      <c r="EF99" s="382"/>
      <c r="EG99" s="382"/>
      <c r="EH99" s="382"/>
      <c r="EI99" s="382"/>
      <c r="EJ99" s="382"/>
      <c r="EK99" s="382"/>
      <c r="EL99" s="382"/>
      <c r="EM99" s="382"/>
      <c r="EN99" s="382"/>
      <c r="EO99" s="382"/>
      <c r="EP99" s="382"/>
      <c r="EQ99" s="382"/>
      <c r="ER99" s="382"/>
      <c r="ES99" s="382"/>
      <c r="ET99" s="382"/>
      <c r="EU99" s="382"/>
      <c r="EV99" s="382"/>
      <c r="EW99" s="382"/>
      <c r="EX99" s="382"/>
      <c r="EY99" s="382"/>
      <c r="EZ99" s="382"/>
      <c r="FA99" s="382"/>
      <c r="FB99" s="382"/>
      <c r="FC99" s="382"/>
      <c r="FD99" s="382"/>
      <c r="FE99" s="382"/>
      <c r="FF99" s="382"/>
      <c r="FG99" s="382"/>
      <c r="FH99" s="382"/>
      <c r="FI99" s="382"/>
      <c r="FJ99" s="382"/>
      <c r="FK99" s="382"/>
      <c r="FL99" s="382"/>
      <c r="FM99" s="382"/>
      <c r="FN99" s="382"/>
      <c r="FO99" s="382"/>
      <c r="FP99" s="382"/>
      <c r="FQ99" s="382"/>
      <c r="FR99" s="382"/>
      <c r="FS99" s="382"/>
    </row>
    <row r="100" spans="3:175" ht="16.2" x14ac:dyDescent="0.35">
      <c r="C100" s="402"/>
      <c r="D100" s="346" t="s">
        <v>437</v>
      </c>
      <c r="E100" s="402"/>
      <c r="F100" s="402"/>
      <c r="L100" s="382"/>
      <c r="M100" s="382"/>
      <c r="N100" s="382"/>
      <c r="O100" s="382"/>
      <c r="P100" s="382"/>
      <c r="Q100" s="382"/>
      <c r="R100" s="382"/>
      <c r="S100" s="382"/>
      <c r="T100" s="382"/>
      <c r="U100" s="382"/>
      <c r="V100" s="382"/>
      <c r="W100" s="382"/>
      <c r="X100" s="382"/>
      <c r="Y100" s="382"/>
      <c r="Z100" s="382"/>
      <c r="AA100" s="382"/>
      <c r="AB100" s="382"/>
      <c r="AC100" s="382"/>
      <c r="AD100" s="382"/>
      <c r="AE100" s="382"/>
      <c r="AF100" s="382"/>
      <c r="AG100" s="382"/>
      <c r="AH100" s="382"/>
      <c r="AI100" s="382"/>
      <c r="AJ100" s="382"/>
      <c r="AK100" s="382"/>
      <c r="AL100" s="382"/>
      <c r="AM100" s="382"/>
      <c r="AN100" s="382"/>
      <c r="AO100" s="382"/>
      <c r="AP100" s="382"/>
      <c r="AQ100" s="382"/>
      <c r="AR100" s="382"/>
      <c r="AS100" s="382"/>
      <c r="AT100" s="382"/>
      <c r="AU100" s="382"/>
      <c r="AV100" s="382"/>
      <c r="AW100" s="382"/>
      <c r="AX100" s="382"/>
      <c r="AY100" s="382"/>
      <c r="AZ100" s="382"/>
      <c r="BA100" s="382"/>
      <c r="BB100" s="382"/>
      <c r="BC100" s="382"/>
      <c r="BD100" s="382"/>
      <c r="BE100" s="382"/>
      <c r="BF100" s="382"/>
      <c r="BG100" s="382"/>
      <c r="BH100" s="382"/>
      <c r="BI100" s="382"/>
      <c r="BJ100" s="382"/>
      <c r="BK100" s="382"/>
      <c r="BL100" s="382"/>
      <c r="BM100" s="382"/>
      <c r="BN100" s="382"/>
      <c r="BO100" s="382"/>
      <c r="BP100" s="382"/>
      <c r="BQ100" s="382"/>
      <c r="BR100" s="382"/>
      <c r="BS100" s="382"/>
      <c r="BT100" s="382"/>
      <c r="BU100" s="382"/>
      <c r="BV100" s="382"/>
      <c r="BW100" s="382"/>
      <c r="BX100" s="382"/>
      <c r="BY100" s="382"/>
      <c r="BZ100" s="382"/>
      <c r="CA100" s="382"/>
      <c r="CB100" s="382"/>
      <c r="CC100" s="382"/>
      <c r="CD100" s="382"/>
      <c r="CE100" s="382"/>
      <c r="CF100" s="382"/>
      <c r="CG100" s="382"/>
      <c r="CH100" s="382"/>
      <c r="CI100" s="382"/>
      <c r="CJ100" s="382"/>
      <c r="CK100" s="382"/>
      <c r="CL100" s="382"/>
      <c r="CM100" s="382"/>
      <c r="CN100" s="382"/>
      <c r="CO100" s="382"/>
      <c r="CP100" s="382"/>
      <c r="CQ100" s="382"/>
      <c r="CR100" s="382"/>
      <c r="CS100" s="382"/>
      <c r="CT100" s="382"/>
      <c r="CU100" s="382"/>
      <c r="CV100" s="382"/>
      <c r="CW100" s="382"/>
      <c r="CX100" s="382"/>
      <c r="CY100" s="382"/>
      <c r="CZ100" s="382"/>
      <c r="DA100" s="382"/>
      <c r="DB100" s="382"/>
      <c r="DC100" s="382"/>
      <c r="DD100" s="382"/>
      <c r="DE100" s="382"/>
      <c r="DF100" s="382"/>
      <c r="DG100" s="382"/>
      <c r="DH100" s="382"/>
      <c r="DI100" s="382"/>
      <c r="DJ100" s="382"/>
      <c r="DK100" s="382"/>
      <c r="DL100" s="382"/>
      <c r="DM100" s="382"/>
      <c r="DN100" s="382"/>
      <c r="DO100" s="382"/>
      <c r="DP100" s="382"/>
      <c r="DQ100" s="382"/>
      <c r="DR100" s="382"/>
      <c r="DS100" s="382"/>
      <c r="DT100" s="382"/>
      <c r="DU100" s="382"/>
      <c r="DV100" s="382"/>
      <c r="DW100" s="382"/>
      <c r="DX100" s="382"/>
      <c r="DY100" s="382"/>
      <c r="DZ100" s="382"/>
      <c r="EA100" s="382"/>
      <c r="EB100" s="382"/>
      <c r="EC100" s="382"/>
      <c r="ED100" s="382"/>
      <c r="EE100" s="382"/>
      <c r="EF100" s="382"/>
      <c r="EG100" s="382"/>
      <c r="EH100" s="382"/>
      <c r="EI100" s="382"/>
      <c r="EJ100" s="382"/>
      <c r="EK100" s="382"/>
      <c r="EL100" s="382"/>
      <c r="EM100" s="382"/>
      <c r="EN100" s="382"/>
      <c r="EO100" s="382"/>
      <c r="EP100" s="382"/>
      <c r="EQ100" s="382"/>
      <c r="ER100" s="382"/>
      <c r="ES100" s="382"/>
      <c r="ET100" s="382"/>
      <c r="EU100" s="382"/>
      <c r="EV100" s="382"/>
      <c r="EW100" s="382"/>
      <c r="EX100" s="382"/>
      <c r="EY100" s="382"/>
      <c r="EZ100" s="382"/>
      <c r="FA100" s="382"/>
      <c r="FB100" s="382"/>
      <c r="FC100" s="382"/>
      <c r="FD100" s="382"/>
      <c r="FE100" s="382"/>
      <c r="FF100" s="382"/>
      <c r="FG100" s="382"/>
      <c r="FH100" s="382"/>
      <c r="FI100" s="382"/>
      <c r="FJ100" s="382"/>
      <c r="FK100" s="382"/>
      <c r="FL100" s="382"/>
      <c r="FM100" s="382"/>
      <c r="FN100" s="382"/>
      <c r="FO100" s="382"/>
      <c r="FP100" s="382"/>
      <c r="FQ100" s="382"/>
      <c r="FR100" s="382"/>
      <c r="FS100" s="382"/>
    </row>
    <row r="101" spans="3:175" x14ac:dyDescent="0.25">
      <c r="L101" s="382"/>
      <c r="M101" s="382"/>
      <c r="N101" s="382"/>
      <c r="O101" s="382"/>
      <c r="P101" s="382"/>
      <c r="Q101" s="382"/>
      <c r="R101" s="382"/>
      <c r="S101" s="382"/>
      <c r="T101" s="382"/>
      <c r="U101" s="382"/>
      <c r="V101" s="382"/>
      <c r="W101" s="382"/>
      <c r="X101" s="382"/>
      <c r="Y101" s="382"/>
      <c r="Z101" s="382"/>
      <c r="AA101" s="382"/>
      <c r="AB101" s="382"/>
      <c r="AC101" s="382"/>
      <c r="AD101" s="382"/>
      <c r="AE101" s="382"/>
      <c r="AF101" s="382"/>
      <c r="AG101" s="382"/>
      <c r="AH101" s="382"/>
      <c r="AI101" s="382"/>
      <c r="AJ101" s="382"/>
      <c r="AK101" s="382"/>
      <c r="AL101" s="382"/>
      <c r="AM101" s="382"/>
      <c r="AN101" s="382"/>
      <c r="AO101" s="382"/>
      <c r="AP101" s="382"/>
      <c r="AQ101" s="382"/>
      <c r="AR101" s="382"/>
      <c r="AS101" s="382"/>
      <c r="AT101" s="382"/>
      <c r="AU101" s="382"/>
      <c r="AV101" s="382"/>
      <c r="AW101" s="382"/>
      <c r="AX101" s="382"/>
      <c r="AY101" s="382"/>
      <c r="AZ101" s="382"/>
      <c r="BA101" s="382"/>
      <c r="BB101" s="382"/>
      <c r="BC101" s="382"/>
      <c r="BD101" s="382"/>
      <c r="BE101" s="382"/>
      <c r="BF101" s="382"/>
      <c r="BG101" s="382"/>
      <c r="BH101" s="382"/>
      <c r="BI101" s="382"/>
      <c r="BJ101" s="382"/>
      <c r="BK101" s="382"/>
      <c r="BL101" s="382"/>
      <c r="BM101" s="382"/>
      <c r="BN101" s="382"/>
      <c r="BO101" s="382"/>
      <c r="BP101" s="382"/>
      <c r="BQ101" s="382"/>
      <c r="BR101" s="382"/>
      <c r="BS101" s="382"/>
      <c r="BT101" s="382"/>
      <c r="BU101" s="382"/>
      <c r="BV101" s="382"/>
      <c r="BW101" s="382"/>
      <c r="BX101" s="382"/>
      <c r="BY101" s="382"/>
      <c r="BZ101" s="382"/>
      <c r="CA101" s="382"/>
      <c r="CB101" s="382"/>
      <c r="CC101" s="382"/>
      <c r="CD101" s="382"/>
      <c r="CE101" s="382"/>
      <c r="CF101" s="382"/>
      <c r="CG101" s="382"/>
      <c r="CH101" s="382"/>
      <c r="CI101" s="382"/>
      <c r="CJ101" s="382"/>
      <c r="CK101" s="382"/>
      <c r="CL101" s="382"/>
      <c r="CM101" s="382"/>
      <c r="CN101" s="382"/>
      <c r="CO101" s="382"/>
      <c r="CP101" s="382"/>
      <c r="CQ101" s="382"/>
      <c r="CR101" s="382"/>
      <c r="CS101" s="382"/>
      <c r="CT101" s="382"/>
      <c r="CU101" s="382"/>
      <c r="CV101" s="382"/>
      <c r="CW101" s="382"/>
      <c r="CX101" s="382"/>
      <c r="CY101" s="382"/>
      <c r="CZ101" s="382"/>
      <c r="DA101" s="382"/>
      <c r="DB101" s="382"/>
      <c r="DC101" s="382"/>
      <c r="DD101" s="382"/>
      <c r="DE101" s="382"/>
      <c r="DF101" s="382"/>
      <c r="DG101" s="382"/>
      <c r="DH101" s="382"/>
      <c r="DI101" s="382"/>
      <c r="DJ101" s="382"/>
      <c r="DK101" s="382"/>
      <c r="DL101" s="382"/>
      <c r="DM101" s="382"/>
      <c r="DN101" s="382"/>
      <c r="DO101" s="382"/>
      <c r="DP101" s="382"/>
      <c r="DQ101" s="382"/>
      <c r="DR101" s="382"/>
      <c r="DS101" s="382"/>
      <c r="DT101" s="382"/>
      <c r="DU101" s="382"/>
      <c r="DV101" s="382"/>
      <c r="DW101" s="382"/>
      <c r="DX101" s="382"/>
      <c r="DY101" s="382"/>
      <c r="DZ101" s="382"/>
      <c r="EA101" s="382"/>
      <c r="EB101" s="382"/>
      <c r="EC101" s="382"/>
      <c r="ED101" s="382"/>
      <c r="EE101" s="382"/>
      <c r="EF101" s="382"/>
      <c r="EG101" s="382"/>
      <c r="EH101" s="382"/>
      <c r="EI101" s="382"/>
      <c r="EJ101" s="382"/>
      <c r="EK101" s="382"/>
      <c r="EL101" s="382"/>
      <c r="EM101" s="382"/>
      <c r="EN101" s="382"/>
      <c r="EO101" s="382"/>
      <c r="EP101" s="382"/>
      <c r="EQ101" s="382"/>
      <c r="ER101" s="382"/>
      <c r="ES101" s="382"/>
      <c r="ET101" s="382"/>
      <c r="EU101" s="382"/>
      <c r="EV101" s="382"/>
      <c r="EW101" s="382"/>
      <c r="EX101" s="382"/>
      <c r="EY101" s="382"/>
      <c r="EZ101" s="382"/>
      <c r="FA101" s="382"/>
      <c r="FB101" s="382"/>
      <c r="FC101" s="382"/>
      <c r="FD101" s="382"/>
      <c r="FE101" s="382"/>
      <c r="FF101" s="382"/>
      <c r="FG101" s="382"/>
      <c r="FH101" s="382"/>
      <c r="FI101" s="382"/>
      <c r="FJ101" s="382"/>
      <c r="FK101" s="382"/>
      <c r="FL101" s="382"/>
      <c r="FM101" s="382"/>
      <c r="FN101" s="382"/>
      <c r="FO101" s="382"/>
      <c r="FP101" s="382"/>
      <c r="FQ101" s="382"/>
      <c r="FR101" s="382"/>
      <c r="FS101" s="382"/>
    </row>
    <row r="102" spans="3:175" x14ac:dyDescent="0.25">
      <c r="L102" s="382"/>
      <c r="M102" s="382"/>
      <c r="N102" s="382"/>
      <c r="O102" s="382"/>
      <c r="P102" s="382"/>
      <c r="Q102" s="382"/>
      <c r="R102" s="382"/>
      <c r="S102" s="382"/>
      <c r="T102" s="382"/>
      <c r="U102" s="382"/>
      <c r="V102" s="382"/>
      <c r="W102" s="382"/>
      <c r="X102" s="382"/>
      <c r="Y102" s="382"/>
      <c r="Z102" s="382"/>
      <c r="AA102" s="382"/>
      <c r="AB102" s="382"/>
      <c r="AC102" s="382"/>
      <c r="AD102" s="382"/>
      <c r="AE102" s="382"/>
      <c r="AF102" s="382"/>
      <c r="AG102" s="382"/>
      <c r="AH102" s="382"/>
      <c r="AI102" s="382"/>
      <c r="AJ102" s="382"/>
      <c r="AK102" s="382"/>
      <c r="AL102" s="382"/>
      <c r="AM102" s="382"/>
      <c r="AN102" s="382"/>
      <c r="AO102" s="382"/>
      <c r="AP102" s="382"/>
      <c r="AQ102" s="382"/>
      <c r="AR102" s="382"/>
      <c r="AS102" s="382"/>
      <c r="AT102" s="382"/>
      <c r="AU102" s="382"/>
      <c r="AV102" s="382"/>
      <c r="AW102" s="382"/>
      <c r="AX102" s="382"/>
      <c r="AY102" s="382"/>
      <c r="AZ102" s="382"/>
      <c r="BA102" s="382"/>
      <c r="BB102" s="382"/>
      <c r="BC102" s="382"/>
      <c r="BD102" s="382"/>
      <c r="BE102" s="382"/>
      <c r="BF102" s="382"/>
      <c r="BG102" s="382"/>
      <c r="BH102" s="382"/>
      <c r="BI102" s="382"/>
      <c r="BJ102" s="382"/>
      <c r="BK102" s="382"/>
      <c r="BL102" s="382"/>
      <c r="BM102" s="382"/>
      <c r="BN102" s="382"/>
      <c r="BO102" s="382"/>
      <c r="BP102" s="382"/>
      <c r="BQ102" s="382"/>
      <c r="BR102" s="382"/>
      <c r="BS102" s="382"/>
      <c r="BT102" s="382"/>
      <c r="BU102" s="382"/>
      <c r="BV102" s="382"/>
      <c r="BW102" s="382"/>
      <c r="BX102" s="382"/>
      <c r="BY102" s="382"/>
      <c r="BZ102" s="382"/>
      <c r="CA102" s="382"/>
      <c r="CB102" s="382"/>
      <c r="CC102" s="382"/>
      <c r="CD102" s="382"/>
      <c r="CE102" s="382"/>
      <c r="CF102" s="382"/>
      <c r="CG102" s="382"/>
      <c r="CH102" s="382"/>
      <c r="CI102" s="382"/>
      <c r="CJ102" s="382"/>
      <c r="CK102" s="382"/>
      <c r="CL102" s="382"/>
      <c r="CM102" s="382"/>
      <c r="CN102" s="382"/>
      <c r="CO102" s="382"/>
      <c r="CP102" s="382"/>
      <c r="CQ102" s="382"/>
      <c r="CR102" s="382"/>
      <c r="CS102" s="382"/>
      <c r="CT102" s="382"/>
      <c r="CU102" s="382"/>
      <c r="CV102" s="382"/>
      <c r="CW102" s="382"/>
      <c r="CX102" s="382"/>
      <c r="CY102" s="382"/>
      <c r="CZ102" s="382"/>
      <c r="DA102" s="382"/>
      <c r="DB102" s="382"/>
      <c r="DC102" s="382"/>
      <c r="DD102" s="382"/>
      <c r="DE102" s="382"/>
      <c r="DF102" s="382"/>
      <c r="DG102" s="382"/>
      <c r="DH102" s="382"/>
      <c r="DI102" s="382"/>
      <c r="DJ102" s="382"/>
      <c r="DK102" s="382"/>
      <c r="DL102" s="382"/>
      <c r="DM102" s="382"/>
      <c r="DN102" s="382"/>
      <c r="DO102" s="382"/>
      <c r="DP102" s="382"/>
      <c r="DQ102" s="382"/>
      <c r="DR102" s="382"/>
      <c r="DS102" s="382"/>
      <c r="DT102" s="382"/>
      <c r="DU102" s="382"/>
      <c r="DV102" s="382"/>
      <c r="DW102" s="382"/>
      <c r="DX102" s="382"/>
      <c r="DY102" s="382"/>
      <c r="DZ102" s="382"/>
      <c r="EA102" s="382"/>
      <c r="EB102" s="382"/>
      <c r="EC102" s="382"/>
      <c r="ED102" s="382"/>
      <c r="EE102" s="382"/>
      <c r="EF102" s="382"/>
      <c r="EG102" s="382"/>
      <c r="EH102" s="382"/>
      <c r="EI102" s="382"/>
      <c r="EJ102" s="382"/>
      <c r="EK102" s="382"/>
      <c r="EL102" s="382"/>
      <c r="EM102" s="382"/>
      <c r="EN102" s="382"/>
      <c r="EO102" s="382"/>
      <c r="EP102" s="382"/>
      <c r="EQ102" s="382"/>
      <c r="ER102" s="382"/>
      <c r="ES102" s="382"/>
      <c r="ET102" s="382"/>
      <c r="EU102" s="382"/>
      <c r="EV102" s="382"/>
      <c r="EW102" s="382"/>
      <c r="EX102" s="382"/>
      <c r="EY102" s="382"/>
      <c r="EZ102" s="382"/>
      <c r="FA102" s="382"/>
      <c r="FB102" s="382"/>
      <c r="FC102" s="382"/>
      <c r="FD102" s="382"/>
      <c r="FE102" s="382"/>
      <c r="FF102" s="382"/>
      <c r="FG102" s="382"/>
      <c r="FH102" s="382"/>
      <c r="FI102" s="382"/>
      <c r="FJ102" s="382"/>
      <c r="FK102" s="382"/>
      <c r="FL102" s="382"/>
      <c r="FM102" s="382"/>
      <c r="FN102" s="382"/>
      <c r="FO102" s="382"/>
      <c r="FP102" s="382"/>
      <c r="FQ102" s="382"/>
      <c r="FR102" s="382"/>
      <c r="FS102" s="382"/>
    </row>
    <row r="103" spans="3:175" x14ac:dyDescent="0.25">
      <c r="L103" s="382"/>
      <c r="M103" s="382"/>
      <c r="N103" s="382"/>
      <c r="O103" s="382"/>
      <c r="P103" s="382"/>
      <c r="Q103" s="382"/>
      <c r="R103" s="382"/>
      <c r="S103" s="382"/>
      <c r="T103" s="382"/>
      <c r="U103" s="382"/>
      <c r="V103" s="382"/>
      <c r="W103" s="382"/>
      <c r="X103" s="382"/>
      <c r="Y103" s="382"/>
      <c r="Z103" s="382"/>
      <c r="AA103" s="382"/>
      <c r="AB103" s="382"/>
      <c r="AC103" s="382"/>
      <c r="AD103" s="382"/>
      <c r="AE103" s="382"/>
      <c r="AF103" s="382"/>
      <c r="AG103" s="382"/>
      <c r="AH103" s="382"/>
      <c r="AI103" s="382"/>
      <c r="AJ103" s="382"/>
      <c r="AK103" s="382"/>
      <c r="AL103" s="382"/>
      <c r="AM103" s="382"/>
      <c r="AN103" s="382"/>
      <c r="AO103" s="382"/>
      <c r="AP103" s="382"/>
      <c r="AQ103" s="382"/>
      <c r="AR103" s="382"/>
      <c r="AS103" s="382"/>
      <c r="AT103" s="382"/>
      <c r="AU103" s="382"/>
      <c r="AV103" s="382"/>
      <c r="AW103" s="382"/>
      <c r="AX103" s="382"/>
      <c r="AY103" s="382"/>
      <c r="AZ103" s="382"/>
      <c r="BA103" s="382"/>
      <c r="BB103" s="382"/>
      <c r="BC103" s="382"/>
      <c r="BD103" s="382"/>
      <c r="BE103" s="382"/>
      <c r="BF103" s="382"/>
      <c r="BG103" s="382"/>
      <c r="BH103" s="382"/>
      <c r="BI103" s="382"/>
      <c r="BJ103" s="382"/>
      <c r="BK103" s="382"/>
      <c r="BL103" s="382"/>
      <c r="BM103" s="382"/>
      <c r="BN103" s="382"/>
      <c r="BO103" s="382"/>
      <c r="BP103" s="382"/>
      <c r="BQ103" s="382"/>
      <c r="BR103" s="382"/>
      <c r="BS103" s="382"/>
      <c r="BT103" s="382"/>
      <c r="BU103" s="382"/>
      <c r="BV103" s="382"/>
      <c r="BW103" s="382"/>
      <c r="BX103" s="382"/>
      <c r="BY103" s="382"/>
      <c r="BZ103" s="382"/>
      <c r="CA103" s="382"/>
      <c r="CB103" s="382"/>
      <c r="CC103" s="382"/>
      <c r="CD103" s="382"/>
      <c r="CE103" s="382"/>
      <c r="CF103" s="382"/>
      <c r="CG103" s="382"/>
      <c r="CH103" s="382"/>
      <c r="CI103" s="382"/>
      <c r="CJ103" s="382"/>
      <c r="CK103" s="382"/>
      <c r="CL103" s="382"/>
      <c r="CM103" s="382"/>
      <c r="CN103" s="382"/>
      <c r="CO103" s="382"/>
      <c r="CP103" s="382"/>
      <c r="CQ103" s="382"/>
      <c r="CR103" s="382"/>
      <c r="CS103" s="382"/>
      <c r="CT103" s="382"/>
      <c r="CU103" s="382"/>
      <c r="CV103" s="382"/>
      <c r="CW103" s="382"/>
      <c r="CX103" s="382"/>
      <c r="CY103" s="382"/>
      <c r="CZ103" s="382"/>
      <c r="DA103" s="382"/>
      <c r="DB103" s="382"/>
      <c r="DC103" s="382"/>
      <c r="DD103" s="382"/>
      <c r="DE103" s="382"/>
      <c r="DF103" s="382"/>
      <c r="DG103" s="382"/>
      <c r="DH103" s="382"/>
      <c r="DI103" s="382"/>
      <c r="DJ103" s="382"/>
      <c r="DK103" s="382"/>
      <c r="DL103" s="382"/>
      <c r="DM103" s="382"/>
      <c r="DN103" s="382"/>
      <c r="DO103" s="382"/>
      <c r="DP103" s="382"/>
      <c r="DQ103" s="382"/>
      <c r="DR103" s="382"/>
      <c r="DS103" s="382"/>
      <c r="DT103" s="382"/>
      <c r="DU103" s="382"/>
      <c r="DV103" s="382"/>
      <c r="DW103" s="382"/>
      <c r="DX103" s="382"/>
      <c r="DY103" s="382"/>
      <c r="DZ103" s="382"/>
      <c r="EA103" s="382"/>
      <c r="EB103" s="382"/>
      <c r="EC103" s="382"/>
      <c r="ED103" s="382"/>
      <c r="EE103" s="382"/>
      <c r="EF103" s="382"/>
      <c r="EG103" s="382"/>
      <c r="EH103" s="382"/>
      <c r="EI103" s="382"/>
      <c r="EJ103" s="382"/>
      <c r="EK103" s="382"/>
      <c r="EL103" s="382"/>
      <c r="EM103" s="382"/>
      <c r="EN103" s="382"/>
      <c r="EO103" s="382"/>
      <c r="EP103" s="382"/>
      <c r="EQ103" s="382"/>
      <c r="ER103" s="382"/>
      <c r="ES103" s="382"/>
      <c r="ET103" s="382"/>
      <c r="EU103" s="382"/>
      <c r="EV103" s="382"/>
      <c r="EW103" s="382"/>
      <c r="EX103" s="382"/>
      <c r="EY103" s="382"/>
      <c r="EZ103" s="382"/>
      <c r="FA103" s="382"/>
      <c r="FB103" s="382"/>
      <c r="FC103" s="382"/>
      <c r="FD103" s="382"/>
      <c r="FE103" s="382"/>
      <c r="FF103" s="382"/>
      <c r="FG103" s="382"/>
      <c r="FH103" s="382"/>
      <c r="FI103" s="382"/>
      <c r="FJ103" s="382"/>
      <c r="FK103" s="382"/>
      <c r="FL103" s="382"/>
      <c r="FM103" s="382"/>
      <c r="FN103" s="382"/>
      <c r="FO103" s="382"/>
      <c r="FP103" s="382"/>
      <c r="FQ103" s="382"/>
      <c r="FR103" s="382"/>
      <c r="FS103" s="382"/>
    </row>
    <row r="104" spans="3:175" x14ac:dyDescent="0.25">
      <c r="L104" s="382"/>
      <c r="M104" s="382"/>
      <c r="N104" s="382"/>
      <c r="O104" s="382"/>
      <c r="P104" s="382"/>
      <c r="Q104" s="382"/>
      <c r="R104" s="382"/>
      <c r="S104" s="382"/>
      <c r="T104" s="382"/>
      <c r="U104" s="382"/>
      <c r="V104" s="382"/>
      <c r="W104" s="382"/>
      <c r="X104" s="382"/>
      <c r="Y104" s="382"/>
      <c r="Z104" s="382"/>
      <c r="AA104" s="382"/>
      <c r="AB104" s="382"/>
      <c r="AC104" s="382"/>
      <c r="AD104" s="382"/>
      <c r="AE104" s="382"/>
      <c r="AF104" s="382"/>
      <c r="AG104" s="382"/>
      <c r="AH104" s="382"/>
      <c r="AI104" s="382"/>
      <c r="AJ104" s="382"/>
      <c r="AK104" s="382"/>
      <c r="AL104" s="382"/>
      <c r="AM104" s="382"/>
      <c r="AN104" s="382"/>
      <c r="AO104" s="382"/>
      <c r="AP104" s="382"/>
      <c r="AQ104" s="382"/>
      <c r="AR104" s="382"/>
      <c r="AS104" s="382"/>
      <c r="AT104" s="382"/>
      <c r="AU104" s="382"/>
      <c r="AV104" s="382"/>
      <c r="AW104" s="382"/>
      <c r="AX104" s="382"/>
      <c r="AY104" s="382"/>
      <c r="AZ104" s="382"/>
      <c r="BA104" s="382"/>
      <c r="BB104" s="382"/>
      <c r="BC104" s="382"/>
      <c r="BD104" s="382"/>
      <c r="BE104" s="382"/>
      <c r="BF104" s="382"/>
      <c r="BG104" s="382"/>
      <c r="BH104" s="382"/>
      <c r="BI104" s="382"/>
      <c r="BJ104" s="382"/>
      <c r="BK104" s="382"/>
      <c r="BL104" s="382"/>
      <c r="BM104" s="382"/>
      <c r="BN104" s="382"/>
      <c r="BO104" s="382"/>
      <c r="BP104" s="382"/>
      <c r="BQ104" s="382"/>
      <c r="BR104" s="382"/>
      <c r="BS104" s="382"/>
      <c r="BT104" s="382"/>
      <c r="BU104" s="382"/>
      <c r="BV104" s="382"/>
      <c r="BW104" s="382"/>
      <c r="BX104" s="382"/>
      <c r="BY104" s="382"/>
      <c r="BZ104" s="382"/>
      <c r="CA104" s="382"/>
      <c r="CB104" s="382"/>
      <c r="CC104" s="382"/>
      <c r="CD104" s="382"/>
      <c r="CE104" s="382"/>
      <c r="CF104" s="382"/>
      <c r="CG104" s="382"/>
      <c r="CH104" s="382"/>
      <c r="CI104" s="382"/>
      <c r="CJ104" s="382"/>
      <c r="CK104" s="382"/>
      <c r="CL104" s="382"/>
      <c r="CM104" s="382"/>
      <c r="CN104" s="382"/>
      <c r="CO104" s="382"/>
      <c r="CP104" s="382"/>
      <c r="CQ104" s="382"/>
      <c r="CR104" s="382"/>
      <c r="CS104" s="382"/>
      <c r="CT104" s="382"/>
      <c r="CU104" s="382"/>
      <c r="CV104" s="382"/>
      <c r="CW104" s="382"/>
      <c r="CX104" s="382"/>
      <c r="CY104" s="382"/>
      <c r="CZ104" s="382"/>
      <c r="DA104" s="382"/>
      <c r="DB104" s="382"/>
      <c r="DC104" s="382"/>
      <c r="DD104" s="382"/>
      <c r="DE104" s="382"/>
      <c r="DF104" s="382"/>
      <c r="DG104" s="382"/>
      <c r="DH104" s="382"/>
      <c r="DI104" s="382"/>
      <c r="DJ104" s="382"/>
      <c r="DK104" s="382"/>
      <c r="DL104" s="382"/>
      <c r="DM104" s="382"/>
      <c r="DN104" s="382"/>
      <c r="DO104" s="382"/>
      <c r="DP104" s="382"/>
      <c r="DQ104" s="382"/>
      <c r="DR104" s="382"/>
      <c r="DS104" s="382"/>
      <c r="DT104" s="382"/>
      <c r="DU104" s="382"/>
      <c r="DV104" s="382"/>
      <c r="DW104" s="382"/>
      <c r="DX104" s="382"/>
      <c r="DY104" s="382"/>
      <c r="DZ104" s="382"/>
      <c r="EA104" s="382"/>
      <c r="EB104" s="382"/>
      <c r="EC104" s="382"/>
      <c r="ED104" s="382"/>
      <c r="EE104" s="382"/>
      <c r="EF104" s="382"/>
      <c r="EG104" s="382"/>
      <c r="EH104" s="382"/>
      <c r="EI104" s="382"/>
      <c r="EJ104" s="382"/>
      <c r="EK104" s="382"/>
      <c r="EL104" s="382"/>
      <c r="EM104" s="382"/>
      <c r="EN104" s="382"/>
      <c r="EO104" s="382"/>
      <c r="EP104" s="382"/>
      <c r="EQ104" s="382"/>
      <c r="ER104" s="382"/>
      <c r="ES104" s="382"/>
      <c r="ET104" s="382"/>
      <c r="EU104" s="382"/>
      <c r="EV104" s="382"/>
      <c r="EW104" s="382"/>
      <c r="EX104" s="382"/>
      <c r="EY104" s="382"/>
      <c r="EZ104" s="382"/>
      <c r="FA104" s="382"/>
      <c r="FB104" s="382"/>
      <c r="FC104" s="382"/>
      <c r="FD104" s="382"/>
      <c r="FE104" s="382"/>
      <c r="FF104" s="382"/>
      <c r="FG104" s="382"/>
      <c r="FH104" s="382"/>
      <c r="FI104" s="382"/>
      <c r="FJ104" s="382"/>
      <c r="FK104" s="382"/>
      <c r="FL104" s="382"/>
      <c r="FM104" s="382"/>
      <c r="FN104" s="382"/>
      <c r="FO104" s="382"/>
      <c r="FP104" s="382"/>
      <c r="FQ104" s="382"/>
      <c r="FR104" s="382"/>
      <c r="FS104" s="382"/>
    </row>
    <row r="105" spans="3:175" x14ac:dyDescent="0.25">
      <c r="L105" s="382"/>
      <c r="M105" s="382"/>
      <c r="N105" s="382"/>
      <c r="O105" s="382"/>
      <c r="P105" s="382"/>
      <c r="Q105" s="382"/>
      <c r="R105" s="382"/>
      <c r="S105" s="382"/>
      <c r="T105" s="382"/>
      <c r="U105" s="382"/>
      <c r="V105" s="382"/>
      <c r="W105" s="382"/>
      <c r="X105" s="382"/>
      <c r="Y105" s="382"/>
      <c r="Z105" s="382"/>
      <c r="AA105" s="382"/>
      <c r="AB105" s="382"/>
      <c r="AC105" s="382"/>
      <c r="AD105" s="382"/>
      <c r="AE105" s="382"/>
      <c r="AF105" s="382"/>
      <c r="AG105" s="382"/>
      <c r="AH105" s="382"/>
      <c r="AI105" s="382"/>
      <c r="AJ105" s="382"/>
      <c r="AK105" s="382"/>
      <c r="AL105" s="382"/>
      <c r="AM105" s="382"/>
      <c r="AN105" s="382"/>
      <c r="AO105" s="382"/>
      <c r="AP105" s="382"/>
      <c r="AQ105" s="382"/>
      <c r="AR105" s="382"/>
      <c r="AS105" s="382"/>
      <c r="AT105" s="382"/>
      <c r="AU105" s="382"/>
      <c r="AV105" s="382"/>
      <c r="AW105" s="382"/>
      <c r="AX105" s="382"/>
      <c r="AY105" s="382"/>
      <c r="AZ105" s="382"/>
      <c r="BA105" s="382"/>
      <c r="BB105" s="382"/>
      <c r="BC105" s="382"/>
      <c r="BD105" s="382"/>
      <c r="BE105" s="382"/>
      <c r="BF105" s="382"/>
      <c r="BG105" s="382"/>
      <c r="BH105" s="382"/>
      <c r="BI105" s="382"/>
      <c r="BJ105" s="382"/>
      <c r="BK105" s="382"/>
      <c r="BL105" s="382"/>
      <c r="BM105" s="382"/>
      <c r="BN105" s="382"/>
      <c r="BO105" s="382"/>
      <c r="BP105" s="382"/>
      <c r="BQ105" s="382"/>
      <c r="BR105" s="382"/>
      <c r="BS105" s="382"/>
      <c r="BT105" s="382"/>
      <c r="BU105" s="382"/>
      <c r="BV105" s="382"/>
      <c r="BW105" s="382"/>
      <c r="BX105" s="382"/>
      <c r="BY105" s="382"/>
      <c r="BZ105" s="382"/>
      <c r="CA105" s="382"/>
      <c r="CB105" s="382"/>
      <c r="CC105" s="382"/>
      <c r="CD105" s="382"/>
      <c r="CE105" s="382"/>
      <c r="CF105" s="382"/>
      <c r="CG105" s="382"/>
      <c r="CH105" s="382"/>
      <c r="CI105" s="382"/>
      <c r="CJ105" s="382"/>
      <c r="CK105" s="382"/>
      <c r="CL105" s="382"/>
      <c r="CM105" s="382"/>
      <c r="CN105" s="382"/>
      <c r="CO105" s="382"/>
      <c r="CP105" s="382"/>
      <c r="CQ105" s="382"/>
      <c r="CR105" s="382"/>
      <c r="CS105" s="382"/>
      <c r="CT105" s="382"/>
      <c r="CU105" s="382"/>
      <c r="CV105" s="382"/>
      <c r="CW105" s="382"/>
      <c r="CX105" s="382"/>
      <c r="CY105" s="382"/>
      <c r="CZ105" s="382"/>
      <c r="DA105" s="382"/>
      <c r="DB105" s="382"/>
      <c r="DC105" s="382"/>
      <c r="DD105" s="382"/>
      <c r="DE105" s="382"/>
      <c r="DF105" s="382"/>
      <c r="DG105" s="382"/>
      <c r="DH105" s="382"/>
      <c r="DI105" s="382"/>
      <c r="DJ105" s="382"/>
      <c r="DK105" s="382"/>
      <c r="DL105" s="382"/>
      <c r="DM105" s="382"/>
      <c r="DN105" s="382"/>
      <c r="DO105" s="382"/>
      <c r="DP105" s="382"/>
      <c r="DQ105" s="382"/>
      <c r="DR105" s="382"/>
      <c r="DS105" s="382"/>
      <c r="DT105" s="382"/>
      <c r="DU105" s="382"/>
      <c r="DV105" s="382"/>
      <c r="DW105" s="382"/>
      <c r="DX105" s="382"/>
      <c r="DY105" s="382"/>
      <c r="DZ105" s="382"/>
      <c r="EA105" s="382"/>
      <c r="EB105" s="382"/>
      <c r="EC105" s="382"/>
      <c r="ED105" s="382"/>
      <c r="EE105" s="382"/>
      <c r="EF105" s="382"/>
      <c r="EG105" s="382"/>
      <c r="EH105" s="382"/>
      <c r="EI105" s="382"/>
      <c r="EJ105" s="382"/>
      <c r="EK105" s="382"/>
      <c r="EL105" s="382"/>
      <c r="EM105" s="382"/>
      <c r="EN105" s="382"/>
      <c r="EO105" s="382"/>
      <c r="EP105" s="382"/>
      <c r="EQ105" s="382"/>
      <c r="ER105" s="382"/>
      <c r="ES105" s="382"/>
      <c r="ET105" s="382"/>
      <c r="EU105" s="382"/>
      <c r="EV105" s="382"/>
      <c r="EW105" s="382"/>
      <c r="EX105" s="382"/>
      <c r="EY105" s="382"/>
      <c r="EZ105" s="382"/>
      <c r="FA105" s="382"/>
      <c r="FB105" s="382"/>
      <c r="FC105" s="382"/>
      <c r="FD105" s="382"/>
      <c r="FE105" s="382"/>
      <c r="FF105" s="382"/>
      <c r="FG105" s="382"/>
      <c r="FH105" s="382"/>
      <c r="FI105" s="382"/>
      <c r="FJ105" s="382"/>
      <c r="FK105" s="382"/>
      <c r="FL105" s="382"/>
      <c r="FM105" s="382"/>
      <c r="FN105" s="382"/>
      <c r="FO105" s="382"/>
      <c r="FP105" s="382"/>
      <c r="FQ105" s="382"/>
      <c r="FR105" s="382"/>
      <c r="FS105" s="382"/>
    </row>
    <row r="106" spans="3:175" x14ac:dyDescent="0.25">
      <c r="L106" s="382"/>
      <c r="M106" s="382"/>
      <c r="N106" s="382"/>
      <c r="O106" s="382"/>
      <c r="P106" s="382"/>
      <c r="Q106" s="382"/>
      <c r="R106" s="382"/>
      <c r="S106" s="382"/>
      <c r="T106" s="382"/>
      <c r="U106" s="382"/>
      <c r="V106" s="382"/>
      <c r="W106" s="382"/>
      <c r="X106" s="382"/>
      <c r="Y106" s="382"/>
      <c r="Z106" s="382"/>
      <c r="AA106" s="382"/>
      <c r="AB106" s="382"/>
      <c r="AC106" s="382"/>
      <c r="AD106" s="382"/>
      <c r="AE106" s="382"/>
      <c r="AF106" s="382"/>
      <c r="AG106" s="382"/>
      <c r="AH106" s="382"/>
      <c r="AI106" s="382"/>
      <c r="AJ106" s="382"/>
      <c r="AK106" s="382"/>
      <c r="AL106" s="382"/>
      <c r="AM106" s="382"/>
      <c r="AN106" s="382"/>
      <c r="AO106" s="382"/>
      <c r="AP106" s="382"/>
      <c r="AQ106" s="382"/>
      <c r="AR106" s="382"/>
      <c r="AS106" s="382"/>
      <c r="AT106" s="382"/>
      <c r="AU106" s="382"/>
      <c r="AV106" s="382"/>
      <c r="AW106" s="382"/>
      <c r="AX106" s="382"/>
      <c r="AY106" s="382"/>
      <c r="AZ106" s="382"/>
      <c r="BA106" s="382"/>
      <c r="BB106" s="382"/>
      <c r="BC106" s="382"/>
      <c r="BD106" s="382"/>
      <c r="BE106" s="382"/>
      <c r="BF106" s="382"/>
      <c r="BG106" s="382"/>
      <c r="BH106" s="382"/>
      <c r="BI106" s="382"/>
      <c r="BJ106" s="382"/>
      <c r="BK106" s="382"/>
      <c r="BL106" s="382"/>
      <c r="BM106" s="382"/>
      <c r="BN106" s="382"/>
      <c r="BO106" s="382"/>
      <c r="BP106" s="382"/>
      <c r="BQ106" s="382"/>
      <c r="BR106" s="382"/>
      <c r="BS106" s="382"/>
      <c r="BT106" s="382"/>
      <c r="BU106" s="382"/>
      <c r="BV106" s="382"/>
      <c r="BW106" s="382"/>
      <c r="BX106" s="382"/>
      <c r="BY106" s="382"/>
      <c r="BZ106" s="382"/>
      <c r="CA106" s="382"/>
      <c r="CB106" s="382"/>
      <c r="CC106" s="382"/>
      <c r="CD106" s="382"/>
      <c r="CE106" s="382"/>
      <c r="CF106" s="382"/>
      <c r="CG106" s="382"/>
      <c r="CH106" s="382"/>
      <c r="CI106" s="382"/>
      <c r="CJ106" s="382"/>
      <c r="CK106" s="382"/>
      <c r="CL106" s="382"/>
      <c r="CM106" s="382"/>
      <c r="CN106" s="382"/>
      <c r="CO106" s="382"/>
      <c r="CP106" s="382"/>
      <c r="CQ106" s="382"/>
      <c r="CR106" s="382"/>
      <c r="CS106" s="382"/>
      <c r="CT106" s="382"/>
      <c r="CU106" s="382"/>
      <c r="CV106" s="382"/>
      <c r="CW106" s="382"/>
      <c r="CX106" s="382"/>
      <c r="CY106" s="382"/>
      <c r="CZ106" s="382"/>
      <c r="DA106" s="382"/>
      <c r="DB106" s="382"/>
      <c r="DC106" s="382"/>
      <c r="DD106" s="382"/>
      <c r="DE106" s="382"/>
      <c r="DF106" s="382"/>
      <c r="DG106" s="382"/>
      <c r="DH106" s="382"/>
      <c r="DI106" s="382"/>
      <c r="DJ106" s="382"/>
      <c r="DK106" s="382"/>
      <c r="DL106" s="382"/>
      <c r="DM106" s="382"/>
      <c r="DN106" s="382"/>
      <c r="DO106" s="382"/>
      <c r="DP106" s="382"/>
      <c r="DQ106" s="382"/>
      <c r="DR106" s="382"/>
      <c r="DS106" s="382"/>
      <c r="DT106" s="382"/>
      <c r="DU106" s="382"/>
      <c r="DV106" s="382"/>
      <c r="DW106" s="382"/>
      <c r="DX106" s="382"/>
      <c r="DY106" s="382"/>
      <c r="DZ106" s="382"/>
      <c r="EA106" s="382"/>
      <c r="EB106" s="382"/>
      <c r="EC106" s="382"/>
      <c r="ED106" s="382"/>
      <c r="EE106" s="382"/>
      <c r="EF106" s="382"/>
      <c r="EG106" s="382"/>
      <c r="EH106" s="382"/>
      <c r="EI106" s="382"/>
      <c r="EJ106" s="382"/>
      <c r="EK106" s="382"/>
      <c r="EL106" s="382"/>
      <c r="EM106" s="382"/>
      <c r="EN106" s="382"/>
      <c r="EO106" s="382"/>
      <c r="EP106" s="382"/>
      <c r="EQ106" s="382"/>
      <c r="ER106" s="382"/>
      <c r="ES106" s="382"/>
      <c r="ET106" s="382"/>
      <c r="EU106" s="382"/>
      <c r="EV106" s="382"/>
      <c r="EW106" s="382"/>
      <c r="EX106" s="382"/>
      <c r="EY106" s="382"/>
      <c r="EZ106" s="382"/>
      <c r="FA106" s="382"/>
      <c r="FB106" s="382"/>
      <c r="FC106" s="382"/>
      <c r="FD106" s="382"/>
      <c r="FE106" s="382"/>
      <c r="FF106" s="382"/>
      <c r="FG106" s="382"/>
      <c r="FH106" s="382"/>
      <c r="FI106" s="382"/>
      <c r="FJ106" s="382"/>
      <c r="FK106" s="382"/>
      <c r="FL106" s="382"/>
      <c r="FM106" s="382"/>
      <c r="FN106" s="382"/>
      <c r="FO106" s="382"/>
      <c r="FP106" s="382"/>
      <c r="FQ106" s="382"/>
      <c r="FR106" s="382"/>
      <c r="FS106" s="382"/>
    </row>
  </sheetData>
  <protectedRanges>
    <protectedRange sqref="J39" name="Range3"/>
    <protectedRange sqref="J37" name="Range2"/>
    <protectedRange sqref="J50" name="Range4"/>
    <protectedRange sqref="J53" name="Range5"/>
    <protectedRange sqref="D7:E7" name="Range6"/>
  </protectedRanges>
  <dataConsolidate/>
  <mergeCells count="38">
    <mergeCell ref="A43:J43"/>
    <mergeCell ref="A44:J44"/>
    <mergeCell ref="A23:J23"/>
    <mergeCell ref="H46:I46"/>
    <mergeCell ref="B74:J74"/>
    <mergeCell ref="B69:J69"/>
    <mergeCell ref="B73:J73"/>
    <mergeCell ref="B71:J71"/>
    <mergeCell ref="B70:J70"/>
    <mergeCell ref="H61:I61"/>
    <mergeCell ref="H56:I56"/>
    <mergeCell ref="H58:I58"/>
    <mergeCell ref="B72:J72"/>
    <mergeCell ref="A65:K65"/>
    <mergeCell ref="A22:J22"/>
    <mergeCell ref="A13:J13"/>
    <mergeCell ref="A33:J33"/>
    <mergeCell ref="E5:F5"/>
    <mergeCell ref="B1:B7"/>
    <mergeCell ref="G5:I5"/>
    <mergeCell ref="C1:J1"/>
    <mergeCell ref="C2:J2"/>
    <mergeCell ref="C3:J3"/>
    <mergeCell ref="A14:J14"/>
    <mergeCell ref="A1:A8"/>
    <mergeCell ref="D4:J4"/>
    <mergeCell ref="B16:H16"/>
    <mergeCell ref="F7:G7"/>
    <mergeCell ref="B84:J84"/>
    <mergeCell ref="B82:J82"/>
    <mergeCell ref="B79:J79"/>
    <mergeCell ref="B75:J75"/>
    <mergeCell ref="B76:J76"/>
    <mergeCell ref="B77:J77"/>
    <mergeCell ref="B83:J83"/>
    <mergeCell ref="B81:J81"/>
    <mergeCell ref="B80:J80"/>
    <mergeCell ref="B78:J78"/>
  </mergeCells>
  <phoneticPr fontId="9" type="noConversion"/>
  <printOptions horizontalCentered="1" verticalCentered="1"/>
  <pageMargins left="0.3" right="0.3" top="0.3" bottom="0.3" header="0.5" footer="0.5"/>
  <pageSetup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155"/>
  <sheetViews>
    <sheetView showGridLines="0" zoomScaleNormal="100" zoomScaleSheetLayoutView="100" workbookViewId="0">
      <selection activeCell="A11" sqref="A11"/>
    </sheetView>
  </sheetViews>
  <sheetFormatPr defaultColWidth="9.109375" defaultRowHeight="15" x14ac:dyDescent="0.25"/>
  <cols>
    <col min="1" max="1" width="3.33203125" style="200" customWidth="1"/>
    <col min="2" max="2" width="1.6640625" style="200" customWidth="1"/>
    <col min="3" max="3" width="19.44140625" style="200" customWidth="1"/>
    <col min="4" max="4" width="23.5546875" style="200" customWidth="1"/>
    <col min="5" max="5" width="8.6640625" style="200" customWidth="1"/>
    <col min="6" max="6" width="23" style="200" customWidth="1"/>
    <col min="7" max="7" width="4.109375" style="200" customWidth="1"/>
    <col min="8" max="8" width="24.6640625" style="246" customWidth="1"/>
    <col min="9" max="9" width="0.6640625" style="200" customWidth="1"/>
    <col min="10" max="16384" width="9.109375" style="200"/>
  </cols>
  <sheetData>
    <row r="1" spans="1:15" ht="13.2" x14ac:dyDescent="0.25">
      <c r="A1" s="622" t="s">
        <v>562</v>
      </c>
      <c r="B1" s="622"/>
      <c r="C1" s="622"/>
      <c r="D1" s="622"/>
      <c r="E1" s="622"/>
      <c r="F1" s="622"/>
      <c r="G1" s="622"/>
      <c r="H1" s="622"/>
      <c r="I1" s="622"/>
      <c r="J1" s="375"/>
      <c r="K1" s="375"/>
    </row>
    <row r="2" spans="1:15" x14ac:dyDescent="0.25">
      <c r="K2" s="239"/>
    </row>
    <row r="3" spans="1:15" ht="14.1" customHeight="1" x14ac:dyDescent="0.3">
      <c r="A3" s="382"/>
      <c r="B3" s="382"/>
      <c r="C3" s="238" t="s">
        <v>75</v>
      </c>
      <c r="D3" s="640">
        <f>+'page 1'!F7</f>
        <v>0</v>
      </c>
      <c r="E3" s="640"/>
      <c r="F3" s="640"/>
      <c r="G3" s="640"/>
      <c r="H3" s="234"/>
      <c r="I3" s="234"/>
      <c r="J3" s="234"/>
      <c r="K3" s="238"/>
    </row>
    <row r="4" spans="1:15" ht="10.199999999999999" customHeight="1" thickBot="1" x14ac:dyDescent="0.3">
      <c r="A4" s="403" t="s">
        <v>20</v>
      </c>
      <c r="B4" s="403"/>
      <c r="C4" s="403" t="s">
        <v>20</v>
      </c>
      <c r="D4" s="403"/>
      <c r="E4" s="403"/>
      <c r="F4" s="403"/>
      <c r="G4" s="403"/>
      <c r="H4" s="263"/>
      <c r="I4" s="403"/>
    </row>
    <row r="5" spans="1:15" ht="15" customHeight="1" x14ac:dyDescent="0.25">
      <c r="A5" s="635" t="s">
        <v>264</v>
      </c>
      <c r="B5" s="635"/>
      <c r="C5" s="635"/>
      <c r="D5" s="635"/>
      <c r="E5" s="635"/>
      <c r="F5" s="635"/>
      <c r="G5" s="635"/>
      <c r="H5" s="635"/>
    </row>
    <row r="6" spans="1:15" ht="9.4499999999999993" customHeight="1" x14ac:dyDescent="0.25">
      <c r="A6" s="636"/>
      <c r="B6" s="636"/>
      <c r="C6" s="636"/>
      <c r="D6" s="636"/>
      <c r="E6" s="636"/>
      <c r="F6" s="636"/>
      <c r="G6" s="636"/>
      <c r="H6" s="636"/>
    </row>
    <row r="7" spans="1:15" ht="15.9" customHeight="1" x14ac:dyDescent="0.3">
      <c r="A7" s="295" t="s">
        <v>19</v>
      </c>
      <c r="B7" s="295" t="s">
        <v>304</v>
      </c>
      <c r="C7" s="200" t="s">
        <v>567</v>
      </c>
      <c r="G7" s="240" t="s">
        <v>272</v>
      </c>
      <c r="H7" s="76"/>
    </row>
    <row r="8" spans="1:15" ht="11.25" customHeight="1" x14ac:dyDescent="0.3">
      <c r="A8" s="295"/>
      <c r="B8" s="295"/>
      <c r="G8" s="238"/>
      <c r="H8" s="264"/>
    </row>
    <row r="9" spans="1:15" ht="15.9" customHeight="1" x14ac:dyDescent="0.3">
      <c r="A9" s="295"/>
      <c r="B9" s="295" t="s">
        <v>312</v>
      </c>
      <c r="C9" s="57"/>
      <c r="E9" s="265"/>
      <c r="F9" s="265"/>
      <c r="G9" s="238" t="s">
        <v>271</v>
      </c>
      <c r="H9" s="72"/>
    </row>
    <row r="10" spans="1:15" ht="11.25" customHeight="1" x14ac:dyDescent="0.3">
      <c r="A10" s="295"/>
      <c r="B10" s="295"/>
      <c r="C10" s="57"/>
      <c r="E10" s="265"/>
      <c r="F10" s="265"/>
      <c r="G10" s="238"/>
      <c r="H10" s="264"/>
    </row>
    <row r="11" spans="1:15" ht="14.25" customHeight="1" x14ac:dyDescent="0.3">
      <c r="A11" s="295"/>
      <c r="B11" s="404" t="s">
        <v>123</v>
      </c>
      <c r="C11" s="405" t="s">
        <v>334</v>
      </c>
      <c r="D11" s="201"/>
      <c r="G11" s="238" t="s">
        <v>291</v>
      </c>
      <c r="H11" s="82"/>
    </row>
    <row r="12" spans="1:15" ht="11.25" customHeight="1" x14ac:dyDescent="0.3">
      <c r="A12" s="295"/>
      <c r="B12" s="295"/>
      <c r="C12" s="57" t="s">
        <v>470</v>
      </c>
      <c r="G12" s="238"/>
      <c r="H12" s="266"/>
    </row>
    <row r="13" spans="1:15" ht="15.9" customHeight="1" x14ac:dyDescent="0.3">
      <c r="A13" s="295"/>
      <c r="B13" s="295" t="s">
        <v>307</v>
      </c>
      <c r="C13" s="201" t="s">
        <v>492</v>
      </c>
      <c r="D13" s="201"/>
      <c r="G13" s="238" t="s">
        <v>308</v>
      </c>
      <c r="H13" s="72"/>
    </row>
    <row r="14" spans="1:15" ht="3.75" customHeight="1" thickBot="1" x14ac:dyDescent="0.35">
      <c r="A14" s="403" t="s">
        <v>20</v>
      </c>
      <c r="B14" s="403"/>
      <c r="C14" s="403" t="s">
        <v>20</v>
      </c>
      <c r="D14" s="403"/>
      <c r="E14" s="403"/>
      <c r="F14" s="403"/>
      <c r="G14" s="403"/>
      <c r="H14" s="267"/>
      <c r="I14" s="382"/>
    </row>
    <row r="15" spans="1:15" ht="15" customHeight="1" x14ac:dyDescent="0.25">
      <c r="A15" s="635" t="s">
        <v>408</v>
      </c>
      <c r="B15" s="635"/>
      <c r="C15" s="635"/>
      <c r="D15" s="635"/>
      <c r="E15" s="635"/>
      <c r="F15" s="635"/>
      <c r="G15" s="635"/>
      <c r="H15" s="635"/>
      <c r="I15" s="369"/>
      <c r="O15" s="21"/>
    </row>
    <row r="16" spans="1:15" ht="8.1" customHeight="1" x14ac:dyDescent="0.3">
      <c r="A16" s="369"/>
      <c r="B16" s="369"/>
      <c r="C16" s="369"/>
      <c r="D16" s="369"/>
      <c r="E16" s="369"/>
      <c r="F16" s="369"/>
      <c r="G16" s="369"/>
      <c r="H16" s="204"/>
      <c r="I16" s="369"/>
      <c r="O16" s="21"/>
    </row>
    <row r="17" spans="1:10" ht="15.9" customHeight="1" x14ac:dyDescent="0.3">
      <c r="A17" s="295" t="s">
        <v>22</v>
      </c>
      <c r="B17" s="295" t="s">
        <v>89</v>
      </c>
      <c r="C17" s="200" t="s">
        <v>473</v>
      </c>
      <c r="G17" s="240" t="s">
        <v>165</v>
      </c>
      <c r="H17" s="192"/>
    </row>
    <row r="18" spans="1:10" ht="13.5" customHeight="1" x14ac:dyDescent="0.3">
      <c r="A18" s="13"/>
      <c r="B18" s="13"/>
      <c r="C18" s="200" t="s">
        <v>474</v>
      </c>
      <c r="D18" s="7"/>
      <c r="E18" s="7"/>
      <c r="F18" s="7"/>
      <c r="H18" s="268"/>
    </row>
    <row r="19" spans="1:10" ht="15.9" customHeight="1" x14ac:dyDescent="0.3">
      <c r="A19" s="55"/>
      <c r="B19" s="272" t="s">
        <v>117</v>
      </c>
      <c r="C19" s="201" t="s">
        <v>475</v>
      </c>
      <c r="D19" s="201"/>
      <c r="E19" s="201"/>
      <c r="F19" s="201"/>
      <c r="G19" s="274" t="s">
        <v>166</v>
      </c>
      <c r="H19" s="192"/>
    </row>
    <row r="20" spans="1:10" ht="3.75" customHeight="1" x14ac:dyDescent="0.3">
      <c r="A20" s="55"/>
      <c r="B20" s="272"/>
      <c r="C20" s="201"/>
      <c r="D20" s="201"/>
      <c r="E20" s="201"/>
      <c r="F20" s="201"/>
      <c r="G20" s="275"/>
      <c r="H20" s="266"/>
    </row>
    <row r="21" spans="1:10" ht="12.75" customHeight="1" x14ac:dyDescent="0.3">
      <c r="A21" s="272" t="s">
        <v>20</v>
      </c>
      <c r="B21" s="272" t="s">
        <v>123</v>
      </c>
      <c r="C21" s="201" t="s">
        <v>476</v>
      </c>
      <c r="D21" s="201"/>
      <c r="E21" s="201"/>
      <c r="F21" s="201"/>
      <c r="G21" s="201"/>
      <c r="H21" s="269"/>
    </row>
    <row r="22" spans="1:10" ht="15.9" customHeight="1" x14ac:dyDescent="0.3">
      <c r="A22" s="406"/>
      <c r="B22" s="406"/>
      <c r="C22" s="270" t="s">
        <v>477</v>
      </c>
      <c r="D22" s="270"/>
      <c r="E22" s="270"/>
      <c r="F22" s="270"/>
      <c r="G22" s="275" t="s">
        <v>290</v>
      </c>
      <c r="H22" s="192"/>
      <c r="I22" s="271">
        <v>654654</v>
      </c>
      <c r="J22" s="382"/>
    </row>
    <row r="23" spans="1:10" ht="15.9" customHeight="1" x14ac:dyDescent="0.3">
      <c r="A23" s="55"/>
      <c r="B23" s="272" t="s">
        <v>124</v>
      </c>
      <c r="C23" s="201" t="s">
        <v>478</v>
      </c>
      <c r="D23" s="201"/>
      <c r="E23" s="201"/>
      <c r="F23" s="201"/>
      <c r="G23" s="201"/>
      <c r="H23" s="273"/>
    </row>
    <row r="24" spans="1:10" ht="15.9" customHeight="1" x14ac:dyDescent="0.3">
      <c r="A24" s="406"/>
      <c r="B24" s="406"/>
      <c r="C24" s="270" t="s">
        <v>477</v>
      </c>
      <c r="D24" s="270"/>
      <c r="E24" s="270"/>
      <c r="F24" s="270"/>
      <c r="G24" s="274" t="s">
        <v>363</v>
      </c>
      <c r="H24" s="83"/>
    </row>
    <row r="25" spans="1:10" ht="15.9" customHeight="1" x14ac:dyDescent="0.25">
      <c r="A25" s="406"/>
      <c r="B25" s="406"/>
      <c r="C25" s="57" t="s">
        <v>471</v>
      </c>
      <c r="D25" s="270"/>
      <c r="E25" s="270"/>
      <c r="F25" s="270"/>
      <c r="G25" s="275"/>
      <c r="H25" s="271"/>
    </row>
    <row r="26" spans="1:10" ht="5.4" customHeight="1" thickBot="1" x14ac:dyDescent="0.3">
      <c r="A26" s="407"/>
      <c r="B26" s="407"/>
      <c r="C26" s="408"/>
      <c r="D26" s="408"/>
      <c r="E26" s="408"/>
      <c r="F26" s="408"/>
      <c r="G26" s="409"/>
      <c r="H26" s="276"/>
    </row>
    <row r="27" spans="1:10" ht="15" customHeight="1" x14ac:dyDescent="0.25">
      <c r="A27" s="637" t="s">
        <v>84</v>
      </c>
      <c r="B27" s="637"/>
      <c r="C27" s="637"/>
      <c r="D27" s="637"/>
      <c r="E27" s="637"/>
      <c r="F27" s="637"/>
      <c r="G27" s="637"/>
      <c r="H27" s="637"/>
    </row>
    <row r="28" spans="1:10" ht="13.5" customHeight="1" x14ac:dyDescent="0.3">
      <c r="A28" s="272" t="s">
        <v>23</v>
      </c>
      <c r="B28" s="461" t="s">
        <v>479</v>
      </c>
      <c r="C28" s="462"/>
      <c r="D28" s="461"/>
      <c r="E28" s="463"/>
      <c r="F28" s="462"/>
      <c r="G28" s="464" t="s">
        <v>167</v>
      </c>
      <c r="H28" s="196"/>
    </row>
    <row r="29" spans="1:10" s="7" customFormat="1" ht="10.5" customHeight="1" x14ac:dyDescent="0.3">
      <c r="A29" s="55"/>
      <c r="B29" s="55"/>
      <c r="C29" s="53"/>
      <c r="D29" s="277"/>
      <c r="E29" s="278"/>
      <c r="F29" s="201"/>
      <c r="G29" s="53"/>
      <c r="H29" s="269"/>
    </row>
    <row r="30" spans="1:10" s="7" customFormat="1" ht="15.9" customHeight="1" x14ac:dyDescent="0.3">
      <c r="A30" s="55"/>
      <c r="B30" s="201" t="s">
        <v>117</v>
      </c>
      <c r="C30" s="201" t="s">
        <v>480</v>
      </c>
      <c r="D30" s="270"/>
      <c r="E30" s="277"/>
      <c r="F30" s="270"/>
      <c r="G30" s="274" t="s">
        <v>168</v>
      </c>
      <c r="H30" s="83"/>
    </row>
    <row r="31" spans="1:10" s="16" customFormat="1" ht="11.25" customHeight="1" x14ac:dyDescent="0.3">
      <c r="A31" s="279"/>
      <c r="B31" s="270"/>
      <c r="C31" s="270"/>
      <c r="D31" s="270"/>
      <c r="E31" s="277"/>
      <c r="F31" s="270"/>
      <c r="G31" s="275"/>
      <c r="H31" s="280"/>
    </row>
    <row r="32" spans="1:10" ht="15.9" customHeight="1" x14ac:dyDescent="0.3">
      <c r="A32" s="270"/>
      <c r="B32" s="270" t="s">
        <v>123</v>
      </c>
      <c r="C32" s="270" t="s">
        <v>481</v>
      </c>
      <c r="D32" s="270"/>
      <c r="E32" s="278"/>
      <c r="F32" s="224"/>
      <c r="G32" s="274" t="s">
        <v>169</v>
      </c>
      <c r="H32" s="83"/>
    </row>
    <row r="33" spans="1:8" ht="6" customHeight="1" thickBot="1" x14ac:dyDescent="0.3">
      <c r="A33" s="408"/>
      <c r="B33" s="408"/>
      <c r="C33" s="408"/>
      <c r="D33" s="408"/>
      <c r="E33" s="408"/>
      <c r="F33" s="408"/>
      <c r="G33" s="408"/>
      <c r="H33" s="281"/>
    </row>
    <row r="34" spans="1:8" s="7" customFormat="1" ht="15" customHeight="1" x14ac:dyDescent="0.25">
      <c r="A34" s="638" t="s">
        <v>362</v>
      </c>
      <c r="B34" s="638"/>
      <c r="C34" s="639"/>
      <c r="D34" s="639"/>
      <c r="E34" s="639"/>
      <c r="F34" s="639"/>
      <c r="G34" s="639"/>
      <c r="H34" s="639"/>
    </row>
    <row r="35" spans="1:8" s="7" customFormat="1" ht="6" customHeight="1" x14ac:dyDescent="0.25">
      <c r="A35" s="55"/>
      <c r="B35" s="55"/>
      <c r="C35" s="53"/>
      <c r="D35" s="53"/>
      <c r="E35" s="53"/>
      <c r="F35" s="53"/>
      <c r="G35" s="282"/>
      <c r="H35" s="283"/>
    </row>
    <row r="36" spans="1:8" ht="15.9" customHeight="1" x14ac:dyDescent="0.3">
      <c r="A36" s="272" t="s">
        <v>24</v>
      </c>
      <c r="B36" s="272"/>
      <c r="C36" s="201" t="s">
        <v>482</v>
      </c>
      <c r="D36" s="201"/>
      <c r="E36" s="201"/>
      <c r="F36" s="201"/>
      <c r="G36" s="274">
        <v>18</v>
      </c>
      <c r="H36" s="84"/>
    </row>
    <row r="37" spans="1:8" s="7" customFormat="1" ht="10.5" customHeight="1" x14ac:dyDescent="0.3">
      <c r="A37" s="55"/>
      <c r="B37" s="55"/>
      <c r="C37" s="53"/>
      <c r="D37" s="53"/>
      <c r="E37" s="53"/>
      <c r="F37" s="53"/>
      <c r="G37" s="282"/>
      <c r="H37" s="273"/>
    </row>
    <row r="38" spans="1:8" ht="15.9" customHeight="1" x14ac:dyDescent="0.3">
      <c r="A38" s="272" t="s">
        <v>25</v>
      </c>
      <c r="B38" s="272"/>
      <c r="C38" s="201" t="s">
        <v>483</v>
      </c>
      <c r="D38" s="201"/>
      <c r="E38" s="201"/>
      <c r="F38" s="201"/>
      <c r="G38" s="274">
        <v>19</v>
      </c>
      <c r="H38" s="84"/>
    </row>
    <row r="39" spans="1:8" s="16" customFormat="1" ht="7.65" customHeight="1" thickBot="1" x14ac:dyDescent="0.3">
      <c r="A39" s="284"/>
      <c r="B39" s="284"/>
      <c r="C39" s="284"/>
      <c r="D39" s="284"/>
      <c r="E39" s="284"/>
      <c r="F39" s="284"/>
      <c r="G39" s="284"/>
      <c r="H39" s="285"/>
    </row>
    <row r="40" spans="1:8" ht="15" customHeight="1" x14ac:dyDescent="0.25">
      <c r="A40" s="637" t="s">
        <v>494</v>
      </c>
      <c r="B40" s="637"/>
      <c r="C40" s="637"/>
      <c r="D40" s="637"/>
      <c r="E40" s="637"/>
      <c r="F40" s="637"/>
      <c r="G40" s="637"/>
      <c r="H40" s="637"/>
    </row>
    <row r="41" spans="1:8" s="235" customFormat="1" ht="10.5" customHeight="1" x14ac:dyDescent="0.2">
      <c r="A41" s="636" t="s">
        <v>409</v>
      </c>
      <c r="B41" s="636"/>
      <c r="C41" s="636"/>
      <c r="D41" s="636"/>
      <c r="E41" s="636"/>
      <c r="F41" s="636"/>
      <c r="G41" s="636"/>
      <c r="H41" s="636"/>
    </row>
    <row r="42" spans="1:8" ht="15.9" customHeight="1" x14ac:dyDescent="0.3">
      <c r="A42" s="272" t="s">
        <v>26</v>
      </c>
      <c r="B42" s="201" t="s">
        <v>491</v>
      </c>
      <c r="C42" s="201"/>
      <c r="D42" s="201"/>
      <c r="E42" s="201"/>
      <c r="F42" s="201"/>
      <c r="G42" s="410">
        <v>20</v>
      </c>
      <c r="H42" s="84"/>
    </row>
    <row r="43" spans="1:8" ht="15" customHeight="1" x14ac:dyDescent="0.3">
      <c r="A43" s="272" t="s">
        <v>27</v>
      </c>
      <c r="B43" s="201" t="s">
        <v>490</v>
      </c>
      <c r="C43" s="201"/>
      <c r="D43" s="201"/>
      <c r="E43" s="201"/>
      <c r="F43" s="201"/>
      <c r="G43" s="201"/>
      <c r="H43" s="269"/>
    </row>
    <row r="44" spans="1:8" s="7" customFormat="1" ht="1.65" customHeight="1" x14ac:dyDescent="0.3">
      <c r="A44" s="13"/>
      <c r="B44" s="13"/>
      <c r="H44" s="286"/>
    </row>
    <row r="45" spans="1:8" s="7" customFormat="1" ht="15.9" customHeight="1" x14ac:dyDescent="0.3">
      <c r="B45" s="7" t="s">
        <v>89</v>
      </c>
      <c r="C45" s="200" t="s">
        <v>568</v>
      </c>
      <c r="G45" s="240" t="s">
        <v>213</v>
      </c>
      <c r="H45" s="86"/>
    </row>
    <row r="46" spans="1:8" s="7" customFormat="1" ht="11.25" customHeight="1" x14ac:dyDescent="0.3">
      <c r="C46" s="200"/>
      <c r="G46" s="239"/>
      <c r="H46" s="286"/>
    </row>
    <row r="47" spans="1:8" s="7" customFormat="1" ht="15.9" customHeight="1" x14ac:dyDescent="0.3">
      <c r="B47" s="7" t="s">
        <v>117</v>
      </c>
      <c r="C47" s="200" t="s">
        <v>129</v>
      </c>
      <c r="G47" s="240" t="s">
        <v>214</v>
      </c>
      <c r="H47" s="24"/>
    </row>
    <row r="48" spans="1:8" s="7" customFormat="1" ht="11.25" customHeight="1" x14ac:dyDescent="0.3">
      <c r="C48" s="200"/>
      <c r="G48" s="239"/>
      <c r="H48" s="286"/>
    </row>
    <row r="49" spans="1:12" s="7" customFormat="1" ht="15.9" customHeight="1" x14ac:dyDescent="0.3">
      <c r="B49" s="7" t="s">
        <v>123</v>
      </c>
      <c r="C49" s="200" t="s">
        <v>130</v>
      </c>
      <c r="G49" s="240" t="s">
        <v>215</v>
      </c>
      <c r="H49" s="24"/>
    </row>
    <row r="50" spans="1:12" s="7" customFormat="1" ht="11.25" customHeight="1" x14ac:dyDescent="0.3">
      <c r="C50" s="200"/>
      <c r="G50" s="239"/>
      <c r="H50" s="242"/>
    </row>
    <row r="51" spans="1:12" s="7" customFormat="1" ht="15.9" customHeight="1" x14ac:dyDescent="0.3">
      <c r="B51" s="7" t="s">
        <v>124</v>
      </c>
      <c r="C51" s="200" t="s">
        <v>131</v>
      </c>
      <c r="G51" s="240" t="s">
        <v>216</v>
      </c>
      <c r="H51" s="24"/>
    </row>
    <row r="52" spans="1:12" s="7" customFormat="1" ht="11.25" customHeight="1" x14ac:dyDescent="0.3">
      <c r="C52" s="200"/>
      <c r="G52" s="239"/>
      <c r="H52" s="286"/>
    </row>
    <row r="53" spans="1:12" s="7" customFormat="1" ht="15.9" customHeight="1" x14ac:dyDescent="0.3">
      <c r="B53" s="7" t="s">
        <v>120</v>
      </c>
      <c r="C53" s="200" t="s">
        <v>493</v>
      </c>
      <c r="G53" s="240" t="s">
        <v>217</v>
      </c>
      <c r="H53" s="287">
        <f>+H47+H49+H51</f>
        <v>0</v>
      </c>
    </row>
    <row r="54" spans="1:12" s="7" customFormat="1" ht="11.25" customHeight="1" x14ac:dyDescent="0.3">
      <c r="C54" s="200"/>
      <c r="G54" s="14"/>
      <c r="H54" s="286"/>
    </row>
    <row r="55" spans="1:12" s="7" customFormat="1" ht="15.9" customHeight="1" x14ac:dyDescent="0.3">
      <c r="A55" s="295" t="s">
        <v>28</v>
      </c>
      <c r="B55" s="200" t="s">
        <v>569</v>
      </c>
      <c r="D55" s="200"/>
      <c r="E55" s="200"/>
      <c r="F55" s="200"/>
      <c r="G55" s="240">
        <v>22</v>
      </c>
      <c r="H55" s="80"/>
    </row>
    <row r="56" spans="1:12" s="7" customFormat="1" ht="18.75" customHeight="1" x14ac:dyDescent="0.3">
      <c r="A56" s="295"/>
      <c r="B56" s="465" t="s">
        <v>89</v>
      </c>
      <c r="C56" s="461" t="s">
        <v>309</v>
      </c>
      <c r="D56" s="461"/>
      <c r="E56" s="461"/>
      <c r="F56" s="461"/>
      <c r="G56" s="466"/>
      <c r="H56" s="288"/>
    </row>
    <row r="57" spans="1:12" s="7" customFormat="1" ht="15.9" customHeight="1" x14ac:dyDescent="0.3">
      <c r="A57" s="13"/>
      <c r="B57" s="467"/>
      <c r="C57" s="468" t="s">
        <v>484</v>
      </c>
      <c r="D57" s="468"/>
      <c r="E57" s="468"/>
      <c r="F57" s="642" t="s">
        <v>485</v>
      </c>
      <c r="G57" s="643"/>
      <c r="H57" s="85"/>
    </row>
    <row r="58" spans="1:12" s="7" customFormat="1" ht="11.25" customHeight="1" x14ac:dyDescent="0.3">
      <c r="B58" s="468"/>
      <c r="C58" s="466"/>
      <c r="D58" s="468"/>
      <c r="E58" s="468"/>
      <c r="F58" s="468"/>
      <c r="G58" s="469"/>
      <c r="H58" s="286"/>
    </row>
    <row r="59" spans="1:12" s="7" customFormat="1" ht="15.9" customHeight="1" x14ac:dyDescent="0.3">
      <c r="B59" s="468"/>
      <c r="C59" s="468" t="s">
        <v>486</v>
      </c>
      <c r="D59" s="468"/>
      <c r="E59" s="468"/>
      <c r="F59" s="642" t="s">
        <v>487</v>
      </c>
      <c r="G59" s="643"/>
      <c r="H59" s="85"/>
    </row>
    <row r="60" spans="1:12" s="7" customFormat="1" ht="11.25" customHeight="1" x14ac:dyDescent="0.3">
      <c r="B60" s="468"/>
      <c r="C60" s="470"/>
      <c r="D60" s="468"/>
      <c r="E60" s="468"/>
      <c r="F60" s="468"/>
      <c r="G60" s="469"/>
      <c r="H60" s="286"/>
    </row>
    <row r="61" spans="1:12" ht="15.9" customHeight="1" x14ac:dyDescent="0.3">
      <c r="B61" s="466"/>
      <c r="C61" s="466" t="s">
        <v>488</v>
      </c>
      <c r="D61" s="466"/>
      <c r="E61" s="466"/>
      <c r="F61" s="466"/>
      <c r="G61" s="471" t="s">
        <v>489</v>
      </c>
      <c r="H61" s="85"/>
    </row>
    <row r="62" spans="1:12" ht="24.75" customHeight="1" x14ac:dyDescent="0.25">
      <c r="A62" s="644" t="s">
        <v>30</v>
      </c>
      <c r="B62" s="644"/>
      <c r="C62" s="644"/>
      <c r="D62" s="644"/>
      <c r="E62" s="644"/>
      <c r="F62" s="644"/>
      <c r="G62" s="644"/>
      <c r="H62" s="644"/>
      <c r="I62" s="644"/>
    </row>
    <row r="63" spans="1:12" ht="10.5" customHeight="1" x14ac:dyDescent="0.25">
      <c r="A63" s="411"/>
      <c r="B63" s="381"/>
      <c r="C63" s="381"/>
      <c r="D63" s="381"/>
      <c r="E63" s="381"/>
      <c r="F63" s="381"/>
      <c r="G63" s="381"/>
      <c r="H63" s="289"/>
      <c r="I63" s="382"/>
      <c r="J63" s="382"/>
    </row>
    <row r="64" spans="1:12" x14ac:dyDescent="0.25">
      <c r="A64" s="395"/>
      <c r="B64" s="394"/>
      <c r="C64" s="87"/>
      <c r="D64" s="87"/>
      <c r="E64" s="87"/>
      <c r="F64" s="87"/>
      <c r="G64" s="87"/>
      <c r="H64" s="194"/>
      <c r="I64" s="87"/>
      <c r="J64" s="87"/>
      <c r="K64" s="395"/>
      <c r="L64" s="395"/>
    </row>
    <row r="65" spans="1:12" ht="13.2" x14ac:dyDescent="0.25">
      <c r="A65" s="395"/>
      <c r="B65" s="394"/>
      <c r="C65" s="641"/>
      <c r="D65" s="641"/>
      <c r="E65" s="641"/>
      <c r="F65" s="641"/>
      <c r="G65" s="641"/>
      <c r="H65" s="641"/>
      <c r="I65" s="641"/>
      <c r="J65" s="641"/>
      <c r="K65" s="395"/>
      <c r="L65" s="395"/>
    </row>
    <row r="66" spans="1:12" s="7" customFormat="1" ht="13.2" x14ac:dyDescent="0.25">
      <c r="A66" s="89"/>
      <c r="B66" s="87"/>
      <c r="C66" s="641"/>
      <c r="D66" s="641"/>
      <c r="E66" s="641"/>
      <c r="F66" s="641"/>
      <c r="G66" s="641"/>
      <c r="H66" s="641"/>
      <c r="I66" s="641"/>
      <c r="J66" s="641"/>
      <c r="K66" s="89"/>
      <c r="L66" s="89"/>
    </row>
    <row r="67" spans="1:12" ht="13.2" x14ac:dyDescent="0.25">
      <c r="A67" s="395"/>
      <c r="B67" s="394"/>
      <c r="C67" s="641"/>
      <c r="D67" s="641"/>
      <c r="E67" s="641"/>
      <c r="F67" s="641"/>
      <c r="G67" s="641"/>
      <c r="H67" s="641"/>
      <c r="I67" s="641"/>
      <c r="J67" s="641"/>
      <c r="K67" s="395"/>
      <c r="L67" s="395"/>
    </row>
    <row r="68" spans="1:12" ht="13.2" x14ac:dyDescent="0.25">
      <c r="A68" s="395"/>
      <c r="B68" s="394"/>
      <c r="C68" s="641"/>
      <c r="D68" s="641"/>
      <c r="E68" s="641"/>
      <c r="F68" s="641"/>
      <c r="G68" s="641"/>
      <c r="H68" s="641"/>
      <c r="I68" s="641"/>
      <c r="J68" s="641"/>
      <c r="K68" s="395"/>
      <c r="L68" s="395"/>
    </row>
    <row r="69" spans="1:12" ht="13.2" x14ac:dyDescent="0.25">
      <c r="A69" s="395"/>
      <c r="B69" s="394"/>
      <c r="C69" s="641"/>
      <c r="D69" s="641"/>
      <c r="E69" s="641"/>
      <c r="F69" s="641"/>
      <c r="G69" s="641"/>
      <c r="H69" s="641"/>
      <c r="I69" s="641"/>
      <c r="J69" s="641"/>
      <c r="K69" s="395"/>
      <c r="L69" s="395"/>
    </row>
    <row r="70" spans="1:12" ht="13.2" x14ac:dyDescent="0.25">
      <c r="A70" s="395"/>
      <c r="B70" s="394"/>
      <c r="C70" s="641"/>
      <c r="D70" s="641"/>
      <c r="E70" s="641"/>
      <c r="F70" s="641"/>
      <c r="G70" s="641"/>
      <c r="H70" s="641"/>
      <c r="I70" s="641"/>
      <c r="J70" s="641"/>
      <c r="K70" s="395"/>
      <c r="L70" s="395"/>
    </row>
    <row r="71" spans="1:12" ht="13.2" x14ac:dyDescent="0.25">
      <c r="A71" s="395"/>
      <c r="B71" s="394"/>
      <c r="C71" s="641"/>
      <c r="D71" s="641"/>
      <c r="E71" s="641"/>
      <c r="F71" s="641"/>
      <c r="G71" s="641"/>
      <c r="H71" s="641"/>
      <c r="I71" s="641"/>
      <c r="J71" s="641"/>
      <c r="K71" s="395"/>
      <c r="L71" s="395"/>
    </row>
    <row r="72" spans="1:12" ht="13.2" x14ac:dyDescent="0.25">
      <c r="A72" s="395"/>
      <c r="B72" s="394"/>
      <c r="C72" s="641"/>
      <c r="D72" s="641"/>
      <c r="E72" s="641"/>
      <c r="F72" s="641"/>
      <c r="G72" s="641"/>
      <c r="H72" s="641"/>
      <c r="I72" s="641"/>
      <c r="J72" s="641"/>
      <c r="K72" s="395"/>
      <c r="L72" s="395"/>
    </row>
    <row r="73" spans="1:12" ht="13.2" x14ac:dyDescent="0.25">
      <c r="A73" s="395"/>
      <c r="B73" s="394"/>
      <c r="C73" s="641"/>
      <c r="D73" s="641"/>
      <c r="E73" s="641"/>
      <c r="F73" s="641"/>
      <c r="G73" s="641"/>
      <c r="H73" s="641"/>
      <c r="I73" s="641"/>
      <c r="J73" s="641"/>
      <c r="K73" s="395"/>
      <c r="L73" s="395"/>
    </row>
    <row r="74" spans="1:12" ht="13.2" x14ac:dyDescent="0.25">
      <c r="A74" s="395"/>
      <c r="B74" s="394"/>
      <c r="C74" s="641"/>
      <c r="D74" s="641"/>
      <c r="E74" s="641"/>
      <c r="F74" s="641"/>
      <c r="G74" s="641"/>
      <c r="H74" s="641"/>
      <c r="I74" s="641"/>
      <c r="J74" s="641"/>
      <c r="K74" s="395"/>
      <c r="L74" s="395"/>
    </row>
    <row r="75" spans="1:12" ht="13.2" x14ac:dyDescent="0.25">
      <c r="A75" s="395"/>
      <c r="B75" s="394"/>
      <c r="C75" s="641"/>
      <c r="D75" s="641"/>
      <c r="E75" s="641"/>
      <c r="F75" s="641"/>
      <c r="G75" s="641"/>
      <c r="H75" s="641"/>
      <c r="I75" s="641"/>
      <c r="J75" s="641"/>
      <c r="K75" s="395"/>
      <c r="L75" s="395"/>
    </row>
    <row r="76" spans="1:12" ht="13.2" x14ac:dyDescent="0.25">
      <c r="A76" s="395"/>
      <c r="B76" s="394"/>
      <c r="C76" s="641"/>
      <c r="D76" s="641"/>
      <c r="E76" s="641"/>
      <c r="F76" s="641"/>
      <c r="G76" s="641"/>
      <c r="H76" s="641"/>
      <c r="I76" s="641"/>
      <c r="J76" s="641"/>
      <c r="K76" s="395"/>
      <c r="L76" s="395"/>
    </row>
    <row r="77" spans="1:12" ht="13.2" x14ac:dyDescent="0.25">
      <c r="A77" s="395"/>
      <c r="B77" s="394"/>
      <c r="C77" s="641"/>
      <c r="D77" s="641"/>
      <c r="E77" s="641"/>
      <c r="F77" s="641"/>
      <c r="G77" s="641"/>
      <c r="H77" s="641"/>
      <c r="I77" s="641"/>
      <c r="J77" s="641"/>
      <c r="K77" s="395"/>
      <c r="L77" s="395"/>
    </row>
    <row r="78" spans="1:12" ht="13.2" x14ac:dyDescent="0.25">
      <c r="A78" s="395"/>
      <c r="B78" s="394"/>
      <c r="C78" s="641"/>
      <c r="D78" s="641"/>
      <c r="E78" s="641"/>
      <c r="F78" s="641"/>
      <c r="G78" s="641"/>
      <c r="H78" s="641"/>
      <c r="I78" s="641"/>
      <c r="J78" s="641"/>
      <c r="K78" s="395"/>
      <c r="L78" s="395"/>
    </row>
    <row r="79" spans="1:12" ht="13.2" x14ac:dyDescent="0.25">
      <c r="A79" s="395"/>
      <c r="B79" s="394"/>
      <c r="C79" s="641"/>
      <c r="D79" s="641"/>
      <c r="E79" s="641"/>
      <c r="F79" s="641"/>
      <c r="G79" s="641"/>
      <c r="H79" s="641"/>
      <c r="I79" s="641"/>
      <c r="J79" s="641"/>
      <c r="K79" s="395"/>
      <c r="L79" s="395"/>
    </row>
    <row r="80" spans="1:12" ht="13.2" x14ac:dyDescent="0.25">
      <c r="A80" s="395"/>
      <c r="B80" s="394"/>
      <c r="C80" s="641"/>
      <c r="D80" s="641"/>
      <c r="E80" s="641"/>
      <c r="F80" s="641"/>
      <c r="G80" s="641"/>
      <c r="H80" s="641"/>
      <c r="I80" s="641"/>
      <c r="J80" s="641"/>
      <c r="K80" s="395"/>
      <c r="L80" s="395"/>
    </row>
    <row r="81" spans="1:12" x14ac:dyDescent="0.25">
      <c r="A81" s="395"/>
      <c r="B81" s="394"/>
      <c r="C81" s="394"/>
      <c r="D81" s="394"/>
      <c r="E81" s="394"/>
      <c r="F81" s="394"/>
      <c r="G81" s="394"/>
      <c r="H81" s="194"/>
      <c r="I81" s="394"/>
      <c r="J81" s="394"/>
      <c r="K81" s="395"/>
      <c r="L81" s="395"/>
    </row>
    <row r="82" spans="1:12" x14ac:dyDescent="0.25">
      <c r="A82" s="395"/>
      <c r="B82" s="394"/>
      <c r="C82" s="394"/>
      <c r="D82" s="394"/>
      <c r="E82" s="394"/>
      <c r="F82" s="394"/>
      <c r="G82" s="394"/>
      <c r="H82" s="194"/>
      <c r="I82" s="394"/>
      <c r="J82" s="394"/>
      <c r="K82" s="395"/>
      <c r="L82" s="395"/>
    </row>
    <row r="83" spans="1:12" x14ac:dyDescent="0.25">
      <c r="A83" s="395"/>
      <c r="B83" s="394"/>
      <c r="C83" s="394"/>
      <c r="D83" s="394"/>
      <c r="E83" s="394"/>
      <c r="F83" s="394"/>
      <c r="G83" s="394"/>
      <c r="H83" s="194"/>
      <c r="I83" s="394"/>
      <c r="J83" s="394"/>
      <c r="K83" s="395"/>
      <c r="L83" s="395"/>
    </row>
    <row r="84" spans="1:12" x14ac:dyDescent="0.25">
      <c r="A84" s="395"/>
      <c r="B84" s="394"/>
      <c r="C84" s="394"/>
      <c r="D84" s="394"/>
      <c r="E84" s="394"/>
      <c r="F84" s="394"/>
      <c r="G84" s="394"/>
      <c r="H84" s="194"/>
      <c r="I84" s="394"/>
      <c r="J84" s="394"/>
      <c r="K84" s="395"/>
      <c r="L84" s="395"/>
    </row>
    <row r="85" spans="1:12" x14ac:dyDescent="0.25">
      <c r="A85" s="395"/>
      <c r="B85" s="394"/>
      <c r="C85" s="394"/>
      <c r="D85" s="394"/>
      <c r="E85" s="394"/>
      <c r="F85" s="394"/>
      <c r="G85" s="394"/>
      <c r="H85" s="194"/>
      <c r="I85" s="394"/>
      <c r="J85" s="394"/>
      <c r="K85" s="395"/>
      <c r="L85" s="395"/>
    </row>
    <row r="86" spans="1:12" x14ac:dyDescent="0.25">
      <c r="A86" s="395"/>
      <c r="B86" s="394"/>
      <c r="C86" s="394"/>
      <c r="D86" s="394"/>
      <c r="E86" s="394"/>
      <c r="F86" s="394"/>
      <c r="G86" s="394"/>
      <c r="H86" s="194"/>
      <c r="I86" s="394"/>
      <c r="J86" s="394"/>
      <c r="K86" s="395"/>
      <c r="L86" s="395"/>
    </row>
    <row r="87" spans="1:12" x14ac:dyDescent="0.25">
      <c r="B87" s="382"/>
      <c r="C87" s="382"/>
      <c r="D87" s="382"/>
      <c r="E87" s="382"/>
      <c r="F87" s="382"/>
      <c r="G87" s="382"/>
      <c r="H87" s="290"/>
      <c r="I87" s="382"/>
      <c r="J87" s="382"/>
    </row>
    <row r="88" spans="1:12" x14ac:dyDescent="0.25">
      <c r="B88" s="382"/>
      <c r="C88" s="382"/>
      <c r="D88" s="382"/>
      <c r="E88" s="382"/>
      <c r="F88" s="382"/>
      <c r="G88" s="382"/>
      <c r="H88" s="290"/>
      <c r="I88" s="382"/>
      <c r="J88" s="382"/>
    </row>
    <row r="89" spans="1:12" x14ac:dyDescent="0.25">
      <c r="B89" s="382"/>
      <c r="C89" s="382"/>
      <c r="D89" s="382"/>
      <c r="E89" s="382"/>
      <c r="F89" s="382"/>
      <c r="G89" s="382"/>
      <c r="H89" s="290"/>
      <c r="I89" s="382"/>
      <c r="J89" s="382"/>
    </row>
    <row r="90" spans="1:12" x14ac:dyDescent="0.25">
      <c r="B90" s="382"/>
      <c r="C90" s="382"/>
      <c r="D90" s="382"/>
      <c r="E90" s="382"/>
      <c r="F90" s="382"/>
      <c r="G90" s="382"/>
      <c r="H90" s="290"/>
      <c r="I90" s="382"/>
      <c r="J90" s="382"/>
    </row>
    <row r="91" spans="1:12" x14ac:dyDescent="0.25">
      <c r="B91" s="382"/>
      <c r="C91" s="382"/>
      <c r="D91" s="382"/>
      <c r="E91" s="382"/>
      <c r="F91" s="382"/>
      <c r="G91" s="382"/>
      <c r="H91" s="290"/>
      <c r="I91" s="382"/>
      <c r="J91" s="382"/>
    </row>
    <row r="92" spans="1:12" x14ac:dyDescent="0.25">
      <c r="B92" s="382"/>
      <c r="C92" s="382"/>
      <c r="D92" s="382"/>
      <c r="E92" s="382"/>
      <c r="F92" s="382"/>
      <c r="G92" s="382"/>
      <c r="H92" s="290"/>
      <c r="I92" s="382"/>
      <c r="J92" s="382"/>
    </row>
    <row r="93" spans="1:12" x14ac:dyDescent="0.25">
      <c r="B93" s="382"/>
      <c r="C93" s="382"/>
      <c r="D93" s="382"/>
      <c r="E93" s="382"/>
      <c r="F93" s="382"/>
      <c r="G93" s="382"/>
      <c r="H93" s="290"/>
      <c r="I93" s="382"/>
      <c r="J93" s="382"/>
    </row>
    <row r="94" spans="1:12" x14ac:dyDescent="0.25">
      <c r="B94" s="382"/>
      <c r="C94" s="382"/>
      <c r="D94" s="382"/>
      <c r="E94" s="382"/>
      <c r="F94" s="382"/>
      <c r="G94" s="382"/>
      <c r="H94" s="290"/>
      <c r="I94" s="382"/>
      <c r="J94" s="382"/>
    </row>
    <row r="95" spans="1:12" x14ac:dyDescent="0.25">
      <c r="B95" s="382"/>
      <c r="C95" s="382"/>
      <c r="D95" s="382"/>
      <c r="E95" s="382"/>
      <c r="F95" s="382"/>
      <c r="G95" s="382"/>
      <c r="H95" s="290"/>
      <c r="I95" s="382"/>
      <c r="J95" s="382"/>
    </row>
    <row r="96" spans="1:12" x14ac:dyDescent="0.25">
      <c r="B96" s="382"/>
      <c r="C96" s="382"/>
      <c r="D96" s="382"/>
      <c r="E96" s="382"/>
      <c r="F96" s="382"/>
      <c r="G96" s="382"/>
      <c r="H96" s="290"/>
      <c r="I96" s="382"/>
      <c r="J96" s="382"/>
    </row>
    <row r="97" spans="2:10" x14ac:dyDescent="0.25">
      <c r="B97" s="382"/>
      <c r="C97" s="382"/>
      <c r="D97" s="382"/>
      <c r="E97" s="382"/>
      <c r="F97" s="382"/>
      <c r="G97" s="382"/>
      <c r="H97" s="290"/>
      <c r="I97" s="382"/>
      <c r="J97" s="382"/>
    </row>
    <row r="98" spans="2:10" x14ac:dyDescent="0.25">
      <c r="B98" s="382"/>
      <c r="C98" s="382"/>
      <c r="D98" s="382"/>
      <c r="E98" s="382"/>
      <c r="F98" s="382"/>
      <c r="G98" s="382"/>
      <c r="H98" s="290"/>
      <c r="I98" s="382"/>
      <c r="J98" s="382"/>
    </row>
    <row r="99" spans="2:10" ht="16.2" x14ac:dyDescent="0.35">
      <c r="B99" s="382"/>
      <c r="C99" s="360" t="s">
        <v>436</v>
      </c>
      <c r="D99" s="382"/>
      <c r="E99" s="382"/>
      <c r="F99" s="382"/>
      <c r="G99" s="382"/>
      <c r="H99" s="290"/>
      <c r="I99" s="382"/>
      <c r="J99" s="382"/>
    </row>
    <row r="100" spans="2:10" x14ac:dyDescent="0.25">
      <c r="B100" s="382"/>
      <c r="C100" s="382"/>
      <c r="D100" s="382"/>
      <c r="E100" s="382"/>
      <c r="F100" s="382"/>
      <c r="G100" s="382"/>
      <c r="H100" s="290"/>
      <c r="I100" s="382"/>
      <c r="J100" s="382"/>
    </row>
    <row r="101" spans="2:10" x14ac:dyDescent="0.25">
      <c r="B101" s="382"/>
      <c r="C101" s="382"/>
      <c r="D101" s="382"/>
      <c r="E101" s="382"/>
      <c r="F101" s="382"/>
      <c r="G101" s="382"/>
      <c r="H101" s="290"/>
      <c r="I101" s="382"/>
      <c r="J101" s="382"/>
    </row>
    <row r="102" spans="2:10" x14ac:dyDescent="0.25">
      <c r="B102" s="382"/>
      <c r="C102" s="382"/>
      <c r="D102" s="382"/>
      <c r="E102" s="382"/>
      <c r="F102" s="382"/>
      <c r="G102" s="382"/>
      <c r="H102" s="290"/>
      <c r="I102" s="382"/>
      <c r="J102" s="382"/>
    </row>
    <row r="103" spans="2:10" x14ac:dyDescent="0.25">
      <c r="B103" s="382"/>
      <c r="C103" s="382"/>
      <c r="D103" s="382"/>
      <c r="E103" s="382"/>
      <c r="F103" s="382"/>
      <c r="G103" s="382"/>
      <c r="H103" s="290"/>
      <c r="I103" s="382"/>
      <c r="J103" s="382"/>
    </row>
    <row r="104" spans="2:10" x14ac:dyDescent="0.25">
      <c r="B104" s="382"/>
      <c r="C104" s="382"/>
      <c r="D104" s="382"/>
      <c r="E104" s="382"/>
      <c r="F104" s="382"/>
      <c r="G104" s="382"/>
      <c r="H104" s="290"/>
      <c r="I104" s="382"/>
      <c r="J104" s="382"/>
    </row>
    <row r="105" spans="2:10" x14ac:dyDescent="0.25">
      <c r="B105" s="382"/>
      <c r="C105" s="382"/>
      <c r="D105" s="382"/>
      <c r="E105" s="382"/>
      <c r="F105" s="382"/>
      <c r="G105" s="382"/>
      <c r="H105" s="290"/>
      <c r="I105" s="382"/>
      <c r="J105" s="382"/>
    </row>
    <row r="106" spans="2:10" x14ac:dyDescent="0.25">
      <c r="B106" s="382"/>
      <c r="C106" s="382"/>
      <c r="D106" s="382"/>
      <c r="E106" s="382"/>
      <c r="F106" s="382"/>
      <c r="G106" s="382"/>
      <c r="H106" s="290"/>
      <c r="I106" s="382"/>
      <c r="J106" s="382"/>
    </row>
    <row r="107" spans="2:10" x14ac:dyDescent="0.25">
      <c r="B107" s="382"/>
      <c r="C107" s="382"/>
      <c r="D107" s="382"/>
      <c r="E107" s="382"/>
      <c r="F107" s="382"/>
      <c r="G107" s="382"/>
      <c r="H107" s="290"/>
      <c r="I107" s="382"/>
      <c r="J107" s="382"/>
    </row>
    <row r="108" spans="2:10" x14ac:dyDescent="0.25">
      <c r="B108" s="382"/>
      <c r="C108" s="382"/>
      <c r="D108" s="382"/>
      <c r="E108" s="382"/>
      <c r="F108" s="382"/>
      <c r="G108" s="382"/>
      <c r="H108" s="290"/>
      <c r="I108" s="382"/>
      <c r="J108" s="382"/>
    </row>
    <row r="109" spans="2:10" x14ac:dyDescent="0.25">
      <c r="B109" s="382"/>
      <c r="C109" s="382"/>
      <c r="D109" s="382"/>
      <c r="E109" s="382"/>
      <c r="F109" s="382"/>
      <c r="G109" s="382"/>
      <c r="H109" s="290"/>
      <c r="I109" s="382"/>
      <c r="J109" s="382"/>
    </row>
    <row r="110" spans="2:10" x14ac:dyDescent="0.25">
      <c r="B110" s="382"/>
      <c r="C110" s="382"/>
      <c r="D110" s="382"/>
      <c r="E110" s="382"/>
      <c r="F110" s="382"/>
      <c r="G110" s="382"/>
      <c r="H110" s="290"/>
      <c r="I110" s="382"/>
      <c r="J110" s="382"/>
    </row>
    <row r="111" spans="2:10" x14ac:dyDescent="0.25">
      <c r="B111" s="382"/>
      <c r="C111" s="382"/>
      <c r="D111" s="382"/>
      <c r="E111" s="382"/>
      <c r="F111" s="382"/>
      <c r="G111" s="382"/>
      <c r="H111" s="290"/>
      <c r="I111" s="382"/>
      <c r="J111" s="382"/>
    </row>
    <row r="112" spans="2:10" x14ac:dyDescent="0.25">
      <c r="B112" s="382"/>
      <c r="C112" s="382"/>
      <c r="D112" s="382"/>
      <c r="E112" s="382"/>
      <c r="F112" s="382"/>
      <c r="G112" s="382"/>
      <c r="H112" s="290"/>
      <c r="I112" s="382"/>
      <c r="J112" s="382"/>
    </row>
    <row r="113" spans="2:10" x14ac:dyDescent="0.25">
      <c r="B113" s="382"/>
      <c r="C113" s="382"/>
      <c r="D113" s="382"/>
      <c r="E113" s="382"/>
      <c r="F113" s="382"/>
      <c r="G113" s="382"/>
      <c r="H113" s="290"/>
      <c r="I113" s="382"/>
      <c r="J113" s="382"/>
    </row>
    <row r="114" spans="2:10" x14ac:dyDescent="0.25">
      <c r="B114" s="382"/>
      <c r="C114" s="382"/>
      <c r="D114" s="382"/>
      <c r="E114" s="382"/>
      <c r="F114" s="382"/>
      <c r="G114" s="382"/>
      <c r="H114" s="290"/>
      <c r="I114" s="382"/>
      <c r="J114" s="382"/>
    </row>
    <row r="115" spans="2:10" x14ac:dyDescent="0.25">
      <c r="B115" s="382"/>
      <c r="C115" s="382"/>
      <c r="D115" s="382"/>
      <c r="E115" s="382"/>
      <c r="F115" s="382"/>
      <c r="G115" s="382"/>
      <c r="H115" s="290"/>
      <c r="I115" s="382"/>
      <c r="J115" s="382"/>
    </row>
    <row r="116" spans="2:10" x14ac:dyDescent="0.25">
      <c r="B116" s="382"/>
      <c r="C116" s="382"/>
      <c r="D116" s="382"/>
      <c r="E116" s="382"/>
      <c r="F116" s="382"/>
      <c r="G116" s="382"/>
      <c r="H116" s="290"/>
      <c r="I116" s="382"/>
      <c r="J116" s="382"/>
    </row>
    <row r="117" spans="2:10" x14ac:dyDescent="0.25">
      <c r="B117" s="382"/>
      <c r="C117" s="382"/>
      <c r="D117" s="382"/>
      <c r="E117" s="382"/>
      <c r="F117" s="382"/>
      <c r="G117" s="382"/>
      <c r="H117" s="290"/>
      <c r="I117" s="382"/>
      <c r="J117" s="382"/>
    </row>
    <row r="118" spans="2:10" x14ac:dyDescent="0.25">
      <c r="B118" s="382"/>
      <c r="C118" s="382"/>
      <c r="D118" s="382"/>
      <c r="E118" s="382"/>
      <c r="F118" s="382"/>
      <c r="G118" s="382"/>
      <c r="H118" s="290"/>
      <c r="I118" s="382"/>
      <c r="J118" s="382"/>
    </row>
    <row r="119" spans="2:10" x14ac:dyDescent="0.25">
      <c r="B119" s="382"/>
      <c r="C119" s="382"/>
      <c r="D119" s="382"/>
      <c r="E119" s="382"/>
      <c r="F119" s="382"/>
      <c r="G119" s="382"/>
      <c r="H119" s="290"/>
      <c r="I119" s="382"/>
      <c r="J119" s="382"/>
    </row>
    <row r="120" spans="2:10" x14ac:dyDescent="0.25">
      <c r="B120" s="382"/>
      <c r="C120" s="382"/>
      <c r="D120" s="382"/>
      <c r="E120" s="382"/>
      <c r="F120" s="382"/>
      <c r="G120" s="382"/>
      <c r="H120" s="290"/>
      <c r="I120" s="382"/>
      <c r="J120" s="382"/>
    </row>
    <row r="121" spans="2:10" x14ac:dyDescent="0.25">
      <c r="B121" s="382"/>
      <c r="C121" s="382"/>
      <c r="D121" s="382"/>
      <c r="E121" s="382"/>
      <c r="F121" s="382"/>
      <c r="G121" s="382"/>
      <c r="H121" s="290"/>
      <c r="I121" s="382"/>
      <c r="J121" s="382"/>
    </row>
    <row r="122" spans="2:10" x14ac:dyDescent="0.25">
      <c r="B122" s="382"/>
      <c r="C122" s="382"/>
      <c r="D122" s="382"/>
      <c r="E122" s="382"/>
      <c r="F122" s="382"/>
      <c r="G122" s="382"/>
      <c r="H122" s="290"/>
      <c r="I122" s="382"/>
      <c r="J122" s="382"/>
    </row>
    <row r="123" spans="2:10" x14ac:dyDescent="0.25">
      <c r="B123" s="382"/>
      <c r="C123" s="382"/>
      <c r="D123" s="382"/>
      <c r="E123" s="382"/>
      <c r="F123" s="382"/>
      <c r="G123" s="382"/>
      <c r="H123" s="290"/>
      <c r="I123" s="382"/>
      <c r="J123" s="382"/>
    </row>
    <row r="124" spans="2:10" x14ac:dyDescent="0.25">
      <c r="B124" s="382"/>
      <c r="C124" s="382"/>
      <c r="D124" s="382"/>
      <c r="E124" s="382"/>
      <c r="F124" s="382"/>
      <c r="G124" s="382"/>
      <c r="H124" s="290"/>
      <c r="I124" s="382"/>
      <c r="J124" s="382"/>
    </row>
    <row r="125" spans="2:10" x14ac:dyDescent="0.25">
      <c r="B125" s="382"/>
      <c r="C125" s="382"/>
      <c r="D125" s="382"/>
      <c r="E125" s="382"/>
      <c r="F125" s="382"/>
      <c r="G125" s="382"/>
      <c r="H125" s="290"/>
      <c r="I125" s="382"/>
      <c r="J125" s="382"/>
    </row>
    <row r="126" spans="2:10" x14ac:dyDescent="0.25">
      <c r="B126" s="382"/>
      <c r="C126" s="382"/>
      <c r="D126" s="382"/>
      <c r="E126" s="382"/>
      <c r="F126" s="382"/>
      <c r="G126" s="382"/>
      <c r="H126" s="290"/>
      <c r="I126" s="382"/>
      <c r="J126" s="382"/>
    </row>
    <row r="127" spans="2:10" x14ac:dyDescent="0.25">
      <c r="B127" s="382"/>
      <c r="C127" s="382"/>
      <c r="D127" s="382"/>
      <c r="E127" s="382"/>
      <c r="F127" s="382"/>
      <c r="G127" s="382"/>
      <c r="H127" s="290"/>
      <c r="I127" s="382"/>
      <c r="J127" s="382"/>
    </row>
    <row r="128" spans="2:10" x14ac:dyDescent="0.25">
      <c r="B128" s="382"/>
      <c r="C128" s="382"/>
      <c r="D128" s="382"/>
      <c r="E128" s="382"/>
      <c r="F128" s="382"/>
      <c r="G128" s="382"/>
      <c r="H128" s="290"/>
      <c r="I128" s="382"/>
      <c r="J128" s="382"/>
    </row>
    <row r="129" spans="2:10" x14ac:dyDescent="0.25">
      <c r="B129" s="382"/>
      <c r="C129" s="382"/>
      <c r="D129" s="382"/>
      <c r="E129" s="382"/>
      <c r="F129" s="382"/>
      <c r="G129" s="382"/>
      <c r="H129" s="290"/>
      <c r="I129" s="382"/>
      <c r="J129" s="382"/>
    </row>
    <row r="130" spans="2:10" x14ac:dyDescent="0.25">
      <c r="B130" s="382"/>
      <c r="C130" s="382"/>
      <c r="D130" s="382"/>
      <c r="E130" s="382"/>
      <c r="F130" s="382"/>
      <c r="G130" s="382"/>
      <c r="H130" s="290"/>
      <c r="I130" s="382"/>
      <c r="J130" s="382"/>
    </row>
    <row r="131" spans="2:10" x14ac:dyDescent="0.25">
      <c r="B131" s="382"/>
      <c r="C131" s="382"/>
      <c r="D131" s="382"/>
      <c r="E131" s="382"/>
      <c r="F131" s="382"/>
      <c r="G131" s="382"/>
      <c r="H131" s="290"/>
      <c r="I131" s="382"/>
      <c r="J131" s="382"/>
    </row>
    <row r="132" spans="2:10" x14ac:dyDescent="0.25">
      <c r="B132" s="382"/>
      <c r="C132" s="382"/>
      <c r="D132" s="382"/>
      <c r="E132" s="382"/>
      <c r="F132" s="382"/>
      <c r="G132" s="382"/>
      <c r="H132" s="290"/>
      <c r="I132" s="382"/>
      <c r="J132" s="382"/>
    </row>
    <row r="133" spans="2:10" x14ac:dyDescent="0.25">
      <c r="B133" s="382"/>
      <c r="C133" s="382"/>
      <c r="D133" s="382"/>
      <c r="E133" s="382"/>
      <c r="F133" s="382"/>
      <c r="G133" s="382"/>
      <c r="H133" s="290"/>
      <c r="I133" s="382"/>
      <c r="J133" s="382"/>
    </row>
    <row r="134" spans="2:10" x14ac:dyDescent="0.25">
      <c r="B134" s="382"/>
      <c r="C134" s="382"/>
      <c r="D134" s="382"/>
      <c r="E134" s="382"/>
      <c r="F134" s="382"/>
      <c r="G134" s="382"/>
      <c r="H134" s="290"/>
      <c r="I134" s="382"/>
      <c r="J134" s="382"/>
    </row>
    <row r="135" spans="2:10" x14ac:dyDescent="0.25">
      <c r="B135" s="382"/>
      <c r="C135" s="382"/>
      <c r="D135" s="382"/>
      <c r="E135" s="382"/>
      <c r="F135" s="382"/>
      <c r="G135" s="382"/>
      <c r="H135" s="290"/>
      <c r="I135" s="382"/>
      <c r="J135" s="382"/>
    </row>
    <row r="136" spans="2:10" x14ac:dyDescent="0.25">
      <c r="B136" s="382"/>
      <c r="C136" s="382"/>
      <c r="D136" s="382"/>
      <c r="E136" s="382"/>
      <c r="F136" s="382"/>
      <c r="G136" s="382"/>
      <c r="H136" s="290"/>
      <c r="I136" s="382"/>
      <c r="J136" s="382"/>
    </row>
    <row r="137" spans="2:10" x14ac:dyDescent="0.25">
      <c r="B137" s="382"/>
      <c r="C137" s="382"/>
      <c r="D137" s="382"/>
      <c r="E137" s="382"/>
      <c r="F137" s="382"/>
      <c r="G137" s="382"/>
      <c r="H137" s="290"/>
      <c r="I137" s="382"/>
      <c r="J137" s="382"/>
    </row>
    <row r="138" spans="2:10" x14ac:dyDescent="0.25">
      <c r="B138" s="382"/>
      <c r="C138" s="382"/>
      <c r="D138" s="382"/>
      <c r="E138" s="382"/>
      <c r="F138" s="382"/>
      <c r="G138" s="382"/>
      <c r="H138" s="290"/>
      <c r="I138" s="382"/>
      <c r="J138" s="382"/>
    </row>
    <row r="139" spans="2:10" x14ac:dyDescent="0.25">
      <c r="B139" s="382"/>
      <c r="C139" s="382"/>
      <c r="D139" s="382"/>
      <c r="E139" s="382"/>
      <c r="F139" s="382"/>
      <c r="G139" s="382"/>
      <c r="H139" s="290"/>
      <c r="I139" s="382"/>
      <c r="J139" s="382"/>
    </row>
    <row r="140" spans="2:10" x14ac:dyDescent="0.25">
      <c r="B140" s="382"/>
      <c r="C140" s="382"/>
      <c r="D140" s="382"/>
      <c r="E140" s="382"/>
      <c r="F140" s="382"/>
      <c r="G140" s="382"/>
      <c r="H140" s="290"/>
      <c r="I140" s="382"/>
      <c r="J140" s="382"/>
    </row>
    <row r="141" spans="2:10" x14ac:dyDescent="0.25">
      <c r="B141" s="382"/>
      <c r="C141" s="382"/>
      <c r="D141" s="382"/>
      <c r="E141" s="382"/>
      <c r="F141" s="382"/>
      <c r="G141" s="382"/>
      <c r="H141" s="290"/>
      <c r="I141" s="382"/>
      <c r="J141" s="382"/>
    </row>
    <row r="142" spans="2:10" x14ac:dyDescent="0.25">
      <c r="B142" s="382"/>
      <c r="C142" s="382"/>
      <c r="D142" s="382"/>
      <c r="E142" s="382"/>
      <c r="F142" s="382"/>
      <c r="G142" s="382"/>
      <c r="H142" s="290"/>
      <c r="I142" s="382"/>
      <c r="J142" s="382"/>
    </row>
    <row r="143" spans="2:10" x14ac:dyDescent="0.25">
      <c r="B143" s="382"/>
      <c r="C143" s="382"/>
      <c r="D143" s="382"/>
      <c r="E143" s="382"/>
      <c r="F143" s="382"/>
      <c r="G143" s="382"/>
      <c r="H143" s="290"/>
      <c r="I143" s="382"/>
      <c r="J143" s="382"/>
    </row>
    <row r="144" spans="2:10" x14ac:dyDescent="0.25">
      <c r="B144" s="382"/>
      <c r="C144" s="382"/>
      <c r="D144" s="382"/>
      <c r="E144" s="382"/>
      <c r="F144" s="382"/>
      <c r="G144" s="382"/>
      <c r="H144" s="290"/>
      <c r="I144" s="382"/>
      <c r="J144" s="382"/>
    </row>
    <row r="145" spans="2:10" x14ac:dyDescent="0.25">
      <c r="B145" s="382"/>
      <c r="C145" s="382"/>
      <c r="D145" s="382"/>
      <c r="E145" s="382"/>
      <c r="F145" s="382"/>
      <c r="G145" s="382"/>
      <c r="H145" s="290"/>
      <c r="I145" s="382"/>
      <c r="J145" s="382"/>
    </row>
    <row r="146" spans="2:10" x14ac:dyDescent="0.25">
      <c r="B146" s="382"/>
      <c r="C146" s="382"/>
      <c r="D146" s="382"/>
      <c r="E146" s="382"/>
      <c r="F146" s="382"/>
      <c r="G146" s="382"/>
      <c r="H146" s="290"/>
      <c r="I146" s="382"/>
      <c r="J146" s="382"/>
    </row>
    <row r="147" spans="2:10" x14ac:dyDescent="0.25">
      <c r="B147" s="382"/>
      <c r="C147" s="382"/>
      <c r="D147" s="382"/>
      <c r="E147" s="382"/>
      <c r="F147" s="382"/>
      <c r="G147" s="382"/>
      <c r="H147" s="290"/>
      <c r="I147" s="382"/>
      <c r="J147" s="382"/>
    </row>
    <row r="148" spans="2:10" x14ac:dyDescent="0.25">
      <c r="B148" s="382"/>
      <c r="C148" s="382"/>
      <c r="D148" s="382"/>
      <c r="E148" s="382"/>
      <c r="F148" s="382"/>
      <c r="G148" s="382"/>
      <c r="H148" s="290"/>
      <c r="I148" s="382"/>
      <c r="J148" s="382"/>
    </row>
    <row r="149" spans="2:10" x14ac:dyDescent="0.25">
      <c r="B149" s="382"/>
      <c r="C149" s="382"/>
      <c r="D149" s="382"/>
      <c r="E149" s="382"/>
      <c r="F149" s="382"/>
      <c r="G149" s="382"/>
      <c r="H149" s="290"/>
      <c r="I149" s="382"/>
      <c r="J149" s="382"/>
    </row>
    <row r="150" spans="2:10" x14ac:dyDescent="0.25">
      <c r="B150" s="382"/>
      <c r="C150" s="382"/>
      <c r="D150" s="382"/>
      <c r="E150" s="382"/>
      <c r="F150" s="382"/>
      <c r="G150" s="382"/>
      <c r="H150" s="290"/>
      <c r="I150" s="382"/>
      <c r="J150" s="382"/>
    </row>
    <row r="151" spans="2:10" x14ac:dyDescent="0.25">
      <c r="B151" s="382"/>
      <c r="C151" s="382"/>
      <c r="D151" s="382"/>
      <c r="E151" s="382"/>
      <c r="F151" s="382"/>
      <c r="G151" s="382"/>
      <c r="H151" s="290"/>
      <c r="I151" s="382"/>
      <c r="J151" s="382"/>
    </row>
    <row r="152" spans="2:10" x14ac:dyDescent="0.25">
      <c r="B152" s="382"/>
      <c r="C152" s="382"/>
      <c r="D152" s="382"/>
      <c r="E152" s="382"/>
      <c r="F152" s="382"/>
      <c r="G152" s="382"/>
      <c r="H152" s="290"/>
      <c r="I152" s="382"/>
      <c r="J152" s="382"/>
    </row>
    <row r="153" spans="2:10" x14ac:dyDescent="0.25">
      <c r="B153" s="382"/>
      <c r="C153" s="382"/>
      <c r="D153" s="382"/>
      <c r="E153" s="382"/>
      <c r="F153" s="382"/>
      <c r="G153" s="382"/>
      <c r="H153" s="290"/>
      <c r="I153" s="382"/>
      <c r="J153" s="382"/>
    </row>
    <row r="154" spans="2:10" x14ac:dyDescent="0.25">
      <c r="B154" s="382"/>
      <c r="C154" s="382"/>
      <c r="D154" s="382"/>
      <c r="E154" s="382"/>
      <c r="F154" s="382"/>
      <c r="G154" s="382"/>
      <c r="H154" s="290"/>
      <c r="I154" s="382"/>
      <c r="J154" s="382"/>
    </row>
    <row r="155" spans="2:10" x14ac:dyDescent="0.25">
      <c r="B155" s="382"/>
      <c r="C155" s="382"/>
      <c r="D155" s="382"/>
      <c r="E155" s="382"/>
      <c r="F155" s="382"/>
      <c r="G155" s="382"/>
      <c r="H155" s="290"/>
      <c r="I155" s="382"/>
      <c r="J155" s="382"/>
    </row>
  </sheetData>
  <protectedRanges>
    <protectedRange sqref="H30:H31" name="Range1"/>
    <protectedRange sqref="H32" name="Range2"/>
    <protectedRange sqref="H28" name="Range1_1"/>
  </protectedRanges>
  <mergeCells count="28">
    <mergeCell ref="C80:J80"/>
    <mergeCell ref="C66:J66"/>
    <mergeCell ref="C73:J73"/>
    <mergeCell ref="C74:J74"/>
    <mergeCell ref="C69:J69"/>
    <mergeCell ref="C70:J70"/>
    <mergeCell ref="C72:J72"/>
    <mergeCell ref="C71:J71"/>
    <mergeCell ref="C67:J67"/>
    <mergeCell ref="C79:J79"/>
    <mergeCell ref="C78:J78"/>
    <mergeCell ref="C68:J68"/>
    <mergeCell ref="A40:H40"/>
    <mergeCell ref="C75:J75"/>
    <mergeCell ref="C76:J76"/>
    <mergeCell ref="C77:J77"/>
    <mergeCell ref="A15:H15"/>
    <mergeCell ref="A41:H41"/>
    <mergeCell ref="F57:G57"/>
    <mergeCell ref="F59:G59"/>
    <mergeCell ref="C65:J65"/>
    <mergeCell ref="A62:I62"/>
    <mergeCell ref="A1:I1"/>
    <mergeCell ref="A5:H5"/>
    <mergeCell ref="A6:H6"/>
    <mergeCell ref="A27:H27"/>
    <mergeCell ref="A34:H34"/>
    <mergeCell ref="D3:G3"/>
  </mergeCells>
  <phoneticPr fontId="9" type="noConversion"/>
  <dataValidations count="1">
    <dataValidation type="list" showDropDown="1" showInputMessage="1" showErrorMessage="1" sqref="E32 E29" xr:uid="{00000000-0002-0000-0200-000000000000}">
      <formula1>$O$15:$O$15</formula1>
    </dataValidation>
  </dataValidations>
  <printOptions horizontalCentered="1" verticalCentered="1"/>
  <pageMargins left="0.3" right="0.3" top="0.3" bottom="0.3" header="0.5" footer="0.5"/>
  <pageSetup scale="90" orientation="portrait" r:id="rId1"/>
  <headerFooter alignWithMargins="0"/>
  <colBreaks count="1" manualBreakCount="1">
    <brk id="9" max="6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W100"/>
  <sheetViews>
    <sheetView showGridLines="0" topLeftCell="A55" zoomScaleNormal="100" zoomScaleSheetLayoutView="100" workbookViewId="0">
      <selection activeCell="B8" sqref="B8"/>
    </sheetView>
  </sheetViews>
  <sheetFormatPr defaultColWidth="9.109375" defaultRowHeight="13.2" x14ac:dyDescent="0.25"/>
  <cols>
    <col min="1" max="1" width="4" style="200" customWidth="1"/>
    <col min="2" max="2" width="2.109375" style="200" customWidth="1"/>
    <col min="3" max="3" width="21.44140625" style="200" customWidth="1"/>
    <col min="4" max="4" width="19.5546875" style="200" customWidth="1"/>
    <col min="5" max="5" width="5.33203125" style="200" customWidth="1"/>
    <col min="6" max="6" width="23.5546875" style="200" customWidth="1"/>
    <col min="7" max="7" width="7" style="200" customWidth="1"/>
    <col min="8" max="8" width="14.33203125" style="200" customWidth="1"/>
    <col min="9" max="9" width="10.44140625" style="375" customWidth="1"/>
    <col min="10" max="10" width="4.44140625" style="200" hidden="1" customWidth="1"/>
    <col min="11" max="11" width="1.6640625" style="200" customWidth="1"/>
    <col min="12" max="12" width="3" style="200" customWidth="1"/>
    <col min="13" max="16384" width="9.109375" style="200"/>
  </cols>
  <sheetData>
    <row r="1" spans="1:257" ht="15" customHeight="1" x14ac:dyDescent="0.3">
      <c r="A1" s="622" t="s">
        <v>562</v>
      </c>
      <c r="B1" s="622"/>
      <c r="C1" s="622"/>
      <c r="D1" s="622"/>
      <c r="E1" s="622"/>
      <c r="F1" s="622"/>
      <c r="G1" s="622"/>
      <c r="H1" s="622"/>
      <c r="I1" s="622"/>
      <c r="J1" s="367"/>
    </row>
    <row r="2" spans="1:257" ht="5.4" customHeight="1" x14ac:dyDescent="0.25"/>
    <row r="3" spans="1:257" ht="14.25" customHeight="1" x14ac:dyDescent="0.3">
      <c r="C3" s="238" t="s">
        <v>75</v>
      </c>
      <c r="D3" s="640">
        <f>+'page 1'!F7</f>
        <v>0</v>
      </c>
      <c r="E3" s="640"/>
      <c r="F3" s="640"/>
      <c r="G3" s="640"/>
    </row>
    <row r="4" spans="1:257" ht="10.199999999999999" customHeight="1" thickBot="1" x14ac:dyDescent="0.35">
      <c r="C4" s="238"/>
      <c r="D4" s="204"/>
      <c r="E4" s="204"/>
      <c r="F4" s="204"/>
    </row>
    <row r="5" spans="1:257" ht="15" customHeight="1" x14ac:dyDescent="0.25">
      <c r="A5" s="613" t="s">
        <v>205</v>
      </c>
      <c r="B5" s="613"/>
      <c r="C5" s="613"/>
      <c r="D5" s="613"/>
      <c r="E5" s="613"/>
      <c r="F5" s="613"/>
      <c r="G5" s="613"/>
      <c r="H5" s="613"/>
      <c r="I5" s="613"/>
      <c r="J5" s="637"/>
      <c r="K5" s="637"/>
      <c r="L5" s="637"/>
      <c r="M5" s="637"/>
      <c r="N5" s="637"/>
      <c r="O5" s="637"/>
      <c r="P5" s="637"/>
      <c r="Q5" s="637"/>
      <c r="R5" s="637"/>
      <c r="S5" s="637"/>
      <c r="T5" s="637"/>
      <c r="U5" s="637"/>
      <c r="V5" s="637"/>
      <c r="W5" s="637"/>
      <c r="X5" s="637"/>
      <c r="Y5" s="637"/>
      <c r="Z5" s="637"/>
      <c r="AA5" s="637"/>
      <c r="AB5" s="637"/>
      <c r="AC5" s="637"/>
      <c r="AD5" s="637"/>
      <c r="AE5" s="637"/>
      <c r="AF5" s="637"/>
      <c r="AG5" s="637"/>
      <c r="AH5" s="637"/>
      <c r="AI5" s="637"/>
      <c r="AJ5" s="637"/>
      <c r="AK5" s="637"/>
      <c r="AL5" s="637"/>
      <c r="AM5" s="637"/>
      <c r="AN5" s="637"/>
      <c r="AO5" s="637"/>
      <c r="AP5" s="637"/>
      <c r="AQ5" s="637"/>
      <c r="AR5" s="637"/>
      <c r="AS5" s="637"/>
      <c r="AT5" s="637"/>
      <c r="AU5" s="637"/>
      <c r="AV5" s="637"/>
      <c r="AW5" s="637"/>
      <c r="AX5" s="637"/>
      <c r="AY5" s="637"/>
      <c r="AZ5" s="637"/>
      <c r="BA5" s="637"/>
      <c r="BB5" s="637"/>
      <c r="BC5" s="637"/>
      <c r="BD5" s="637"/>
      <c r="BE5" s="637"/>
      <c r="BF5" s="637"/>
      <c r="BG5" s="637"/>
      <c r="BH5" s="637"/>
      <c r="BI5" s="637"/>
      <c r="BJ5" s="637"/>
      <c r="BK5" s="637"/>
      <c r="BL5" s="637"/>
      <c r="BM5" s="637"/>
      <c r="BN5" s="637"/>
      <c r="BO5" s="637"/>
      <c r="BP5" s="637"/>
      <c r="BQ5" s="637"/>
      <c r="BR5" s="637"/>
      <c r="BS5" s="637"/>
      <c r="BT5" s="637"/>
      <c r="BU5" s="637"/>
      <c r="BV5" s="637"/>
      <c r="BW5" s="637"/>
      <c r="BX5" s="637"/>
      <c r="BY5" s="637"/>
      <c r="BZ5" s="637"/>
      <c r="CA5" s="637"/>
      <c r="CB5" s="637"/>
      <c r="CC5" s="637"/>
      <c r="CD5" s="637"/>
      <c r="CE5" s="637"/>
      <c r="CF5" s="637"/>
      <c r="CG5" s="637"/>
      <c r="CH5" s="637"/>
      <c r="CI5" s="637"/>
      <c r="CJ5" s="637"/>
      <c r="CK5" s="637"/>
      <c r="CL5" s="637"/>
      <c r="CM5" s="637"/>
      <c r="CN5" s="637"/>
      <c r="CO5" s="637"/>
      <c r="CP5" s="637"/>
      <c r="CQ5" s="637"/>
      <c r="CR5" s="637"/>
      <c r="CS5" s="637"/>
      <c r="CT5" s="637"/>
      <c r="CU5" s="637"/>
      <c r="CV5" s="637"/>
      <c r="CW5" s="637"/>
      <c r="CX5" s="637"/>
      <c r="CY5" s="637"/>
      <c r="CZ5" s="637"/>
      <c r="DA5" s="637"/>
      <c r="DB5" s="637"/>
      <c r="DC5" s="637"/>
      <c r="DD5" s="637"/>
      <c r="DE5" s="637"/>
      <c r="DF5" s="637"/>
      <c r="DG5" s="637"/>
      <c r="DH5" s="637"/>
      <c r="DI5" s="637"/>
      <c r="DJ5" s="637"/>
      <c r="DK5" s="637"/>
      <c r="DL5" s="637"/>
      <c r="DM5" s="637"/>
      <c r="DN5" s="637"/>
      <c r="DO5" s="637"/>
      <c r="DP5" s="637"/>
      <c r="DQ5" s="637"/>
      <c r="DR5" s="637"/>
      <c r="DS5" s="637"/>
      <c r="DT5" s="637"/>
      <c r="DU5" s="637"/>
      <c r="DV5" s="637"/>
      <c r="DW5" s="637"/>
      <c r="DX5" s="637"/>
      <c r="DY5" s="637"/>
      <c r="DZ5" s="637"/>
      <c r="EA5" s="637"/>
      <c r="EB5" s="637"/>
      <c r="EC5" s="637"/>
      <c r="ED5" s="637"/>
      <c r="EE5" s="637"/>
      <c r="EF5" s="637"/>
      <c r="EG5" s="637"/>
      <c r="EH5" s="637"/>
      <c r="EI5" s="637"/>
      <c r="EJ5" s="637"/>
      <c r="EK5" s="637"/>
      <c r="EL5" s="637"/>
      <c r="EM5" s="637"/>
      <c r="EN5" s="637"/>
      <c r="EO5" s="637"/>
      <c r="EP5" s="637"/>
      <c r="EQ5" s="637"/>
      <c r="ER5" s="637"/>
      <c r="ES5" s="637"/>
      <c r="ET5" s="637"/>
      <c r="EU5" s="637"/>
      <c r="EV5" s="637"/>
      <c r="EW5" s="637"/>
      <c r="EX5" s="637"/>
      <c r="EY5" s="637"/>
      <c r="EZ5" s="637"/>
      <c r="FA5" s="637"/>
      <c r="FB5" s="637"/>
      <c r="FC5" s="637"/>
      <c r="FD5" s="637"/>
      <c r="FE5" s="637"/>
      <c r="FF5" s="637"/>
      <c r="FG5" s="637"/>
      <c r="FH5" s="637"/>
      <c r="FI5" s="637"/>
      <c r="FJ5" s="637"/>
      <c r="FK5" s="637"/>
      <c r="FL5" s="637"/>
      <c r="FM5" s="637"/>
      <c r="FN5" s="637"/>
      <c r="FO5" s="637"/>
      <c r="FP5" s="637"/>
      <c r="FQ5" s="637"/>
      <c r="FR5" s="637"/>
      <c r="FS5" s="637"/>
      <c r="FT5" s="637"/>
      <c r="FU5" s="637"/>
      <c r="FV5" s="637"/>
      <c r="FW5" s="637"/>
      <c r="FX5" s="637"/>
      <c r="FY5" s="637"/>
      <c r="FZ5" s="637"/>
      <c r="GA5" s="637"/>
      <c r="GB5" s="637"/>
      <c r="GC5" s="637"/>
      <c r="GD5" s="637"/>
      <c r="GE5" s="637"/>
      <c r="GF5" s="637"/>
      <c r="GG5" s="637"/>
      <c r="GH5" s="637"/>
      <c r="GI5" s="637"/>
      <c r="GJ5" s="637"/>
      <c r="GK5" s="637"/>
      <c r="GL5" s="637"/>
      <c r="GM5" s="637"/>
      <c r="GN5" s="637"/>
      <c r="GO5" s="637"/>
      <c r="GP5" s="637"/>
      <c r="GQ5" s="637"/>
      <c r="GR5" s="637"/>
      <c r="GS5" s="637"/>
      <c r="GT5" s="637"/>
      <c r="GU5" s="637"/>
      <c r="GV5" s="637"/>
      <c r="GW5" s="637"/>
      <c r="GX5" s="637"/>
      <c r="GY5" s="637"/>
      <c r="GZ5" s="637"/>
      <c r="HA5" s="637"/>
      <c r="HB5" s="637"/>
      <c r="HC5" s="637"/>
      <c r="HD5" s="637"/>
      <c r="HE5" s="637"/>
      <c r="HF5" s="637"/>
      <c r="HG5" s="637"/>
      <c r="HH5" s="637"/>
      <c r="HI5" s="637"/>
      <c r="HJ5" s="637"/>
      <c r="HK5" s="637"/>
      <c r="HL5" s="637"/>
      <c r="HM5" s="637"/>
      <c r="HN5" s="637"/>
      <c r="HO5" s="637"/>
      <c r="HP5" s="637"/>
      <c r="HQ5" s="637"/>
      <c r="HR5" s="637"/>
      <c r="HS5" s="637"/>
      <c r="HT5" s="637"/>
      <c r="HU5" s="637"/>
      <c r="HV5" s="637"/>
      <c r="HW5" s="637"/>
      <c r="HX5" s="637"/>
      <c r="HY5" s="637"/>
      <c r="HZ5" s="637"/>
      <c r="IA5" s="637"/>
      <c r="IB5" s="637"/>
      <c r="IC5" s="637"/>
      <c r="ID5" s="637"/>
      <c r="IE5" s="637"/>
      <c r="IF5" s="637"/>
      <c r="IG5" s="637"/>
      <c r="IH5" s="637"/>
      <c r="II5" s="637"/>
      <c r="IJ5" s="637"/>
      <c r="IK5" s="637"/>
      <c r="IL5" s="637"/>
      <c r="IM5" s="637"/>
      <c r="IN5" s="637"/>
      <c r="IO5" s="637"/>
      <c r="IP5" s="637"/>
      <c r="IQ5" s="637"/>
      <c r="IR5" s="637"/>
      <c r="IS5" s="637"/>
      <c r="IT5" s="637"/>
      <c r="IU5" s="637"/>
      <c r="IV5" s="637"/>
      <c r="IW5" s="637"/>
    </row>
    <row r="6" spans="1:257" ht="15.9" customHeight="1" x14ac:dyDescent="0.3">
      <c r="A6" s="295" t="s">
        <v>29</v>
      </c>
      <c r="B6" s="200" t="s">
        <v>570</v>
      </c>
      <c r="E6" s="7"/>
      <c r="F6" s="7"/>
      <c r="G6" s="240">
        <v>23</v>
      </c>
      <c r="H6" s="658"/>
      <c r="I6" s="659"/>
    </row>
    <row r="7" spans="1:257" ht="3" customHeight="1" x14ac:dyDescent="0.3">
      <c r="A7" s="295"/>
      <c r="E7" s="7"/>
      <c r="F7" s="7"/>
      <c r="G7" s="238"/>
      <c r="H7" s="242"/>
      <c r="I7" s="291"/>
    </row>
    <row r="8" spans="1:257" ht="15.9" customHeight="1" x14ac:dyDescent="0.3">
      <c r="A8" s="295" t="s">
        <v>319</v>
      </c>
      <c r="B8" s="200" t="s">
        <v>497</v>
      </c>
      <c r="G8" s="238"/>
      <c r="H8" s="242"/>
      <c r="I8" s="292"/>
    </row>
    <row r="9" spans="1:257" ht="3.75" customHeight="1" x14ac:dyDescent="0.3">
      <c r="A9" s="295"/>
      <c r="G9" s="238"/>
      <c r="H9" s="242"/>
      <c r="I9" s="293"/>
    </row>
    <row r="10" spans="1:257" ht="15.9" customHeight="1" x14ac:dyDescent="0.3">
      <c r="A10" s="295"/>
      <c r="B10" s="200" t="s">
        <v>594</v>
      </c>
      <c r="E10" s="7"/>
      <c r="F10" s="7"/>
      <c r="G10" s="239" t="s">
        <v>218</v>
      </c>
      <c r="H10" s="660"/>
      <c r="I10" s="661"/>
    </row>
    <row r="11" spans="1:257" ht="5.4" customHeight="1" x14ac:dyDescent="0.3">
      <c r="A11" s="295"/>
      <c r="B11" s="295"/>
      <c r="G11" s="387"/>
      <c r="H11" s="367"/>
      <c r="I11" s="294"/>
    </row>
    <row r="12" spans="1:257" ht="15.9" customHeight="1" x14ac:dyDescent="0.3">
      <c r="A12" s="295"/>
      <c r="B12" s="295" t="s">
        <v>595</v>
      </c>
      <c r="G12" s="240" t="s">
        <v>219</v>
      </c>
      <c r="H12" s="654"/>
      <c r="I12" s="654"/>
    </row>
    <row r="13" spans="1:257" ht="5.4" customHeight="1" x14ac:dyDescent="0.3">
      <c r="A13" s="295"/>
      <c r="B13" s="295"/>
      <c r="G13" s="239"/>
      <c r="H13" s="296"/>
      <c r="I13" s="242"/>
    </row>
    <row r="14" spans="1:257" ht="15.9" customHeight="1" x14ac:dyDescent="0.3">
      <c r="A14" s="295"/>
      <c r="B14" s="295" t="s">
        <v>410</v>
      </c>
      <c r="G14" s="240" t="s">
        <v>326</v>
      </c>
      <c r="H14" s="655"/>
      <c r="I14" s="655"/>
    </row>
    <row r="15" spans="1:257" ht="13.5" customHeight="1" x14ac:dyDescent="0.3">
      <c r="A15" s="13"/>
      <c r="B15" s="13"/>
      <c r="C15" s="200" t="s">
        <v>596</v>
      </c>
      <c r="D15" s="7"/>
      <c r="E15" s="7"/>
      <c r="F15" s="7"/>
      <c r="G15" s="14"/>
      <c r="H15" s="296"/>
      <c r="I15" s="242"/>
    </row>
    <row r="16" spans="1:257" ht="15.9" customHeight="1" x14ac:dyDescent="0.3">
      <c r="A16" s="13"/>
      <c r="B16" s="295" t="s">
        <v>358</v>
      </c>
      <c r="D16" s="7"/>
      <c r="E16" s="7"/>
      <c r="F16" s="7"/>
      <c r="G16" s="240" t="s">
        <v>359</v>
      </c>
      <c r="H16" s="660"/>
      <c r="I16" s="661"/>
    </row>
    <row r="17" spans="1:12" ht="10.5" customHeight="1" x14ac:dyDescent="0.3">
      <c r="A17" s="13"/>
      <c r="B17" s="13"/>
      <c r="D17" s="7"/>
      <c r="E17" s="7"/>
      <c r="F17" s="7"/>
      <c r="G17" s="14"/>
      <c r="H17" s="296"/>
      <c r="I17" s="242"/>
    </row>
    <row r="18" spans="1:12" ht="15.9" customHeight="1" x14ac:dyDescent="0.3">
      <c r="A18" s="295" t="s">
        <v>306</v>
      </c>
      <c r="B18" s="295"/>
      <c r="C18" s="200" t="s">
        <v>584</v>
      </c>
      <c r="G18" s="239" t="s">
        <v>306</v>
      </c>
      <c r="H18" s="249"/>
      <c r="I18" s="297" t="s">
        <v>335</v>
      </c>
    </row>
    <row r="19" spans="1:12" ht="6" customHeight="1" thickBot="1" x14ac:dyDescent="0.3">
      <c r="A19" s="298"/>
      <c r="B19" s="298"/>
      <c r="C19" s="298"/>
      <c r="D19" s="298"/>
      <c r="E19" s="298"/>
      <c r="F19" s="298"/>
      <c r="G19" s="298"/>
      <c r="H19" s="298"/>
      <c r="I19" s="299"/>
    </row>
    <row r="20" spans="1:12" ht="15" customHeight="1" x14ac:dyDescent="0.25">
      <c r="A20" s="637" t="s">
        <v>495</v>
      </c>
      <c r="B20" s="637"/>
      <c r="C20" s="637"/>
      <c r="D20" s="637"/>
      <c r="E20" s="637"/>
      <c r="F20" s="637"/>
      <c r="G20" s="637"/>
      <c r="H20" s="637"/>
      <c r="I20" s="637"/>
    </row>
    <row r="21" spans="1:12" s="235" customFormat="1" ht="10.5" customHeight="1" x14ac:dyDescent="0.2">
      <c r="A21" s="670" t="s">
        <v>389</v>
      </c>
      <c r="B21" s="670"/>
      <c r="C21" s="670"/>
      <c r="D21" s="670"/>
      <c r="E21" s="670"/>
      <c r="F21" s="670"/>
      <c r="G21" s="670"/>
      <c r="H21" s="670"/>
      <c r="I21" s="670"/>
    </row>
    <row r="22" spans="1:12" s="7" customFormat="1" ht="14.25" customHeight="1" x14ac:dyDescent="0.25">
      <c r="A22" s="300" t="s">
        <v>31</v>
      </c>
      <c r="B22" s="300"/>
      <c r="C22" s="6"/>
      <c r="D22" s="6"/>
      <c r="E22" s="6"/>
      <c r="F22" s="6"/>
      <c r="G22" s="6"/>
      <c r="H22" s="6"/>
      <c r="I22" s="301"/>
      <c r="J22" s="6"/>
    </row>
    <row r="23" spans="1:12" s="7" customFormat="1" ht="15.9" customHeight="1" x14ac:dyDescent="0.3">
      <c r="A23" s="374" t="s">
        <v>320</v>
      </c>
      <c r="B23" s="200" t="s">
        <v>571</v>
      </c>
      <c r="D23" s="200"/>
      <c r="E23" s="200"/>
      <c r="F23" s="200"/>
      <c r="G23" s="412">
        <v>25</v>
      </c>
      <c r="H23" s="662"/>
      <c r="I23" s="662"/>
    </row>
    <row r="24" spans="1:12" s="7" customFormat="1" ht="10.5" customHeight="1" x14ac:dyDescent="0.3">
      <c r="A24" s="387"/>
      <c r="B24" s="387"/>
      <c r="C24" s="200"/>
      <c r="D24" s="200"/>
      <c r="E24" s="200"/>
      <c r="F24" s="200"/>
      <c r="G24" s="200"/>
      <c r="H24" s="268"/>
      <c r="I24" s="242"/>
      <c r="J24" s="382"/>
    </row>
    <row r="25" spans="1:12" s="7" customFormat="1" ht="15.9" customHeight="1" x14ac:dyDescent="0.3">
      <c r="A25" s="374" t="s">
        <v>321</v>
      </c>
      <c r="B25" s="200" t="s">
        <v>572</v>
      </c>
      <c r="D25" s="200"/>
      <c r="E25" s="200"/>
      <c r="F25" s="200"/>
      <c r="G25" s="412">
        <v>26</v>
      </c>
      <c r="H25" s="663"/>
      <c r="I25" s="663"/>
    </row>
    <row r="26" spans="1:12" s="7" customFormat="1" ht="9" customHeight="1" x14ac:dyDescent="0.3">
      <c r="A26" s="374"/>
      <c r="B26" s="200"/>
      <c r="D26" s="200"/>
      <c r="E26" s="200"/>
      <c r="F26" s="200"/>
      <c r="G26" s="382"/>
      <c r="H26" s="302"/>
      <c r="I26" s="302"/>
    </row>
    <row r="27" spans="1:12" s="7" customFormat="1" ht="15.9" customHeight="1" x14ac:dyDescent="0.3">
      <c r="A27" s="374" t="s">
        <v>322</v>
      </c>
      <c r="B27" s="387" t="s">
        <v>89</v>
      </c>
      <c r="C27" s="200" t="s">
        <v>403</v>
      </c>
      <c r="D27" s="200"/>
      <c r="E27" s="200"/>
      <c r="F27" s="200"/>
      <c r="G27" s="240" t="s">
        <v>156</v>
      </c>
      <c r="H27" s="654"/>
      <c r="I27" s="654"/>
    </row>
    <row r="28" spans="1:12" s="7" customFormat="1" ht="12" customHeight="1" x14ac:dyDescent="0.3">
      <c r="A28" s="374"/>
      <c r="B28" s="387"/>
      <c r="C28" s="303" t="s">
        <v>411</v>
      </c>
      <c r="D28" s="200"/>
      <c r="E28" s="200"/>
      <c r="F28" s="200"/>
      <c r="G28" s="238"/>
      <c r="H28" s="664"/>
      <c r="I28" s="665"/>
      <c r="J28" s="382"/>
    </row>
    <row r="29" spans="1:12" s="7" customFormat="1" ht="15.9" customHeight="1" x14ac:dyDescent="0.3">
      <c r="A29" s="374"/>
      <c r="B29" s="387" t="s">
        <v>117</v>
      </c>
      <c r="C29" s="200" t="s">
        <v>404</v>
      </c>
      <c r="D29" s="200"/>
      <c r="E29" s="200"/>
      <c r="F29" s="200"/>
      <c r="G29" s="240" t="s">
        <v>157</v>
      </c>
      <c r="H29" s="669"/>
      <c r="I29" s="669"/>
    </row>
    <row r="30" spans="1:12" s="7" customFormat="1" ht="13.5" customHeight="1" x14ac:dyDescent="0.3">
      <c r="A30" s="374"/>
      <c r="B30" s="387"/>
      <c r="C30" s="303" t="s">
        <v>411</v>
      </c>
      <c r="D30" s="200"/>
      <c r="E30" s="200"/>
      <c r="F30" s="200"/>
      <c r="G30" s="238"/>
      <c r="H30" s="666"/>
      <c r="I30" s="666"/>
      <c r="J30" s="382"/>
    </row>
    <row r="31" spans="1:12" s="7" customFormat="1" ht="5.25" customHeight="1" x14ac:dyDescent="0.3">
      <c r="A31" s="374"/>
      <c r="B31" s="387"/>
      <c r="C31" s="303"/>
      <c r="D31" s="200"/>
      <c r="E31" s="200"/>
      <c r="F31" s="200"/>
      <c r="G31" s="238"/>
      <c r="H31" s="304"/>
      <c r="I31" s="304"/>
      <c r="J31" s="382"/>
    </row>
    <row r="32" spans="1:12" s="7" customFormat="1" ht="12.75" customHeight="1" x14ac:dyDescent="0.25">
      <c r="A32" s="472" t="s">
        <v>323</v>
      </c>
      <c r="B32" s="63" t="s">
        <v>89</v>
      </c>
      <c r="C32" s="466" t="s">
        <v>279</v>
      </c>
      <c r="D32" s="466"/>
      <c r="E32" s="466"/>
      <c r="F32" s="466"/>
      <c r="G32" s="466"/>
      <c r="H32" s="466"/>
      <c r="I32" s="473"/>
      <c r="J32" s="474"/>
      <c r="K32" s="468"/>
      <c r="L32" s="468"/>
    </row>
    <row r="33" spans="1:12" s="7" customFormat="1" ht="15.9" customHeight="1" x14ac:dyDescent="0.25">
      <c r="A33" s="472"/>
      <c r="B33" s="468"/>
      <c r="C33" s="468" t="s">
        <v>500</v>
      </c>
      <c r="D33" s="468"/>
      <c r="E33" s="473"/>
      <c r="F33" s="475"/>
      <c r="G33" s="471" t="s">
        <v>275</v>
      </c>
      <c r="H33" s="647"/>
      <c r="I33" s="648"/>
      <c r="J33" s="474"/>
      <c r="K33" s="468"/>
      <c r="L33" s="468"/>
    </row>
    <row r="34" spans="1:12" s="7" customFormat="1" ht="10.5" customHeight="1" x14ac:dyDescent="0.25">
      <c r="A34" s="472"/>
      <c r="B34" s="63"/>
      <c r="C34" s="466"/>
      <c r="D34" s="476"/>
      <c r="E34" s="477"/>
      <c r="F34" s="468"/>
      <c r="G34" s="468"/>
      <c r="H34" s="468"/>
      <c r="I34" s="478"/>
      <c r="J34" s="474"/>
      <c r="K34" s="468"/>
      <c r="L34" s="468"/>
    </row>
    <row r="35" spans="1:12" s="7" customFormat="1" ht="15.9" customHeight="1" x14ac:dyDescent="0.25">
      <c r="A35" s="472"/>
      <c r="B35" s="467"/>
      <c r="C35" s="468" t="s">
        <v>501</v>
      </c>
      <c r="D35" s="468"/>
      <c r="E35" s="473"/>
      <c r="F35" s="468"/>
      <c r="G35" s="471" t="s">
        <v>276</v>
      </c>
      <c r="H35" s="647"/>
      <c r="I35" s="648"/>
      <c r="J35" s="468"/>
      <c r="K35" s="468"/>
      <c r="L35" s="468"/>
    </row>
    <row r="36" spans="1:12" s="7" customFormat="1" ht="10.5" customHeight="1" x14ac:dyDescent="0.25">
      <c r="A36" s="472"/>
      <c r="B36" s="468"/>
      <c r="C36" s="468"/>
      <c r="D36" s="468"/>
      <c r="E36" s="477"/>
      <c r="F36" s="468"/>
      <c r="G36" s="468"/>
      <c r="H36" s="468"/>
      <c r="I36" s="469"/>
      <c r="J36" s="468"/>
      <c r="K36" s="468"/>
      <c r="L36" s="468"/>
    </row>
    <row r="37" spans="1:12" s="7" customFormat="1" ht="15.9" customHeight="1" x14ac:dyDescent="0.25">
      <c r="A37" s="472"/>
      <c r="B37" s="468"/>
      <c r="C37" s="468" t="s">
        <v>502</v>
      </c>
      <c r="D37" s="468"/>
      <c r="E37" s="473"/>
      <c r="F37" s="468"/>
      <c r="G37" s="471" t="s">
        <v>277</v>
      </c>
      <c r="H37" s="647"/>
      <c r="I37" s="648"/>
      <c r="J37" s="468"/>
      <c r="K37" s="468"/>
      <c r="L37" s="468"/>
    </row>
    <row r="38" spans="1:12" s="7" customFormat="1" ht="10.5" customHeight="1" x14ac:dyDescent="0.3">
      <c r="A38" s="374"/>
      <c r="E38" s="238"/>
      <c r="G38" s="239"/>
      <c r="H38" s="239"/>
      <c r="I38" s="291"/>
    </row>
    <row r="39" spans="1:12" s="7" customFormat="1" ht="15.9" customHeight="1" x14ac:dyDescent="0.3">
      <c r="A39" s="374"/>
      <c r="B39" s="7" t="s">
        <v>117</v>
      </c>
      <c r="C39" s="200" t="s">
        <v>498</v>
      </c>
      <c r="D39" s="200"/>
      <c r="E39" s="200"/>
      <c r="F39" s="200"/>
      <c r="G39" s="240" t="s">
        <v>158</v>
      </c>
      <c r="H39" s="667">
        <f>+H33+H35+H37</f>
        <v>0</v>
      </c>
      <c r="I39" s="668"/>
      <c r="J39" s="305"/>
    </row>
    <row r="40" spans="1:12" s="7" customFormat="1" ht="10.5" customHeight="1" x14ac:dyDescent="0.25">
      <c r="A40" s="374"/>
      <c r="B40" s="387"/>
      <c r="C40" s="200"/>
      <c r="D40" s="200"/>
      <c r="E40" s="200"/>
      <c r="F40" s="200"/>
      <c r="G40" s="239"/>
      <c r="H40" s="239"/>
      <c r="I40" s="413"/>
      <c r="J40" s="413"/>
    </row>
    <row r="41" spans="1:12" s="7" customFormat="1" ht="15.9" customHeight="1" x14ac:dyDescent="0.3">
      <c r="A41" s="374"/>
      <c r="B41" s="387" t="s">
        <v>123</v>
      </c>
      <c r="C41" s="200" t="s">
        <v>499</v>
      </c>
      <c r="D41" s="200"/>
      <c r="E41" s="200"/>
      <c r="F41" s="200"/>
      <c r="G41" s="240" t="s">
        <v>278</v>
      </c>
      <c r="H41" s="669"/>
      <c r="I41" s="669"/>
    </row>
    <row r="42" spans="1:12" s="7" customFormat="1" ht="4.5" customHeight="1" x14ac:dyDescent="0.3">
      <c r="A42" s="374"/>
      <c r="B42" s="387"/>
      <c r="C42" s="200"/>
      <c r="D42" s="200"/>
      <c r="E42" s="200"/>
      <c r="F42" s="200"/>
      <c r="G42" s="238"/>
      <c r="H42" s="481"/>
      <c r="I42" s="481"/>
    </row>
    <row r="43" spans="1:12" s="7" customFormat="1" ht="13.5" customHeight="1" x14ac:dyDescent="0.25">
      <c r="A43" s="472"/>
      <c r="B43" s="63" t="s">
        <v>124</v>
      </c>
      <c r="C43" s="466" t="s">
        <v>280</v>
      </c>
      <c r="D43" s="466"/>
      <c r="E43" s="471"/>
      <c r="F43" s="478"/>
      <c r="G43" s="473"/>
      <c r="H43" s="645"/>
      <c r="I43" s="645"/>
    </row>
    <row r="44" spans="1:12" s="7" customFormat="1" ht="15.9" customHeight="1" x14ac:dyDescent="0.25">
      <c r="A44" s="472"/>
      <c r="B44" s="63"/>
      <c r="C44" s="466" t="s">
        <v>484</v>
      </c>
      <c r="D44" s="468"/>
      <c r="E44" s="468"/>
      <c r="F44" s="469"/>
      <c r="G44" s="471" t="s">
        <v>220</v>
      </c>
      <c r="H44" s="646"/>
      <c r="I44" s="646"/>
      <c r="J44" s="413"/>
    </row>
    <row r="45" spans="1:12" s="7" customFormat="1" ht="10.5" customHeight="1" x14ac:dyDescent="0.25">
      <c r="A45" s="472"/>
      <c r="B45" s="63"/>
      <c r="C45" s="466"/>
      <c r="D45" s="468"/>
      <c r="E45" s="468"/>
      <c r="F45" s="468"/>
      <c r="G45" s="471"/>
      <c r="H45" s="471"/>
      <c r="I45" s="479"/>
      <c r="J45" s="413"/>
    </row>
    <row r="46" spans="1:12" s="7" customFormat="1" ht="15.9" customHeight="1" x14ac:dyDescent="0.25">
      <c r="A46" s="472"/>
      <c r="B46" s="63"/>
      <c r="C46" s="466" t="s">
        <v>486</v>
      </c>
      <c r="D46" s="468"/>
      <c r="E46" s="468"/>
      <c r="F46" s="469"/>
      <c r="G46" s="471" t="s">
        <v>221</v>
      </c>
      <c r="H46" s="647"/>
      <c r="I46" s="648"/>
      <c r="J46" s="413"/>
    </row>
    <row r="47" spans="1:12" s="7" customFormat="1" ht="10.5" customHeight="1" x14ac:dyDescent="0.25">
      <c r="A47" s="472"/>
      <c r="B47" s="63"/>
      <c r="C47" s="480"/>
      <c r="D47" s="468"/>
      <c r="E47" s="468"/>
      <c r="F47" s="468"/>
      <c r="G47" s="471"/>
      <c r="H47" s="471"/>
      <c r="I47" s="479"/>
      <c r="J47" s="413"/>
    </row>
    <row r="48" spans="1:12" s="7" customFormat="1" ht="15.9" customHeight="1" x14ac:dyDescent="0.25">
      <c r="A48" s="472"/>
      <c r="B48" s="63"/>
      <c r="C48" s="466" t="s">
        <v>488</v>
      </c>
      <c r="D48" s="466"/>
      <c r="E48" s="466"/>
      <c r="F48" s="469"/>
      <c r="G48" s="471" t="s">
        <v>222</v>
      </c>
      <c r="H48" s="647"/>
      <c r="I48" s="648"/>
      <c r="J48" s="413"/>
    </row>
    <row r="49" spans="1:10" s="7" customFormat="1" ht="2.25" customHeight="1" x14ac:dyDescent="0.3">
      <c r="A49" s="374"/>
      <c r="B49" s="387"/>
      <c r="C49" s="200"/>
      <c r="D49" s="200"/>
      <c r="E49" s="200"/>
      <c r="F49" s="200"/>
      <c r="G49" s="200"/>
      <c r="H49" s="268"/>
      <c r="I49" s="204"/>
      <c r="J49" s="413"/>
    </row>
    <row r="50" spans="1:10" s="7" customFormat="1" ht="15" customHeight="1" x14ac:dyDescent="0.3">
      <c r="A50" s="374" t="s">
        <v>324</v>
      </c>
      <c r="B50" s="200" t="s">
        <v>503</v>
      </c>
      <c r="D50" s="200"/>
      <c r="E50" s="200"/>
      <c r="F50" s="200"/>
      <c r="G50" s="200"/>
      <c r="H50" s="268"/>
      <c r="I50" s="367" t="s">
        <v>20</v>
      </c>
      <c r="J50" s="270" t="s">
        <v>20</v>
      </c>
    </row>
    <row r="51" spans="1:10" s="7" customFormat="1" ht="3.75" customHeight="1" x14ac:dyDescent="0.3">
      <c r="A51" s="374"/>
      <c r="B51" s="200"/>
      <c r="D51" s="200"/>
      <c r="E51" s="200"/>
      <c r="F51" s="200"/>
      <c r="G51" s="200"/>
      <c r="H51" s="268"/>
      <c r="I51" s="367"/>
      <c r="J51" s="270"/>
    </row>
    <row r="52" spans="1:10" ht="15.9" customHeight="1" x14ac:dyDescent="0.3">
      <c r="A52" s="374"/>
      <c r="B52" s="295" t="s">
        <v>89</v>
      </c>
      <c r="C52" s="200" t="s">
        <v>597</v>
      </c>
      <c r="G52" s="240" t="s">
        <v>223</v>
      </c>
      <c r="H52" s="653"/>
      <c r="I52" s="653"/>
    </row>
    <row r="53" spans="1:10" ht="10.5" customHeight="1" x14ac:dyDescent="0.3">
      <c r="A53" s="374"/>
      <c r="B53" s="295"/>
      <c r="G53" s="239"/>
      <c r="H53" s="296"/>
      <c r="I53" s="242"/>
      <c r="J53" s="382"/>
    </row>
    <row r="54" spans="1:10" ht="15.9" customHeight="1" x14ac:dyDescent="0.3">
      <c r="A54" s="374"/>
      <c r="B54" s="295" t="s">
        <v>117</v>
      </c>
      <c r="C54" s="200" t="s">
        <v>598</v>
      </c>
      <c r="G54" s="240" t="s">
        <v>224</v>
      </c>
      <c r="H54" s="654"/>
      <c r="I54" s="654"/>
    </row>
    <row r="55" spans="1:10" ht="9.75" customHeight="1" x14ac:dyDescent="0.3">
      <c r="A55" s="374"/>
      <c r="B55" s="13"/>
      <c r="C55" s="7"/>
      <c r="D55" s="7"/>
      <c r="E55" s="7"/>
      <c r="F55" s="7"/>
      <c r="G55" s="239"/>
      <c r="H55" s="296"/>
      <c r="I55" s="242"/>
      <c r="J55" s="382"/>
    </row>
    <row r="56" spans="1:10" ht="14.25" customHeight="1" x14ac:dyDescent="0.3">
      <c r="A56" s="374"/>
      <c r="B56" s="295" t="s">
        <v>123</v>
      </c>
      <c r="C56" s="200" t="s">
        <v>412</v>
      </c>
      <c r="G56" s="239"/>
      <c r="H56" s="296"/>
      <c r="I56" s="296"/>
    </row>
    <row r="57" spans="1:10" ht="15.9" customHeight="1" x14ac:dyDescent="0.3">
      <c r="A57" s="374"/>
      <c r="B57" s="295"/>
      <c r="C57" s="200" t="s">
        <v>599</v>
      </c>
      <c r="G57" s="240" t="s">
        <v>225</v>
      </c>
      <c r="H57" s="655"/>
      <c r="I57" s="655"/>
      <c r="J57" s="16"/>
    </row>
    <row r="58" spans="1:10" ht="18" customHeight="1" x14ac:dyDescent="0.3">
      <c r="A58" s="21" t="s">
        <v>32</v>
      </c>
      <c r="B58" s="21"/>
      <c r="H58" s="268"/>
      <c r="I58" s="268"/>
    </row>
    <row r="59" spans="1:10" ht="3" customHeight="1" x14ac:dyDescent="0.3">
      <c r="A59" s="21"/>
      <c r="B59" s="21"/>
      <c r="H59" s="268"/>
      <c r="I59" s="268"/>
    </row>
    <row r="60" spans="1:10" ht="15.9" customHeight="1" x14ac:dyDescent="0.3">
      <c r="A60" s="295" t="s">
        <v>77</v>
      </c>
      <c r="B60" s="200" t="s">
        <v>573</v>
      </c>
      <c r="G60" s="200">
        <v>30</v>
      </c>
      <c r="H60" s="656"/>
      <c r="I60" s="657"/>
      <c r="J60" s="414"/>
    </row>
    <row r="61" spans="1:10" ht="10.5" customHeight="1" x14ac:dyDescent="0.3">
      <c r="A61" s="295"/>
      <c r="B61" s="295"/>
      <c r="H61" s="268"/>
      <c r="I61" s="242"/>
      <c r="J61" s="382"/>
    </row>
    <row r="62" spans="1:10" ht="15.9" customHeight="1" x14ac:dyDescent="0.3">
      <c r="A62" s="295" t="s">
        <v>78</v>
      </c>
      <c r="B62" s="200" t="s">
        <v>574</v>
      </c>
      <c r="G62" s="200">
        <v>31</v>
      </c>
      <c r="H62" s="649"/>
      <c r="I62" s="650"/>
      <c r="J62" s="414"/>
    </row>
    <row r="63" spans="1:10" ht="10.5" customHeight="1" x14ac:dyDescent="0.3">
      <c r="A63" s="295"/>
      <c r="H63" s="268"/>
      <c r="I63" s="242"/>
      <c r="J63" s="382"/>
    </row>
    <row r="64" spans="1:10" ht="15.9" customHeight="1" x14ac:dyDescent="0.3">
      <c r="A64" s="295" t="s">
        <v>79</v>
      </c>
      <c r="B64" s="200" t="s">
        <v>504</v>
      </c>
      <c r="G64" s="200">
        <v>32</v>
      </c>
      <c r="H64" s="649"/>
      <c r="I64" s="650"/>
    </row>
    <row r="65" spans="1:14" ht="10.5" customHeight="1" x14ac:dyDescent="0.3">
      <c r="A65" s="295"/>
      <c r="H65" s="268"/>
      <c r="I65" s="242"/>
      <c r="J65" s="382"/>
    </row>
    <row r="66" spans="1:14" ht="15.9" customHeight="1" x14ac:dyDescent="0.3">
      <c r="A66" s="295" t="s">
        <v>33</v>
      </c>
      <c r="B66" s="200" t="s">
        <v>505</v>
      </c>
      <c r="G66" s="200">
        <v>33</v>
      </c>
      <c r="H66" s="651"/>
      <c r="I66" s="652"/>
    </row>
    <row r="67" spans="1:14" ht="26.25" customHeight="1" x14ac:dyDescent="0.25">
      <c r="A67" s="634" t="s">
        <v>34</v>
      </c>
      <c r="B67" s="634"/>
      <c r="C67" s="634"/>
      <c r="D67" s="634"/>
      <c r="E67" s="634"/>
      <c r="F67" s="634"/>
      <c r="G67" s="634"/>
      <c r="H67" s="634"/>
      <c r="I67" s="634"/>
      <c r="J67" s="634"/>
      <c r="K67" s="634"/>
    </row>
    <row r="68" spans="1:14" ht="15.9" customHeight="1" x14ac:dyDescent="0.3">
      <c r="A68" s="387"/>
      <c r="B68" s="387"/>
      <c r="D68" s="7"/>
      <c r="E68" s="7"/>
      <c r="F68" s="7"/>
      <c r="G68" s="238"/>
      <c r="H68" s="238"/>
      <c r="I68" s="306"/>
      <c r="J68" s="413"/>
      <c r="K68" s="382"/>
    </row>
    <row r="69" spans="1:14" x14ac:dyDescent="0.25">
      <c r="A69" s="7"/>
      <c r="B69" s="7"/>
      <c r="C69" s="7"/>
      <c r="D69" s="7"/>
      <c r="E69" s="7"/>
      <c r="F69" s="7"/>
      <c r="G69" s="7"/>
      <c r="H69" s="7"/>
      <c r="I69" s="301"/>
      <c r="J69" s="7"/>
      <c r="K69" s="7"/>
      <c r="L69" s="7"/>
      <c r="M69" s="7"/>
      <c r="N69" s="7"/>
    </row>
    <row r="87" spans="1:14" ht="18" customHeight="1" x14ac:dyDescent="0.25"/>
    <row r="88" spans="1:14" s="7" customFormat="1" x14ac:dyDescent="0.25">
      <c r="A88" s="200"/>
      <c r="B88" s="200"/>
      <c r="C88" s="200"/>
      <c r="D88" s="200"/>
      <c r="E88" s="200"/>
      <c r="F88" s="200"/>
      <c r="G88" s="200"/>
      <c r="H88" s="200"/>
      <c r="I88" s="375"/>
      <c r="J88" s="200"/>
      <c r="K88" s="200"/>
      <c r="L88" s="200"/>
      <c r="M88" s="200"/>
      <c r="N88" s="200"/>
    </row>
    <row r="100" spans="3:3" ht="14.4" x14ac:dyDescent="0.35">
      <c r="C100" s="346" t="s">
        <v>435</v>
      </c>
    </row>
  </sheetData>
  <mergeCells count="64">
    <mergeCell ref="H27:I27"/>
    <mergeCell ref="H29:I29"/>
    <mergeCell ref="FN5:FU5"/>
    <mergeCell ref="CL5:CS5"/>
    <mergeCell ref="CT5:DA5"/>
    <mergeCell ref="DB5:DI5"/>
    <mergeCell ref="DJ5:DQ5"/>
    <mergeCell ref="FF5:FM5"/>
    <mergeCell ref="DR5:DY5"/>
    <mergeCell ref="DZ5:EG5"/>
    <mergeCell ref="EH5:EO5"/>
    <mergeCell ref="EP5:EW5"/>
    <mergeCell ref="EX5:FE5"/>
    <mergeCell ref="BN5:BU5"/>
    <mergeCell ref="BV5:CC5"/>
    <mergeCell ref="CD5:CK5"/>
    <mergeCell ref="FV5:GC5"/>
    <mergeCell ref="IP5:IW5"/>
    <mergeCell ref="HB5:HI5"/>
    <mergeCell ref="HJ5:HQ5"/>
    <mergeCell ref="HR5:HY5"/>
    <mergeCell ref="HZ5:IG5"/>
    <mergeCell ref="IH5:IO5"/>
    <mergeCell ref="GT5:HA5"/>
    <mergeCell ref="GD5:GK5"/>
    <mergeCell ref="GL5:GS5"/>
    <mergeCell ref="AX5:BE5"/>
    <mergeCell ref="BF5:BM5"/>
    <mergeCell ref="R5:Y5"/>
    <mergeCell ref="Z5:AG5"/>
    <mergeCell ref="AH5:AO5"/>
    <mergeCell ref="AP5:AW5"/>
    <mergeCell ref="A1:I1"/>
    <mergeCell ref="D3:G3"/>
    <mergeCell ref="A20:I20"/>
    <mergeCell ref="A21:I21"/>
    <mergeCell ref="A5:I5"/>
    <mergeCell ref="A67:K67"/>
    <mergeCell ref="J5:Q5"/>
    <mergeCell ref="H6:I6"/>
    <mergeCell ref="H10:I10"/>
    <mergeCell ref="H12:I12"/>
    <mergeCell ref="H14:I14"/>
    <mergeCell ref="H23:I23"/>
    <mergeCell ref="H25:I25"/>
    <mergeCell ref="H28:I28"/>
    <mergeCell ref="H30:I30"/>
    <mergeCell ref="H33:I33"/>
    <mergeCell ref="H35:I35"/>
    <mergeCell ref="H16:I16"/>
    <mergeCell ref="H37:I37"/>
    <mergeCell ref="H39:I39"/>
    <mergeCell ref="H41:I41"/>
    <mergeCell ref="H66:I66"/>
    <mergeCell ref="H48:I48"/>
    <mergeCell ref="H52:I52"/>
    <mergeCell ref="H54:I54"/>
    <mergeCell ref="H57:I57"/>
    <mergeCell ref="H60:I60"/>
    <mergeCell ref="H43:I43"/>
    <mergeCell ref="H44:I44"/>
    <mergeCell ref="H46:I46"/>
    <mergeCell ref="H62:I62"/>
    <mergeCell ref="H64:I64"/>
  </mergeCells>
  <phoneticPr fontId="9" type="noConversion"/>
  <printOptions horizontalCentered="1" verticalCentered="1"/>
  <pageMargins left="0.3" right="0.3" top="0.3" bottom="0.3" header="0.5" footer="0.5"/>
  <pageSetup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20"/>
  <sheetViews>
    <sheetView showGridLines="0" topLeftCell="A4" zoomScaleNormal="100" zoomScaleSheetLayoutView="100" workbookViewId="0">
      <selection activeCell="F17" sqref="F17"/>
    </sheetView>
  </sheetViews>
  <sheetFormatPr defaultColWidth="9.109375" defaultRowHeight="15.6" x14ac:dyDescent="0.3"/>
  <cols>
    <col min="1" max="1" width="3.109375" style="200" customWidth="1"/>
    <col min="2" max="2" width="2.109375" style="387" customWidth="1"/>
    <col min="3" max="3" width="18.6640625" style="200" customWidth="1"/>
    <col min="4" max="4" width="16.6640625" style="200" customWidth="1"/>
    <col min="5" max="5" width="9.6640625" style="200" customWidth="1"/>
    <col min="6" max="6" width="27" style="200" customWidth="1"/>
    <col min="7" max="7" width="5.88671875" style="239" customWidth="1"/>
    <col min="8" max="8" width="24.6640625" style="268" customWidth="1"/>
    <col min="9" max="9" width="1.33203125" style="200" customWidth="1"/>
    <col min="10" max="10" width="2.88671875" style="200" customWidth="1"/>
    <col min="11" max="16384" width="9.109375" style="200"/>
  </cols>
  <sheetData>
    <row r="1" spans="1:10" ht="13.5" customHeight="1" x14ac:dyDescent="0.25">
      <c r="A1" s="622" t="s">
        <v>562</v>
      </c>
      <c r="B1" s="622"/>
      <c r="C1" s="622"/>
      <c r="D1" s="622"/>
      <c r="E1" s="622"/>
      <c r="F1" s="622"/>
      <c r="G1" s="622"/>
      <c r="H1" s="622"/>
    </row>
    <row r="2" spans="1:10" ht="9.15" customHeight="1" x14ac:dyDescent="0.3">
      <c r="A2" s="368"/>
      <c r="B2" s="368"/>
      <c r="C2" s="368"/>
      <c r="D2" s="368"/>
      <c r="E2" s="368"/>
      <c r="F2" s="368"/>
      <c r="G2" s="368"/>
    </row>
    <row r="3" spans="1:10" ht="12.75" customHeight="1" x14ac:dyDescent="0.3">
      <c r="C3" s="238" t="s">
        <v>75</v>
      </c>
      <c r="D3" s="640">
        <f>+'page 1'!F7</f>
        <v>0</v>
      </c>
      <c r="E3" s="640"/>
      <c r="F3" s="640"/>
      <c r="G3" s="640"/>
    </row>
    <row r="4" spans="1:10" ht="10.199999999999999" customHeight="1" thickBot="1" x14ac:dyDescent="0.35">
      <c r="A4" s="403"/>
      <c r="B4" s="415"/>
      <c r="C4" s="403"/>
      <c r="D4" s="403"/>
      <c r="E4" s="403"/>
      <c r="F4" s="403"/>
      <c r="G4" s="416"/>
      <c r="H4" s="267"/>
      <c r="I4" s="382"/>
      <c r="J4" s="382"/>
    </row>
    <row r="5" spans="1:10" ht="15.9" customHeight="1" x14ac:dyDescent="0.25">
      <c r="A5" s="674" t="s">
        <v>496</v>
      </c>
      <c r="B5" s="675"/>
      <c r="C5" s="675"/>
      <c r="D5" s="675"/>
      <c r="E5" s="675"/>
      <c r="F5" s="675"/>
      <c r="G5" s="675"/>
      <c r="H5" s="675"/>
      <c r="I5" s="369"/>
      <c r="J5" s="369"/>
    </row>
    <row r="6" spans="1:10" s="16" customFormat="1" ht="15.9" customHeight="1" x14ac:dyDescent="0.3">
      <c r="A6" s="374" t="s">
        <v>115</v>
      </c>
      <c r="B6" s="200" t="s">
        <v>506</v>
      </c>
      <c r="C6" s="7"/>
      <c r="D6" s="200"/>
      <c r="E6" s="200"/>
      <c r="F6" s="200"/>
      <c r="G6" s="200"/>
      <c r="H6" s="367" t="s">
        <v>20</v>
      </c>
      <c r="I6" s="270" t="s">
        <v>20</v>
      </c>
    </row>
    <row r="7" spans="1:10" s="16" customFormat="1" ht="4.5" customHeight="1" x14ac:dyDescent="0.3">
      <c r="A7" s="374"/>
      <c r="B7" s="200"/>
      <c r="C7" s="7"/>
      <c r="D7" s="200"/>
      <c r="E7" s="200"/>
      <c r="F7" s="200"/>
      <c r="G7" s="200"/>
      <c r="H7" s="367"/>
      <c r="I7" s="270"/>
    </row>
    <row r="8" spans="1:10" ht="15.9" customHeight="1" x14ac:dyDescent="0.3">
      <c r="A8" s="387"/>
      <c r="B8" s="387" t="s">
        <v>89</v>
      </c>
      <c r="C8" s="200" t="s">
        <v>597</v>
      </c>
      <c r="G8" s="240" t="s">
        <v>159</v>
      </c>
      <c r="H8" s="77"/>
    </row>
    <row r="9" spans="1:10" ht="11.4" customHeight="1" x14ac:dyDescent="0.3">
      <c r="A9" s="387"/>
      <c r="H9" s="307"/>
      <c r="I9" s="382"/>
    </row>
    <row r="10" spans="1:10" ht="15.9" customHeight="1" x14ac:dyDescent="0.3">
      <c r="A10" s="387"/>
      <c r="B10" s="417" t="s">
        <v>117</v>
      </c>
      <c r="C10" s="303" t="s">
        <v>598</v>
      </c>
      <c r="G10" s="240" t="s">
        <v>160</v>
      </c>
      <c r="H10" s="372"/>
    </row>
    <row r="11" spans="1:10" ht="16.5" customHeight="1" x14ac:dyDescent="0.3">
      <c r="A11" s="387"/>
      <c r="B11" s="295" t="s">
        <v>123</v>
      </c>
      <c r="C11" s="200" t="s">
        <v>412</v>
      </c>
      <c r="H11" s="296"/>
    </row>
    <row r="12" spans="1:10" ht="15.9" customHeight="1" x14ac:dyDescent="0.3">
      <c r="A12" s="387"/>
      <c r="C12" s="200" t="s">
        <v>600</v>
      </c>
      <c r="D12" s="7"/>
      <c r="E12" s="7"/>
      <c r="F12" s="7"/>
      <c r="G12" s="240" t="s">
        <v>161</v>
      </c>
      <c r="H12" s="78"/>
      <c r="I12" s="16"/>
    </row>
    <row r="13" spans="1:10" ht="7.65" customHeight="1" thickBot="1" x14ac:dyDescent="0.35">
      <c r="A13" s="387"/>
      <c r="D13" s="7"/>
      <c r="E13" s="7"/>
      <c r="F13" s="7"/>
      <c r="G13" s="238"/>
      <c r="H13" s="306"/>
      <c r="I13" s="16"/>
    </row>
    <row r="14" spans="1:10" ht="15.9" customHeight="1" x14ac:dyDescent="0.25">
      <c r="A14" s="612" t="s">
        <v>192</v>
      </c>
      <c r="B14" s="612"/>
      <c r="C14" s="612"/>
      <c r="D14" s="612"/>
      <c r="E14" s="612"/>
      <c r="F14" s="612"/>
      <c r="G14" s="612"/>
      <c r="H14" s="612"/>
    </row>
    <row r="15" spans="1:10" ht="10.5" customHeight="1" x14ac:dyDescent="0.25">
      <c r="A15" s="672" t="s">
        <v>619</v>
      </c>
      <c r="B15" s="672"/>
      <c r="C15" s="672"/>
      <c r="D15" s="672"/>
      <c r="E15" s="672"/>
      <c r="F15" s="672"/>
      <c r="G15" s="672"/>
      <c r="H15" s="672"/>
    </row>
    <row r="16" spans="1:10" ht="3.75" customHeight="1" x14ac:dyDescent="0.3">
      <c r="A16" s="387"/>
      <c r="C16" s="387"/>
      <c r="D16" s="387"/>
      <c r="E16" s="387"/>
      <c r="F16" s="387"/>
      <c r="G16" s="387"/>
      <c r="H16" s="367"/>
    </row>
    <row r="17" spans="1:9" ht="15.9" customHeight="1" x14ac:dyDescent="0.3">
      <c r="A17" s="295" t="s">
        <v>119</v>
      </c>
      <c r="B17" s="200" t="s">
        <v>575</v>
      </c>
      <c r="G17" s="200">
        <v>35</v>
      </c>
      <c r="H17" s="77"/>
    </row>
    <row r="18" spans="1:9" ht="11.4" customHeight="1" x14ac:dyDescent="0.3">
      <c r="A18" s="295"/>
      <c r="B18" s="295"/>
      <c r="G18" s="200"/>
      <c r="H18" s="308"/>
    </row>
    <row r="19" spans="1:9" ht="15.9" customHeight="1" x14ac:dyDescent="0.3">
      <c r="A19" s="295" t="s">
        <v>37</v>
      </c>
      <c r="B19" s="200" t="s">
        <v>576</v>
      </c>
      <c r="G19" s="200">
        <v>36</v>
      </c>
      <c r="H19" s="372"/>
    </row>
    <row r="20" spans="1:9" ht="11.4" customHeight="1" x14ac:dyDescent="0.3">
      <c r="A20" s="295"/>
      <c r="B20" s="200"/>
      <c r="G20" s="200"/>
      <c r="H20" s="307"/>
    </row>
    <row r="21" spans="1:9" ht="15.9" customHeight="1" x14ac:dyDescent="0.3">
      <c r="A21" s="295" t="s">
        <v>38</v>
      </c>
      <c r="B21" s="200" t="s">
        <v>507</v>
      </c>
      <c r="G21" s="200">
        <v>37</v>
      </c>
      <c r="H21" s="79"/>
    </row>
    <row r="22" spans="1:9" ht="11.4" customHeight="1" x14ac:dyDescent="0.3">
      <c r="A22" s="295"/>
      <c r="B22" s="200"/>
      <c r="G22" s="200"/>
      <c r="H22" s="308"/>
    </row>
    <row r="23" spans="1:9" ht="15.9" customHeight="1" x14ac:dyDescent="0.3">
      <c r="A23" s="295" t="s">
        <v>154</v>
      </c>
      <c r="B23" s="200" t="s">
        <v>508</v>
      </c>
      <c r="G23" s="200">
        <v>38</v>
      </c>
      <c r="H23" s="71"/>
    </row>
    <row r="24" spans="1:9" ht="4.5" customHeight="1" x14ac:dyDescent="0.3">
      <c r="A24" s="295"/>
      <c r="B24" s="200"/>
      <c r="G24" s="200"/>
      <c r="H24" s="306"/>
    </row>
    <row r="25" spans="1:9" s="16" customFormat="1" ht="15.9" customHeight="1" x14ac:dyDescent="0.3">
      <c r="A25" s="374" t="s">
        <v>39</v>
      </c>
      <c r="B25" s="200" t="s">
        <v>509</v>
      </c>
      <c r="C25" s="7"/>
      <c r="D25" s="200"/>
      <c r="E25" s="200"/>
      <c r="F25" s="200"/>
      <c r="G25" s="200"/>
      <c r="H25" s="367"/>
      <c r="I25" s="270" t="s">
        <v>20</v>
      </c>
    </row>
    <row r="26" spans="1:9" ht="4.5" customHeight="1" x14ac:dyDescent="0.3">
      <c r="A26" s="387"/>
      <c r="G26" s="200"/>
      <c r="H26" s="367"/>
      <c r="I26" s="270"/>
    </row>
    <row r="27" spans="1:9" ht="15.9" customHeight="1" x14ac:dyDescent="0.3">
      <c r="A27" s="387"/>
      <c r="B27" s="387" t="s">
        <v>89</v>
      </c>
      <c r="C27" s="200" t="s">
        <v>597</v>
      </c>
      <c r="G27" s="240" t="s">
        <v>194</v>
      </c>
      <c r="H27" s="77"/>
    </row>
    <row r="28" spans="1:9" ht="9.75" customHeight="1" x14ac:dyDescent="0.3">
      <c r="A28" s="387"/>
      <c r="H28" s="307"/>
      <c r="I28" s="382"/>
    </row>
    <row r="29" spans="1:9" ht="15.9" customHeight="1" x14ac:dyDescent="0.3">
      <c r="A29" s="387"/>
      <c r="B29" s="417" t="s">
        <v>117</v>
      </c>
      <c r="C29" s="303" t="s">
        <v>598</v>
      </c>
      <c r="G29" s="240" t="s">
        <v>195</v>
      </c>
      <c r="H29" s="372"/>
    </row>
    <row r="30" spans="1:9" ht="17.399999999999999" customHeight="1" x14ac:dyDescent="0.3">
      <c r="A30" s="387"/>
      <c r="B30" s="387" t="s">
        <v>123</v>
      </c>
      <c r="C30" s="200" t="s">
        <v>412</v>
      </c>
      <c r="H30" s="296"/>
    </row>
    <row r="31" spans="1:9" ht="15.9" customHeight="1" x14ac:dyDescent="0.3">
      <c r="A31" s="387"/>
      <c r="C31" s="200" t="s">
        <v>601</v>
      </c>
      <c r="D31" s="7"/>
      <c r="E31" s="7"/>
      <c r="F31" s="7"/>
      <c r="G31" s="240" t="s">
        <v>196</v>
      </c>
      <c r="H31" s="78"/>
      <c r="I31" s="16"/>
    </row>
    <row r="32" spans="1:9" ht="6.75" customHeight="1" thickBot="1" x14ac:dyDescent="0.35">
      <c r="A32" s="387"/>
      <c r="C32" s="387"/>
      <c r="D32" s="387"/>
      <c r="E32" s="387"/>
      <c r="F32" s="387"/>
      <c r="G32" s="387"/>
      <c r="H32" s="367"/>
      <c r="I32" s="415"/>
    </row>
    <row r="33" spans="1:8" ht="15" customHeight="1" x14ac:dyDescent="0.25">
      <c r="A33" s="612" t="s">
        <v>142</v>
      </c>
      <c r="B33" s="612"/>
      <c r="C33" s="612"/>
      <c r="D33" s="612"/>
      <c r="E33" s="612"/>
      <c r="F33" s="612"/>
      <c r="G33" s="612"/>
      <c r="H33" s="612"/>
    </row>
    <row r="34" spans="1:8" s="7" customFormat="1" ht="10.5" customHeight="1" x14ac:dyDescent="0.2">
      <c r="A34" s="672" t="s">
        <v>360</v>
      </c>
      <c r="B34" s="672"/>
      <c r="C34" s="672"/>
      <c r="D34" s="672"/>
      <c r="E34" s="672"/>
      <c r="F34" s="672"/>
      <c r="G34" s="672"/>
      <c r="H34" s="672"/>
    </row>
    <row r="35" spans="1:8" ht="14.25" customHeight="1" x14ac:dyDescent="0.25">
      <c r="A35" s="295" t="s">
        <v>40</v>
      </c>
      <c r="B35" s="673" t="s">
        <v>460</v>
      </c>
      <c r="C35" s="673"/>
      <c r="D35" s="673"/>
      <c r="E35" s="673"/>
      <c r="F35" s="673"/>
      <c r="G35" s="673"/>
      <c r="H35" s="673"/>
    </row>
    <row r="36" spans="1:8" ht="15" customHeight="1" x14ac:dyDescent="0.3">
      <c r="A36" s="295" t="s">
        <v>20</v>
      </c>
      <c r="B36" s="200" t="s">
        <v>89</v>
      </c>
      <c r="C36" s="200" t="s">
        <v>510</v>
      </c>
      <c r="G36" s="375"/>
      <c r="H36" s="294"/>
    </row>
    <row r="37" spans="1:8" s="16" customFormat="1" ht="5.4" customHeight="1" x14ac:dyDescent="0.3">
      <c r="B37" s="382"/>
      <c r="G37" s="309"/>
      <c r="H37" s="294"/>
    </row>
    <row r="38" spans="1:8" s="466" customFormat="1" ht="15.9" customHeight="1" x14ac:dyDescent="0.3">
      <c r="A38" s="465" t="s">
        <v>20</v>
      </c>
      <c r="C38" s="466" t="s">
        <v>94</v>
      </c>
      <c r="G38" s="482" t="s">
        <v>226</v>
      </c>
      <c r="H38" s="483"/>
    </row>
    <row r="39" spans="1:8" s="466" customFormat="1" ht="11.4" customHeight="1" x14ac:dyDescent="0.25">
      <c r="A39" s="465"/>
      <c r="G39" s="482"/>
      <c r="H39" s="484" t="s">
        <v>20</v>
      </c>
    </row>
    <row r="40" spans="1:8" s="466" customFormat="1" ht="15.9" customHeight="1" x14ac:dyDescent="0.3">
      <c r="A40" s="465" t="s">
        <v>20</v>
      </c>
      <c r="C40" s="466" t="s">
        <v>95</v>
      </c>
      <c r="G40" s="482" t="s">
        <v>227</v>
      </c>
      <c r="H40" s="483"/>
    </row>
    <row r="41" spans="1:8" ht="11.4" customHeight="1" x14ac:dyDescent="0.3">
      <c r="A41" s="295"/>
      <c r="B41" s="200"/>
      <c r="G41" s="418"/>
      <c r="H41" s="310"/>
    </row>
    <row r="42" spans="1:8" ht="15.9" customHeight="1" x14ac:dyDescent="0.3">
      <c r="A42" s="295" t="s">
        <v>20</v>
      </c>
      <c r="B42" s="200" t="s">
        <v>20</v>
      </c>
      <c r="C42" s="476" t="s">
        <v>517</v>
      </c>
      <c r="D42" s="476"/>
      <c r="E42" s="476"/>
      <c r="F42" s="485"/>
      <c r="G42" s="419" t="s">
        <v>2</v>
      </c>
      <c r="H42" s="311">
        <f>+H38+H40</f>
        <v>0</v>
      </c>
    </row>
    <row r="43" spans="1:8" ht="0.75" customHeight="1" x14ac:dyDescent="0.3">
      <c r="A43" s="295"/>
      <c r="B43" s="200"/>
      <c r="E43" s="239"/>
      <c r="F43" s="239"/>
      <c r="G43" s="418"/>
      <c r="H43" s="312"/>
    </row>
    <row r="44" spans="1:8" ht="15.9" customHeight="1" x14ac:dyDescent="0.3">
      <c r="A44" s="295"/>
      <c r="B44" s="200" t="s">
        <v>90</v>
      </c>
      <c r="C44" s="200" t="s">
        <v>143</v>
      </c>
      <c r="H44" s="313"/>
    </row>
    <row r="45" spans="1:8" ht="15.9" customHeight="1" x14ac:dyDescent="0.3">
      <c r="A45" s="295"/>
      <c r="B45" s="375" t="s">
        <v>101</v>
      </c>
      <c r="C45" s="200" t="s">
        <v>511</v>
      </c>
      <c r="G45" s="239" t="s">
        <v>3</v>
      </c>
      <c r="H45" s="80"/>
    </row>
    <row r="46" spans="1:8" s="7" customFormat="1" ht="4.5" customHeight="1" x14ac:dyDescent="0.3">
      <c r="A46" s="13"/>
      <c r="G46" s="14"/>
      <c r="H46" s="314"/>
    </row>
    <row r="47" spans="1:8" ht="15.9" customHeight="1" x14ac:dyDescent="0.3">
      <c r="A47" s="295"/>
      <c r="B47" s="200" t="s">
        <v>91</v>
      </c>
      <c r="C47" s="200" t="s">
        <v>413</v>
      </c>
      <c r="H47" s="315"/>
    </row>
    <row r="48" spans="1:8" ht="15.9" customHeight="1" x14ac:dyDescent="0.3">
      <c r="A48" s="295"/>
      <c r="B48" s="303" t="s">
        <v>92</v>
      </c>
      <c r="C48" s="200" t="s">
        <v>512</v>
      </c>
      <c r="G48" s="239" t="s">
        <v>228</v>
      </c>
      <c r="H48" s="80"/>
    </row>
    <row r="49" spans="1:10" ht="2.25" customHeight="1" x14ac:dyDescent="0.3">
      <c r="A49" s="295"/>
      <c r="B49" s="303"/>
      <c r="H49" s="314"/>
    </row>
    <row r="50" spans="1:10" ht="12.75" customHeight="1" x14ac:dyDescent="0.3">
      <c r="A50" s="295"/>
      <c r="B50" s="303"/>
      <c r="C50" s="200" t="s">
        <v>461</v>
      </c>
      <c r="G50" s="238"/>
      <c r="H50" s="254"/>
      <c r="I50" s="382"/>
    </row>
    <row r="51" spans="1:10" ht="3.75" customHeight="1" x14ac:dyDescent="0.3">
      <c r="A51" s="295"/>
      <c r="B51" s="303"/>
      <c r="H51" s="314"/>
    </row>
    <row r="52" spans="1:10" ht="15.9" customHeight="1" x14ac:dyDescent="0.3">
      <c r="B52" s="200" t="s">
        <v>93</v>
      </c>
      <c r="C52" s="200" t="s">
        <v>144</v>
      </c>
      <c r="H52" s="315"/>
    </row>
    <row r="53" spans="1:10" ht="14.25" customHeight="1" x14ac:dyDescent="0.3">
      <c r="A53" s="295"/>
      <c r="B53" s="200" t="s">
        <v>101</v>
      </c>
      <c r="C53" s="200" t="s">
        <v>316</v>
      </c>
      <c r="G53" s="239" t="s">
        <v>229</v>
      </c>
      <c r="H53" s="80"/>
    </row>
    <row r="54" spans="1:10" ht="13.5" customHeight="1" x14ac:dyDescent="0.3">
      <c r="A54" s="295"/>
      <c r="B54" s="200"/>
      <c r="C54" s="200" t="s">
        <v>516</v>
      </c>
      <c r="G54" s="200"/>
      <c r="H54" s="294"/>
      <c r="I54" s="382"/>
    </row>
    <row r="55" spans="1:10" ht="4.5" customHeight="1" x14ac:dyDescent="0.3">
      <c r="A55" s="295"/>
      <c r="B55" s="200"/>
      <c r="G55" s="342"/>
      <c r="H55" s="254"/>
    </row>
    <row r="56" spans="1:10" ht="15.9" customHeight="1" x14ac:dyDescent="0.3">
      <c r="A56" s="295"/>
      <c r="B56" s="200" t="s">
        <v>102</v>
      </c>
      <c r="C56" s="200" t="s">
        <v>281</v>
      </c>
      <c r="G56" s="342"/>
      <c r="H56" s="313"/>
    </row>
    <row r="57" spans="1:10" ht="15.9" customHeight="1" x14ac:dyDescent="0.3">
      <c r="A57" s="295"/>
      <c r="B57" s="200"/>
      <c r="C57" s="200" t="s">
        <v>513</v>
      </c>
      <c r="G57" s="239" t="s">
        <v>230</v>
      </c>
      <c r="H57" s="80"/>
    </row>
    <row r="58" spans="1:10" s="317" customFormat="1" ht="6" customHeight="1" x14ac:dyDescent="0.3">
      <c r="A58" s="316"/>
      <c r="B58" s="303"/>
      <c r="C58" s="200"/>
      <c r="G58" s="318"/>
      <c r="H58" s="319"/>
    </row>
    <row r="59" spans="1:10" ht="15.9" customHeight="1" x14ac:dyDescent="0.3">
      <c r="B59" s="418" t="s">
        <v>88</v>
      </c>
      <c r="C59" s="200" t="s">
        <v>145</v>
      </c>
      <c r="H59" s="313"/>
    </row>
    <row r="60" spans="1:10" ht="15.9" customHeight="1" x14ac:dyDescent="0.3">
      <c r="B60" s="239"/>
      <c r="C60" s="200" t="s">
        <v>514</v>
      </c>
      <c r="G60" s="240" t="s">
        <v>231</v>
      </c>
      <c r="H60" s="80"/>
      <c r="J60" s="382"/>
    </row>
    <row r="61" spans="1:10" ht="5.25" customHeight="1" x14ac:dyDescent="0.3">
      <c r="B61" s="239"/>
      <c r="G61" s="238"/>
      <c r="H61" s="254"/>
      <c r="J61" s="382"/>
    </row>
    <row r="62" spans="1:10" s="317" customFormat="1" ht="15.9" customHeight="1" x14ac:dyDescent="0.3">
      <c r="A62" s="316"/>
      <c r="B62" s="375" t="s">
        <v>121</v>
      </c>
      <c r="C62" s="200" t="s">
        <v>146</v>
      </c>
      <c r="G62" s="320"/>
      <c r="H62" s="321"/>
    </row>
    <row r="63" spans="1:10" s="317" customFormat="1" ht="15.9" customHeight="1" x14ac:dyDescent="0.3">
      <c r="A63" s="316"/>
      <c r="B63" s="303"/>
      <c r="C63" s="486" t="s">
        <v>147</v>
      </c>
      <c r="D63" s="487"/>
      <c r="E63" s="487"/>
      <c r="F63" s="487"/>
      <c r="G63" s="238" t="s">
        <v>232</v>
      </c>
      <c r="H63" s="80"/>
    </row>
    <row r="64" spans="1:10" s="317" customFormat="1" ht="12.75" customHeight="1" x14ac:dyDescent="0.3">
      <c r="A64" s="316"/>
      <c r="B64" s="303"/>
      <c r="C64" s="200" t="s">
        <v>515</v>
      </c>
      <c r="G64" s="322"/>
      <c r="H64" s="321"/>
    </row>
    <row r="65" spans="1:10" s="317" customFormat="1" ht="15" customHeight="1" x14ac:dyDescent="0.3">
      <c r="A65" s="316"/>
      <c r="B65" s="303"/>
      <c r="C65" s="200"/>
      <c r="G65" s="238"/>
      <c r="H65" s="254"/>
      <c r="I65" s="323"/>
    </row>
    <row r="66" spans="1:10" s="317" customFormat="1" ht="24" customHeight="1" x14ac:dyDescent="0.3">
      <c r="A66" s="671" t="s">
        <v>35</v>
      </c>
      <c r="B66" s="671"/>
      <c r="C66" s="671"/>
      <c r="D66" s="671"/>
      <c r="E66" s="671"/>
      <c r="F66" s="671"/>
      <c r="G66" s="671"/>
      <c r="H66" s="671"/>
      <c r="I66" s="671"/>
      <c r="J66" s="254"/>
    </row>
    <row r="67" spans="1:10" s="317" customFormat="1" ht="12" customHeight="1" x14ac:dyDescent="0.3">
      <c r="A67" s="200"/>
      <c r="B67" s="387"/>
      <c r="C67" s="200"/>
      <c r="D67" s="200"/>
      <c r="E67" s="200"/>
      <c r="F67" s="200"/>
      <c r="G67" s="239"/>
      <c r="H67" s="268"/>
      <c r="I67" s="200"/>
    </row>
    <row r="68" spans="1:10" ht="12" customHeight="1" x14ac:dyDescent="0.3">
      <c r="B68" s="200"/>
      <c r="G68" s="200"/>
    </row>
    <row r="69" spans="1:10" ht="8.25" customHeight="1" x14ac:dyDescent="0.3"/>
    <row r="70" spans="1:10" ht="15.9" customHeight="1" x14ac:dyDescent="0.3"/>
    <row r="71" spans="1:10" ht="15.9" customHeight="1" x14ac:dyDescent="0.3"/>
    <row r="73" spans="1:10" ht="7.65" customHeight="1" x14ac:dyDescent="0.3"/>
    <row r="74" spans="1:10" ht="15.9" customHeight="1" x14ac:dyDescent="0.3"/>
    <row r="75" spans="1:10" ht="15.9" customHeight="1" x14ac:dyDescent="0.3"/>
    <row r="76" spans="1:10" ht="18" customHeight="1" x14ac:dyDescent="0.3"/>
    <row r="77" spans="1:10" ht="12.75" customHeight="1" x14ac:dyDescent="0.3"/>
    <row r="78" spans="1:10" ht="12.75" customHeight="1" x14ac:dyDescent="0.3"/>
    <row r="79" spans="1:10" ht="15" customHeight="1" x14ac:dyDescent="0.3"/>
    <row r="80" spans="1:10" ht="12.75" customHeight="1" x14ac:dyDescent="0.3">
      <c r="A80" s="317"/>
      <c r="B80" s="324"/>
      <c r="C80" s="317"/>
      <c r="D80" s="317"/>
      <c r="E80" s="317"/>
      <c r="F80" s="317"/>
      <c r="G80" s="317"/>
      <c r="H80" s="325"/>
      <c r="I80" s="317"/>
    </row>
    <row r="81" spans="1:12" ht="12.75" customHeight="1" x14ac:dyDescent="0.3">
      <c r="A81" s="317"/>
      <c r="B81" s="324"/>
      <c r="C81" s="317"/>
      <c r="D81" s="317"/>
      <c r="E81" s="317"/>
      <c r="F81" s="317"/>
      <c r="G81" s="317"/>
      <c r="H81" s="325"/>
      <c r="I81" s="317"/>
    </row>
    <row r="82" spans="1:12" x14ac:dyDescent="0.3">
      <c r="A82" s="317"/>
      <c r="B82" s="324"/>
      <c r="C82" s="317"/>
      <c r="D82" s="317"/>
      <c r="E82" s="317"/>
      <c r="F82" s="317"/>
      <c r="G82" s="317"/>
      <c r="H82" s="325"/>
      <c r="I82" s="317"/>
      <c r="J82" s="317"/>
      <c r="K82" s="317"/>
      <c r="L82" s="317"/>
    </row>
    <row r="83" spans="1:12" x14ac:dyDescent="0.3">
      <c r="J83" s="317"/>
      <c r="K83" s="317"/>
      <c r="L83" s="317"/>
    </row>
    <row r="84" spans="1:12" x14ac:dyDescent="0.3">
      <c r="A84" s="317"/>
      <c r="B84" s="324"/>
      <c r="C84" s="317"/>
      <c r="D84" s="317"/>
      <c r="E84" s="317"/>
      <c r="F84" s="317"/>
      <c r="G84" s="317"/>
      <c r="H84" s="325"/>
      <c r="I84" s="317"/>
      <c r="J84" s="317"/>
      <c r="K84" s="317"/>
      <c r="L84" s="317"/>
    </row>
    <row r="85" spans="1:12" x14ac:dyDescent="0.3">
      <c r="A85" s="317"/>
      <c r="B85" s="326"/>
      <c r="C85" s="317"/>
      <c r="D85" s="317"/>
      <c r="E85" s="317"/>
      <c r="F85" s="317"/>
      <c r="G85" s="317"/>
      <c r="H85" s="325"/>
      <c r="I85" s="317"/>
    </row>
    <row r="86" spans="1:12" x14ac:dyDescent="0.3">
      <c r="J86" s="317"/>
      <c r="K86" s="317"/>
      <c r="L86" s="317"/>
    </row>
    <row r="87" spans="1:12" x14ac:dyDescent="0.3">
      <c r="A87" s="317"/>
      <c r="B87" s="326"/>
      <c r="C87" s="317"/>
      <c r="D87" s="317"/>
      <c r="E87" s="317"/>
      <c r="F87" s="317"/>
      <c r="G87" s="317"/>
      <c r="H87" s="325"/>
      <c r="I87" s="317"/>
      <c r="J87" s="317"/>
      <c r="K87" s="317"/>
      <c r="L87" s="317"/>
    </row>
    <row r="88" spans="1:12" x14ac:dyDescent="0.3">
      <c r="A88" s="317"/>
      <c r="B88" s="326"/>
      <c r="C88" s="317"/>
      <c r="D88" s="317"/>
      <c r="E88" s="317"/>
      <c r="F88" s="317"/>
      <c r="G88" s="317"/>
      <c r="H88" s="325"/>
      <c r="I88" s="317"/>
    </row>
    <row r="89" spans="1:12" x14ac:dyDescent="0.3">
      <c r="A89" s="317"/>
      <c r="B89" s="326"/>
      <c r="C89" s="317"/>
      <c r="D89" s="317"/>
      <c r="E89" s="317"/>
      <c r="F89" s="317"/>
      <c r="G89" s="317"/>
      <c r="H89" s="325"/>
      <c r="I89" s="317"/>
      <c r="J89" s="317"/>
      <c r="K89" s="317"/>
      <c r="L89" s="317"/>
    </row>
    <row r="90" spans="1:12" x14ac:dyDescent="0.3">
      <c r="A90" s="317"/>
      <c r="B90" s="326"/>
      <c r="C90" s="317"/>
      <c r="D90" s="317"/>
      <c r="E90" s="317"/>
      <c r="F90" s="317"/>
      <c r="G90" s="317"/>
      <c r="H90" s="325"/>
      <c r="I90" s="317"/>
      <c r="J90" s="317"/>
      <c r="K90" s="317"/>
      <c r="L90" s="317"/>
    </row>
    <row r="91" spans="1:12" x14ac:dyDescent="0.3">
      <c r="A91" s="317"/>
      <c r="B91" s="326"/>
      <c r="C91" s="317"/>
      <c r="D91" s="317"/>
      <c r="E91" s="317"/>
      <c r="F91" s="317"/>
      <c r="G91" s="317"/>
      <c r="H91" s="325"/>
      <c r="I91" s="317"/>
      <c r="J91" s="317"/>
      <c r="K91" s="317"/>
      <c r="L91" s="317"/>
    </row>
    <row r="92" spans="1:12" x14ac:dyDescent="0.3">
      <c r="A92" s="317"/>
      <c r="B92" s="326"/>
      <c r="C92" s="317"/>
      <c r="D92" s="317"/>
      <c r="E92" s="317"/>
      <c r="F92" s="317"/>
      <c r="G92" s="317"/>
      <c r="H92" s="325"/>
      <c r="I92" s="317"/>
      <c r="J92" s="317"/>
      <c r="K92" s="317"/>
      <c r="L92" s="317"/>
    </row>
    <row r="93" spans="1:12" x14ac:dyDescent="0.3">
      <c r="J93" s="317"/>
      <c r="K93" s="317"/>
      <c r="L93" s="317"/>
    </row>
    <row r="94" spans="1:12" x14ac:dyDescent="0.3">
      <c r="A94" s="317"/>
      <c r="B94" s="326"/>
      <c r="C94" s="317"/>
      <c r="D94" s="317"/>
      <c r="E94" s="317"/>
      <c r="F94" s="317"/>
      <c r="G94" s="327"/>
      <c r="H94" s="328"/>
      <c r="I94" s="317"/>
      <c r="J94" s="317"/>
      <c r="K94" s="317"/>
      <c r="L94" s="317"/>
    </row>
    <row r="96" spans="1:12" x14ac:dyDescent="0.3">
      <c r="B96" s="329" t="s">
        <v>20</v>
      </c>
      <c r="C96" s="329"/>
      <c r="D96" s="329"/>
      <c r="E96" s="329"/>
      <c r="F96" s="329"/>
      <c r="G96" s="329"/>
      <c r="H96" s="330"/>
      <c r="J96" s="317"/>
      <c r="K96" s="317"/>
      <c r="L96" s="317"/>
    </row>
    <row r="100" spans="1:12" ht="16.2" x14ac:dyDescent="0.35">
      <c r="C100" s="346" t="s">
        <v>434</v>
      </c>
    </row>
    <row r="106" spans="1:12" s="317" customFormat="1" ht="0.75" customHeight="1" x14ac:dyDescent="0.3">
      <c r="A106" s="200"/>
      <c r="B106" s="387"/>
      <c r="C106" s="200"/>
      <c r="D106" s="200"/>
      <c r="E106" s="200"/>
      <c r="F106" s="200"/>
      <c r="G106" s="239"/>
      <c r="H106" s="268"/>
      <c r="I106" s="200"/>
      <c r="J106" s="200"/>
      <c r="K106" s="200"/>
      <c r="L106" s="200"/>
    </row>
    <row r="107" spans="1:12" s="317" customFormat="1" ht="18" hidden="1" customHeight="1" x14ac:dyDescent="0.3">
      <c r="A107" s="200"/>
      <c r="B107" s="387"/>
      <c r="C107" s="200"/>
      <c r="D107" s="200"/>
      <c r="E107" s="200"/>
      <c r="F107" s="200"/>
      <c r="G107" s="239"/>
      <c r="H107" s="268"/>
      <c r="I107" s="200"/>
      <c r="J107" s="200"/>
      <c r="K107" s="200"/>
      <c r="L107" s="200"/>
    </row>
    <row r="108" spans="1:12" s="317" customFormat="1" ht="15.9" hidden="1" customHeight="1" x14ac:dyDescent="0.3">
      <c r="A108" s="200"/>
      <c r="B108" s="387"/>
      <c r="C108" s="200"/>
      <c r="D108" s="200"/>
      <c r="E108" s="200"/>
      <c r="F108" s="200"/>
      <c r="G108" s="239"/>
      <c r="H108" s="268"/>
      <c r="I108" s="200"/>
      <c r="J108" s="200"/>
      <c r="K108" s="200"/>
      <c r="L108" s="200"/>
    </row>
    <row r="110" spans="1:12" s="317" customFormat="1" ht="15.9" customHeight="1" x14ac:dyDescent="0.3">
      <c r="A110" s="200"/>
      <c r="B110" s="387"/>
      <c r="C110" s="200"/>
      <c r="D110" s="200"/>
      <c r="E110" s="200"/>
      <c r="F110" s="200"/>
      <c r="G110" s="239"/>
      <c r="H110" s="268"/>
      <c r="I110" s="200"/>
      <c r="J110" s="200"/>
      <c r="K110" s="200"/>
      <c r="L110" s="200"/>
    </row>
    <row r="111" spans="1:12" s="317" customFormat="1" ht="15.9" customHeight="1" x14ac:dyDescent="0.3">
      <c r="A111" s="200"/>
      <c r="B111" s="387"/>
      <c r="C111" s="200"/>
      <c r="D111" s="200"/>
      <c r="E111" s="200"/>
      <c r="F111" s="200"/>
      <c r="G111" s="239"/>
      <c r="H111" s="268"/>
      <c r="I111" s="200"/>
      <c r="J111" s="200"/>
      <c r="K111" s="200"/>
      <c r="L111" s="200"/>
    </row>
    <row r="113" spans="1:12" s="317" customFormat="1" ht="12.75" customHeight="1" x14ac:dyDescent="0.3">
      <c r="A113" s="200"/>
      <c r="B113" s="387"/>
      <c r="C113" s="200"/>
      <c r="D113" s="200"/>
      <c r="E113" s="200"/>
      <c r="F113" s="200"/>
      <c r="G113" s="239"/>
      <c r="H113" s="268"/>
      <c r="I113" s="200"/>
      <c r="J113" s="200"/>
      <c r="K113" s="200"/>
      <c r="L113" s="200"/>
    </row>
    <row r="114" spans="1:12" s="317" customFormat="1" ht="18" customHeight="1" x14ac:dyDescent="0.3">
      <c r="A114" s="200"/>
      <c r="B114" s="387"/>
      <c r="C114" s="200"/>
      <c r="D114" s="200"/>
      <c r="E114" s="200"/>
      <c r="F114" s="200"/>
      <c r="G114" s="239"/>
      <c r="H114" s="268"/>
      <c r="I114" s="200"/>
      <c r="J114" s="200"/>
      <c r="K114" s="200"/>
      <c r="L114" s="200"/>
    </row>
    <row r="115" spans="1:12" s="317" customFormat="1" ht="12.75" customHeight="1" x14ac:dyDescent="0.3">
      <c r="A115" s="200"/>
      <c r="B115" s="387"/>
      <c r="C115" s="200"/>
      <c r="D115" s="200"/>
      <c r="E115" s="200"/>
      <c r="F115" s="200"/>
      <c r="G115" s="239"/>
      <c r="H115" s="268"/>
      <c r="I115" s="200"/>
      <c r="J115" s="200"/>
      <c r="K115" s="200"/>
      <c r="L115" s="200"/>
    </row>
    <row r="116" spans="1:12" s="317" customFormat="1" ht="18" customHeight="1" x14ac:dyDescent="0.3">
      <c r="A116" s="200"/>
      <c r="B116" s="387"/>
      <c r="C116" s="200"/>
      <c r="D116" s="200"/>
      <c r="E116" s="200"/>
      <c r="F116" s="200"/>
      <c r="G116" s="239"/>
      <c r="H116" s="268"/>
      <c r="I116" s="200"/>
      <c r="J116" s="200"/>
      <c r="K116" s="200"/>
      <c r="L116" s="200"/>
    </row>
    <row r="117" spans="1:12" s="317" customFormat="1" ht="12.75" customHeight="1" x14ac:dyDescent="0.3">
      <c r="A117" s="200"/>
      <c r="B117" s="387"/>
      <c r="C117" s="200"/>
      <c r="D117" s="200"/>
      <c r="E117" s="200"/>
      <c r="F117" s="200"/>
      <c r="G117" s="239"/>
      <c r="H117" s="268"/>
      <c r="I117" s="200"/>
      <c r="J117" s="200"/>
      <c r="K117" s="200"/>
      <c r="L117" s="200"/>
    </row>
    <row r="118" spans="1:12" s="317" customFormat="1" ht="12.75" customHeight="1" x14ac:dyDescent="0.3">
      <c r="A118" s="200"/>
      <c r="B118" s="387"/>
      <c r="C118" s="200"/>
      <c r="D118" s="200"/>
      <c r="E118" s="200"/>
      <c r="F118" s="200"/>
      <c r="G118" s="239"/>
      <c r="H118" s="268"/>
      <c r="I118" s="200"/>
      <c r="J118" s="200"/>
      <c r="K118" s="200"/>
      <c r="L118" s="200"/>
    </row>
    <row r="119" spans="1:12" ht="18" customHeight="1" x14ac:dyDescent="0.3"/>
    <row r="120" spans="1:12" s="317" customFormat="1" ht="12.75" customHeight="1" x14ac:dyDescent="0.3">
      <c r="A120" s="200"/>
      <c r="B120" s="387"/>
      <c r="C120" s="200"/>
      <c r="D120" s="200"/>
      <c r="E120" s="200"/>
      <c r="F120" s="200"/>
      <c r="G120" s="239"/>
      <c r="H120" s="268"/>
      <c r="I120" s="200"/>
      <c r="J120" s="200"/>
      <c r="K120" s="200"/>
      <c r="L120" s="200"/>
    </row>
  </sheetData>
  <mergeCells count="9">
    <mergeCell ref="A66:I66"/>
    <mergeCell ref="A1:H1"/>
    <mergeCell ref="A33:H33"/>
    <mergeCell ref="A34:H34"/>
    <mergeCell ref="B35:H35"/>
    <mergeCell ref="A14:H14"/>
    <mergeCell ref="A15:H15"/>
    <mergeCell ref="A5:H5"/>
    <mergeCell ref="D3:G3"/>
  </mergeCells>
  <phoneticPr fontId="9" type="noConversion"/>
  <printOptions horizontalCentered="1" verticalCentered="1"/>
  <pageMargins left="0.3" right="0.3" top="0.3" bottom="0.3" header="0.5" footer="0.5"/>
  <pageSetup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97"/>
  <sheetViews>
    <sheetView showGridLines="0" zoomScaleNormal="100" zoomScaleSheetLayoutView="100" workbookViewId="0">
      <selection activeCell="C28" sqref="C28"/>
    </sheetView>
  </sheetViews>
  <sheetFormatPr defaultColWidth="9.109375" defaultRowHeight="15.6" x14ac:dyDescent="0.3"/>
  <cols>
    <col min="1" max="1" width="3.109375" style="200" customWidth="1"/>
    <col min="2" max="2" width="2.109375" style="239" customWidth="1"/>
    <col min="3" max="3" width="9.109375" style="200"/>
    <col min="4" max="4" width="11.109375" style="200" customWidth="1"/>
    <col min="5" max="5" width="13.109375" style="200" customWidth="1"/>
    <col min="6" max="6" width="9.6640625" style="200" customWidth="1"/>
    <col min="7" max="7" width="11.5546875" style="200" customWidth="1"/>
    <col min="8" max="8" width="18" style="200" customWidth="1"/>
    <col min="9" max="9" width="5.44140625" style="200" customWidth="1"/>
    <col min="10" max="10" width="24.6640625" style="268" customWidth="1"/>
    <col min="11" max="11" width="9.109375" style="200" hidden="1" customWidth="1"/>
    <col min="12" max="12" width="1" style="200" customWidth="1"/>
    <col min="13" max="16384" width="9.109375" style="200"/>
  </cols>
  <sheetData>
    <row r="1" spans="1:12" ht="13.5" customHeight="1" x14ac:dyDescent="0.25">
      <c r="A1" s="622" t="s">
        <v>562</v>
      </c>
      <c r="B1" s="622"/>
      <c r="C1" s="622"/>
      <c r="D1" s="622"/>
      <c r="E1" s="622"/>
      <c r="F1" s="622"/>
      <c r="G1" s="622"/>
      <c r="H1" s="622"/>
      <c r="I1" s="622"/>
      <c r="J1" s="622"/>
    </row>
    <row r="2" spans="1:12" ht="13.5" customHeight="1" x14ac:dyDescent="0.3">
      <c r="A2" s="368"/>
      <c r="B2" s="366"/>
      <c r="C2" s="368"/>
      <c r="D2" s="368"/>
      <c r="E2" s="368"/>
      <c r="F2" s="368"/>
      <c r="G2" s="368"/>
    </row>
    <row r="3" spans="1:12" ht="15" customHeight="1" x14ac:dyDescent="0.3">
      <c r="B3" s="238"/>
      <c r="D3" s="382" t="s">
        <v>75</v>
      </c>
      <c r="E3" s="640">
        <f>+'page 1'!F7</f>
        <v>0</v>
      </c>
      <c r="F3" s="640"/>
      <c r="G3" s="640"/>
      <c r="H3" s="640"/>
    </row>
    <row r="4" spans="1:12" ht="13.5" customHeight="1" thickBot="1" x14ac:dyDescent="0.35">
      <c r="A4" s="403"/>
      <c r="B4" s="416"/>
      <c r="C4" s="403"/>
      <c r="D4" s="403"/>
      <c r="E4" s="403"/>
      <c r="F4" s="403"/>
      <c r="G4" s="416"/>
      <c r="H4" s="403"/>
      <c r="I4" s="403"/>
      <c r="J4" s="267"/>
      <c r="K4" s="403"/>
      <c r="L4" s="403"/>
    </row>
    <row r="5" spans="1:12" ht="15" customHeight="1" x14ac:dyDescent="0.25">
      <c r="A5" s="612" t="s">
        <v>133</v>
      </c>
      <c r="B5" s="677"/>
      <c r="C5" s="677"/>
      <c r="D5" s="677"/>
      <c r="E5" s="677"/>
      <c r="F5" s="677"/>
      <c r="G5" s="677"/>
      <c r="H5" s="677"/>
      <c r="I5" s="677"/>
      <c r="J5" s="678"/>
    </row>
    <row r="6" spans="1:12" ht="8.25" customHeight="1" x14ac:dyDescent="0.3">
      <c r="A6" s="369"/>
      <c r="H6" s="239"/>
      <c r="I6" s="420"/>
      <c r="J6" s="204"/>
    </row>
    <row r="7" spans="1:12" ht="15.9" customHeight="1" x14ac:dyDescent="0.3">
      <c r="A7" s="295" t="s">
        <v>40</v>
      </c>
      <c r="B7" s="200" t="s">
        <v>67</v>
      </c>
      <c r="C7" s="200" t="s">
        <v>390</v>
      </c>
      <c r="I7" s="239" t="s">
        <v>233</v>
      </c>
      <c r="J7" s="80"/>
    </row>
    <row r="8" spans="1:12" ht="13.5" customHeight="1" x14ac:dyDescent="0.3">
      <c r="A8" s="369"/>
      <c r="B8" s="326"/>
      <c r="I8" s="239"/>
      <c r="J8" s="254"/>
      <c r="K8" s="381"/>
    </row>
    <row r="9" spans="1:12" ht="15.9" customHeight="1" x14ac:dyDescent="0.3">
      <c r="A9" s="369"/>
      <c r="B9" s="387" t="s">
        <v>132</v>
      </c>
      <c r="C9" s="200" t="s">
        <v>391</v>
      </c>
      <c r="I9" s="239" t="s">
        <v>234</v>
      </c>
      <c r="J9" s="80"/>
      <c r="K9" s="381"/>
    </row>
    <row r="10" spans="1:12" ht="9.6" customHeight="1" x14ac:dyDescent="0.3">
      <c r="A10" s="369"/>
      <c r="B10" s="387"/>
      <c r="I10" s="239"/>
      <c r="J10" s="254"/>
      <c r="K10" s="381"/>
    </row>
    <row r="11" spans="1:12" ht="15.9" customHeight="1" x14ac:dyDescent="0.3">
      <c r="B11" s="387" t="s">
        <v>68</v>
      </c>
      <c r="C11" s="200" t="s">
        <v>210</v>
      </c>
      <c r="G11" s="342"/>
      <c r="I11" s="381"/>
      <c r="J11" s="204"/>
    </row>
    <row r="12" spans="1:12" ht="14.25" customHeight="1" x14ac:dyDescent="0.3">
      <c r="B12" s="374"/>
      <c r="C12" s="200" t="s">
        <v>414</v>
      </c>
      <c r="G12" s="342"/>
      <c r="H12" s="382"/>
      <c r="I12" s="381"/>
      <c r="J12" s="204"/>
    </row>
    <row r="13" spans="1:12" ht="14.25" customHeight="1" x14ac:dyDescent="0.3">
      <c r="B13" s="374"/>
      <c r="C13" s="200" t="s">
        <v>392</v>
      </c>
      <c r="I13" s="238"/>
      <c r="J13" s="331"/>
    </row>
    <row r="14" spans="1:12" ht="5.0999999999999996" customHeight="1" x14ac:dyDescent="0.3">
      <c r="B14" s="374"/>
      <c r="I14" s="239"/>
      <c r="J14" s="331"/>
    </row>
    <row r="15" spans="1:12" ht="15.9" customHeight="1" x14ac:dyDescent="0.3">
      <c r="B15" s="374"/>
      <c r="C15" s="200" t="s">
        <v>211</v>
      </c>
      <c r="I15" s="239" t="s">
        <v>235</v>
      </c>
      <c r="J15" s="80"/>
    </row>
    <row r="16" spans="1:12" ht="5.25" customHeight="1" x14ac:dyDescent="0.3">
      <c r="B16" s="374"/>
      <c r="I16" s="239"/>
      <c r="J16" s="331"/>
    </row>
    <row r="17" spans="1:12" ht="15.9" customHeight="1" x14ac:dyDescent="0.3">
      <c r="B17" s="374"/>
      <c r="C17" s="200" t="s">
        <v>336</v>
      </c>
      <c r="I17" s="239"/>
      <c r="J17" s="331"/>
    </row>
    <row r="18" spans="1:12" ht="15.9" customHeight="1" x14ac:dyDescent="0.3">
      <c r="B18" s="374"/>
      <c r="C18" s="200" t="s">
        <v>405</v>
      </c>
      <c r="I18" s="239" t="s">
        <v>236</v>
      </c>
      <c r="J18" s="80"/>
    </row>
    <row r="19" spans="1:12" ht="10.5" customHeight="1" x14ac:dyDescent="0.3">
      <c r="A19" s="369"/>
      <c r="B19" s="381"/>
      <c r="C19" s="381"/>
      <c r="D19" s="381"/>
      <c r="E19" s="381"/>
      <c r="F19" s="381"/>
      <c r="G19" s="381"/>
      <c r="H19" s="381"/>
      <c r="I19" s="381"/>
      <c r="J19" s="204"/>
    </row>
    <row r="20" spans="1:12" ht="15.9" customHeight="1" x14ac:dyDescent="0.3">
      <c r="B20" s="239" t="s">
        <v>69</v>
      </c>
      <c r="C20" s="200" t="s">
        <v>524</v>
      </c>
      <c r="I20" s="239" t="s">
        <v>237</v>
      </c>
      <c r="J20" s="80"/>
    </row>
    <row r="21" spans="1:12" ht="5.25" customHeight="1" x14ac:dyDescent="0.3">
      <c r="B21" s="418"/>
    </row>
    <row r="22" spans="1:12" ht="15.9" customHeight="1" x14ac:dyDescent="0.3">
      <c r="B22" s="239" t="s">
        <v>70</v>
      </c>
      <c r="C22" s="200" t="s">
        <v>523</v>
      </c>
    </row>
    <row r="23" spans="1:12" ht="15.9" customHeight="1" x14ac:dyDescent="0.3">
      <c r="C23" s="375" t="s">
        <v>522</v>
      </c>
      <c r="D23" s="375"/>
      <c r="E23" s="375"/>
      <c r="F23" s="375"/>
      <c r="H23" s="382"/>
      <c r="I23" s="239" t="s">
        <v>238</v>
      </c>
      <c r="J23" s="373"/>
      <c r="L23" s="414"/>
    </row>
    <row r="24" spans="1:12" ht="12" customHeight="1" x14ac:dyDescent="0.3">
      <c r="C24" s="375"/>
      <c r="D24" s="375"/>
      <c r="E24" s="375"/>
      <c r="F24" s="375"/>
      <c r="G24" s="239"/>
      <c r="H24" s="382"/>
      <c r="J24" s="308"/>
    </row>
    <row r="25" spans="1:12" ht="15.9" customHeight="1" x14ac:dyDescent="0.3">
      <c r="C25" s="200" t="s">
        <v>519</v>
      </c>
      <c r="H25" s="382"/>
      <c r="I25" s="239" t="s">
        <v>239</v>
      </c>
      <c r="J25" s="80"/>
    </row>
    <row r="26" spans="1:12" ht="12" customHeight="1" x14ac:dyDescent="0.3">
      <c r="G26" s="239"/>
      <c r="H26" s="382"/>
      <c r="J26" s="307"/>
    </row>
    <row r="27" spans="1:12" ht="15.9" customHeight="1" x14ac:dyDescent="0.3">
      <c r="C27" s="200" t="s">
        <v>521</v>
      </c>
      <c r="H27" s="382"/>
      <c r="I27" s="239" t="s">
        <v>240</v>
      </c>
      <c r="J27" s="80"/>
      <c r="L27" s="414"/>
    </row>
    <row r="28" spans="1:12" ht="12" customHeight="1" x14ac:dyDescent="0.3">
      <c r="J28" s="296"/>
    </row>
    <row r="29" spans="1:12" ht="15.9" customHeight="1" x14ac:dyDescent="0.3">
      <c r="C29" s="200" t="s">
        <v>520</v>
      </c>
      <c r="I29" s="239" t="s">
        <v>241</v>
      </c>
      <c r="J29" s="80"/>
    </row>
    <row r="30" spans="1:12" s="317" customFormat="1" ht="9.6" customHeight="1" x14ac:dyDescent="0.3">
      <c r="A30" s="323"/>
      <c r="B30" s="318"/>
      <c r="C30" s="323"/>
      <c r="D30" s="323"/>
      <c r="E30" s="323"/>
      <c r="F30" s="323"/>
      <c r="G30" s="332"/>
      <c r="H30" s="333"/>
      <c r="I30" s="323"/>
      <c r="J30" s="334"/>
    </row>
    <row r="31" spans="1:12" ht="16.5" customHeight="1" x14ac:dyDescent="0.3">
      <c r="A31" s="295"/>
      <c r="B31" s="201"/>
      <c r="C31" s="461" t="s">
        <v>310</v>
      </c>
      <c r="D31" s="461"/>
      <c r="E31" s="461"/>
      <c r="F31" s="461"/>
      <c r="G31" s="461"/>
      <c r="H31" s="461"/>
      <c r="J31" s="296"/>
    </row>
    <row r="32" spans="1:12" ht="15.9" customHeight="1" x14ac:dyDescent="0.3">
      <c r="B32" s="461" t="s">
        <v>518</v>
      </c>
      <c r="C32" s="461"/>
      <c r="D32" s="461"/>
      <c r="E32" s="461"/>
      <c r="F32" s="461"/>
      <c r="G32" s="461"/>
      <c r="H32" s="488"/>
      <c r="I32" s="239" t="s">
        <v>242</v>
      </c>
      <c r="J32" s="311">
        <f>+J25+J29</f>
        <v>0</v>
      </c>
      <c r="L32" s="414"/>
    </row>
    <row r="33" spans="2:12" ht="9.6" customHeight="1" x14ac:dyDescent="0.3">
      <c r="G33" s="387"/>
      <c r="H33" s="421"/>
      <c r="J33" s="307"/>
    </row>
    <row r="34" spans="2:12" ht="15.9" customHeight="1" x14ac:dyDescent="0.3">
      <c r="B34" s="418" t="s">
        <v>71</v>
      </c>
      <c r="C34" s="343" t="s">
        <v>311</v>
      </c>
      <c r="D34" s="201"/>
      <c r="E34" s="201"/>
      <c r="F34" s="201"/>
      <c r="G34" s="201"/>
      <c r="H34" s="201"/>
      <c r="J34" s="296"/>
    </row>
    <row r="35" spans="2:12" ht="2.25" customHeight="1" x14ac:dyDescent="0.3">
      <c r="B35" s="418"/>
      <c r="C35" s="343"/>
      <c r="D35" s="201"/>
      <c r="E35" s="201"/>
      <c r="F35" s="201"/>
      <c r="G35" s="201"/>
      <c r="H35" s="201"/>
      <c r="J35" s="296"/>
    </row>
    <row r="36" spans="2:12" ht="15.9" customHeight="1" x14ac:dyDescent="0.3">
      <c r="B36" s="418"/>
      <c r="C36" s="219" t="s">
        <v>525</v>
      </c>
      <c r="D36" s="201"/>
      <c r="E36" s="201"/>
      <c r="F36" s="201"/>
      <c r="G36" s="201"/>
      <c r="H36" s="201"/>
      <c r="I36" s="239" t="s">
        <v>243</v>
      </c>
      <c r="J36" s="80"/>
    </row>
    <row r="37" spans="2:12" ht="9.6" customHeight="1" x14ac:dyDescent="0.3">
      <c r="B37" s="418"/>
      <c r="C37" s="303"/>
      <c r="G37" s="387"/>
      <c r="H37" s="413"/>
      <c r="J37" s="294"/>
    </row>
    <row r="38" spans="2:12" ht="15.9" customHeight="1" x14ac:dyDescent="0.3">
      <c r="B38" s="422" t="s">
        <v>103</v>
      </c>
      <c r="C38" s="201" t="s">
        <v>462</v>
      </c>
      <c r="D38" s="201"/>
      <c r="E38" s="201"/>
      <c r="F38" s="201"/>
      <c r="G38" s="201"/>
      <c r="H38" s="201"/>
    </row>
    <row r="39" spans="2:12" ht="14.25" customHeight="1" x14ac:dyDescent="0.3">
      <c r="B39" s="422"/>
      <c r="C39" s="219" t="s">
        <v>393</v>
      </c>
      <c r="D39" s="201"/>
      <c r="E39" s="201"/>
      <c r="F39" s="201"/>
      <c r="G39" s="392"/>
      <c r="H39" s="270"/>
    </row>
    <row r="40" spans="2:12" ht="15.9" customHeight="1" x14ac:dyDescent="0.3">
      <c r="B40" s="422"/>
      <c r="C40" s="219" t="s">
        <v>386</v>
      </c>
      <c r="D40" s="201"/>
      <c r="E40" s="201"/>
      <c r="F40" s="201"/>
      <c r="G40" s="392"/>
      <c r="H40" s="270"/>
      <c r="I40" s="240" t="s">
        <v>244</v>
      </c>
      <c r="J40" s="80"/>
    </row>
    <row r="41" spans="2:12" ht="14.25" customHeight="1" x14ac:dyDescent="0.3">
      <c r="B41" s="422"/>
      <c r="C41" s="219" t="s">
        <v>526</v>
      </c>
      <c r="D41" s="201"/>
      <c r="E41" s="201"/>
      <c r="F41" s="201"/>
      <c r="G41" s="201"/>
      <c r="H41" s="201"/>
      <c r="J41" s="294"/>
    </row>
    <row r="42" spans="2:12" ht="12.75" customHeight="1" x14ac:dyDescent="0.3">
      <c r="B42" s="422"/>
      <c r="C42" s="423" t="s">
        <v>317</v>
      </c>
      <c r="D42" s="201"/>
      <c r="E42" s="201"/>
      <c r="F42" s="201"/>
      <c r="G42" s="201"/>
      <c r="H42" s="201"/>
      <c r="J42" s="294"/>
    </row>
    <row r="43" spans="2:12" ht="7.65" customHeight="1" x14ac:dyDescent="0.3">
      <c r="B43" s="418"/>
      <c r="C43" s="268"/>
      <c r="J43" s="242"/>
    </row>
    <row r="44" spans="2:12" s="317" customFormat="1" ht="13.5" customHeight="1" x14ac:dyDescent="0.3">
      <c r="B44" s="418" t="s">
        <v>104</v>
      </c>
      <c r="C44" s="200" t="s">
        <v>527</v>
      </c>
      <c r="D44" s="382"/>
      <c r="E44" s="200"/>
      <c r="F44" s="303"/>
      <c r="G44" s="374"/>
      <c r="H44" s="413"/>
      <c r="I44" s="200"/>
      <c r="J44" s="286"/>
    </row>
    <row r="45" spans="2:12" s="317" customFormat="1" ht="15.9" customHeight="1" x14ac:dyDescent="0.3">
      <c r="B45" s="335"/>
      <c r="C45" s="342" t="s">
        <v>394</v>
      </c>
      <c r="D45" s="323"/>
      <c r="F45" s="336"/>
      <c r="G45" s="326"/>
      <c r="H45" s="333"/>
      <c r="I45" s="240" t="s">
        <v>245</v>
      </c>
      <c r="J45" s="80"/>
      <c r="L45" s="337"/>
    </row>
    <row r="46" spans="2:12" s="317" customFormat="1" ht="4.5" customHeight="1" x14ac:dyDescent="0.3">
      <c r="B46" s="335"/>
      <c r="G46" s="326"/>
      <c r="H46" s="333"/>
      <c r="J46" s="338"/>
    </row>
    <row r="47" spans="2:12" s="317" customFormat="1" ht="14.25" customHeight="1" x14ac:dyDescent="0.3">
      <c r="B47" s="418" t="s">
        <v>105</v>
      </c>
      <c r="C47" s="200" t="s">
        <v>212</v>
      </c>
      <c r="D47" s="320"/>
      <c r="E47" s="323"/>
      <c r="F47" s="323"/>
      <c r="G47" s="326"/>
      <c r="H47" s="333"/>
      <c r="J47" s="339"/>
    </row>
    <row r="48" spans="2:12" s="317" customFormat="1" ht="15.9" customHeight="1" x14ac:dyDescent="0.3">
      <c r="B48" s="327"/>
      <c r="C48" s="382" t="s">
        <v>528</v>
      </c>
      <c r="G48" s="324"/>
      <c r="H48" s="333"/>
      <c r="I48" s="240" t="s">
        <v>246</v>
      </c>
      <c r="J48" s="80"/>
      <c r="L48" s="337"/>
    </row>
    <row r="49" spans="1:13" s="317" customFormat="1" ht="6" customHeight="1" x14ac:dyDescent="0.3">
      <c r="A49" s="200"/>
      <c r="B49" s="239"/>
      <c r="C49" s="200"/>
      <c r="D49" s="200"/>
      <c r="E49" s="200"/>
      <c r="F49" s="200"/>
      <c r="G49" s="239"/>
      <c r="H49" s="200"/>
      <c r="J49" s="338"/>
    </row>
    <row r="50" spans="1:13" ht="14.25" customHeight="1" x14ac:dyDescent="0.3">
      <c r="A50" s="317"/>
      <c r="B50" s="418" t="s">
        <v>106</v>
      </c>
      <c r="C50" s="200" t="s">
        <v>337</v>
      </c>
      <c r="D50" s="340"/>
      <c r="E50" s="340"/>
      <c r="F50" s="340"/>
      <c r="G50" s="326"/>
      <c r="H50" s="333"/>
      <c r="J50" s="296"/>
    </row>
    <row r="51" spans="1:13" s="317" customFormat="1" ht="15.9" customHeight="1" x14ac:dyDescent="0.3">
      <c r="B51" s="327"/>
      <c r="C51" s="342" t="s">
        <v>529</v>
      </c>
      <c r="D51" s="387"/>
      <c r="F51" s="341"/>
      <c r="G51" s="326"/>
      <c r="H51" s="323"/>
      <c r="J51" s="339"/>
    </row>
    <row r="52" spans="1:13" ht="15.9" customHeight="1" x14ac:dyDescent="0.3">
      <c r="C52" s="200" t="s">
        <v>395</v>
      </c>
      <c r="G52" s="239"/>
      <c r="I52" s="240" t="s">
        <v>247</v>
      </c>
      <c r="J52" s="80"/>
    </row>
    <row r="53" spans="1:13" ht="3.75" customHeight="1" x14ac:dyDescent="0.3">
      <c r="J53" s="296"/>
    </row>
    <row r="54" spans="1:13" ht="15.9" customHeight="1" x14ac:dyDescent="0.3">
      <c r="B54" s="239" t="s">
        <v>107</v>
      </c>
      <c r="C54" s="200" t="s">
        <v>148</v>
      </c>
      <c r="J54" s="242"/>
    </row>
    <row r="55" spans="1:13" ht="15.9" customHeight="1" x14ac:dyDescent="0.3">
      <c r="C55" s="200" t="s">
        <v>530</v>
      </c>
      <c r="I55" s="240" t="s">
        <v>248</v>
      </c>
      <c r="J55" s="80"/>
      <c r="L55" s="414"/>
    </row>
    <row r="56" spans="1:13" ht="7.65" customHeight="1" x14ac:dyDescent="0.3"/>
    <row r="57" spans="1:13" ht="15.9" customHeight="1" x14ac:dyDescent="0.3">
      <c r="A57" s="368"/>
      <c r="B57" s="342" t="s">
        <v>385</v>
      </c>
      <c r="C57" s="343" t="s">
        <v>531</v>
      </c>
      <c r="D57" s="203"/>
      <c r="E57" s="203"/>
      <c r="F57" s="203"/>
      <c r="G57" s="203"/>
      <c r="H57" s="203"/>
      <c r="I57" s="203"/>
      <c r="J57" s="344"/>
      <c r="K57" s="345"/>
      <c r="M57" s="424"/>
    </row>
    <row r="58" spans="1:13" ht="15.9" customHeight="1" x14ac:dyDescent="0.3">
      <c r="A58" s="368"/>
      <c r="B58" s="368"/>
      <c r="C58" s="342" t="s">
        <v>532</v>
      </c>
      <c r="D58" s="368"/>
      <c r="E58" s="368"/>
      <c r="F58" s="368"/>
      <c r="G58" s="368"/>
      <c r="H58" s="368"/>
      <c r="I58" s="240" t="s">
        <v>366</v>
      </c>
      <c r="J58" s="80"/>
      <c r="K58" s="368"/>
      <c r="M58" s="424"/>
    </row>
    <row r="59" spans="1:13" ht="15.9" customHeight="1" x14ac:dyDescent="0.3"/>
    <row r="60" spans="1:13" ht="21.75" customHeight="1" x14ac:dyDescent="0.25">
      <c r="A60" s="671" t="s">
        <v>99</v>
      </c>
      <c r="B60" s="671"/>
      <c r="C60" s="671"/>
      <c r="D60" s="671"/>
      <c r="E60" s="671"/>
      <c r="F60" s="671"/>
      <c r="G60" s="671"/>
      <c r="H60" s="671"/>
      <c r="I60" s="671"/>
      <c r="J60" s="671"/>
      <c r="K60" s="671"/>
      <c r="L60" s="671"/>
    </row>
    <row r="63" spans="1:13" x14ac:dyDescent="0.3">
      <c r="B63" s="619"/>
      <c r="C63" s="676"/>
      <c r="D63" s="676"/>
      <c r="E63" s="676"/>
      <c r="F63" s="676"/>
      <c r="G63" s="676"/>
      <c r="H63" s="676"/>
      <c r="I63" s="676"/>
    </row>
    <row r="97" spans="4:4" ht="16.2" x14ac:dyDescent="0.35">
      <c r="D97" s="346" t="s">
        <v>433</v>
      </c>
    </row>
  </sheetData>
  <mergeCells count="5">
    <mergeCell ref="B63:I63"/>
    <mergeCell ref="A1:J1"/>
    <mergeCell ref="E3:H3"/>
    <mergeCell ref="A5:J5"/>
    <mergeCell ref="A60:L60"/>
  </mergeCells>
  <phoneticPr fontId="9" type="noConversion"/>
  <pageMargins left="0.3" right="0.3" top="0.3" bottom="0.3" header="0.5" footer="0.5"/>
  <pageSetup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Q69"/>
  <sheetViews>
    <sheetView showGridLines="0" tabSelected="1" topLeftCell="A26" zoomScaleNormal="100" zoomScaleSheetLayoutView="100" workbookViewId="0">
      <selection activeCell="K26" sqref="K26"/>
    </sheetView>
  </sheetViews>
  <sheetFormatPr defaultColWidth="9.109375" defaultRowHeight="10.199999999999999" x14ac:dyDescent="0.2"/>
  <cols>
    <col min="1" max="1" width="0.88671875" style="489" customWidth="1"/>
    <col min="2" max="2" width="3.44140625" style="489" customWidth="1"/>
    <col min="3" max="4" width="9.109375" style="489"/>
    <col min="5" max="5" width="10" style="489" customWidth="1"/>
    <col min="6" max="6" width="8.5546875" style="489" customWidth="1"/>
    <col min="7" max="7" width="12.33203125" style="503" customWidth="1"/>
    <col min="8" max="8" width="4" style="503" customWidth="1"/>
    <col min="9" max="9" width="7.33203125" style="503" customWidth="1"/>
    <col min="10" max="10" width="2.33203125" style="503" customWidth="1"/>
    <col min="11" max="11" width="8.6640625" style="503" customWidth="1"/>
    <col min="12" max="12" width="2.33203125" style="489" customWidth="1"/>
    <col min="13" max="13" width="9.109375" style="489" hidden="1" customWidth="1"/>
    <col min="14" max="14" width="6.109375" style="508" customWidth="1"/>
    <col min="15" max="15" width="24.6640625" style="489" customWidth="1"/>
    <col min="16" max="16" width="0.33203125" style="489" customWidth="1"/>
    <col min="17" max="16384" width="9.109375" style="489"/>
  </cols>
  <sheetData>
    <row r="1" spans="1:17" s="466" customFormat="1" ht="12.75" customHeight="1" x14ac:dyDescent="0.25">
      <c r="B1" s="606" t="s">
        <v>562</v>
      </c>
      <c r="C1" s="606"/>
      <c r="D1" s="606"/>
      <c r="E1" s="606"/>
      <c r="F1" s="606"/>
      <c r="G1" s="606"/>
      <c r="H1" s="606"/>
      <c r="I1" s="606"/>
      <c r="J1" s="606"/>
      <c r="K1" s="606"/>
      <c r="L1" s="606"/>
      <c r="M1" s="606"/>
      <c r="N1" s="606"/>
      <c r="O1" s="606"/>
      <c r="Q1" s="489"/>
    </row>
    <row r="2" spans="1:17" s="466" customFormat="1" ht="9.15" customHeight="1" x14ac:dyDescent="0.25">
      <c r="B2" s="365"/>
      <c r="C2" s="365"/>
      <c r="D2" s="365"/>
      <c r="E2" s="365"/>
      <c r="F2" s="365"/>
      <c r="G2" s="365"/>
      <c r="N2" s="471"/>
      <c r="Q2" s="489"/>
    </row>
    <row r="3" spans="1:17" s="466" customFormat="1" ht="12.75" customHeight="1" x14ac:dyDescent="0.3">
      <c r="B3" s="476"/>
      <c r="C3" s="490"/>
      <c r="D3" s="489"/>
      <c r="E3" s="473" t="s">
        <v>75</v>
      </c>
      <c r="F3" s="683"/>
      <c r="G3" s="683"/>
      <c r="H3" s="683"/>
      <c r="I3" s="683"/>
      <c r="J3" s="683"/>
      <c r="K3" s="683"/>
      <c r="N3" s="471"/>
      <c r="O3" s="489"/>
      <c r="Q3" s="489"/>
    </row>
    <row r="4" spans="1:17" ht="10.5" customHeight="1" thickBot="1" x14ac:dyDescent="0.25">
      <c r="A4" s="491"/>
      <c r="B4" s="491"/>
      <c r="C4" s="491"/>
      <c r="D4" s="492"/>
      <c r="E4" s="493"/>
      <c r="F4" s="494"/>
      <c r="G4" s="494"/>
      <c r="H4" s="495"/>
      <c r="I4" s="494"/>
      <c r="J4" s="495"/>
      <c r="K4" s="494"/>
      <c r="L4" s="494"/>
      <c r="M4" s="494"/>
      <c r="N4" s="496"/>
      <c r="O4" s="494"/>
    </row>
    <row r="5" spans="1:17" ht="17.25" customHeight="1" x14ac:dyDescent="0.25">
      <c r="A5" s="480" t="s">
        <v>367</v>
      </c>
      <c r="B5" s="497"/>
      <c r="C5" s="498" t="s">
        <v>534</v>
      </c>
      <c r="D5" s="499"/>
      <c r="E5" s="499"/>
      <c r="F5" s="499"/>
      <c r="G5" s="500"/>
      <c r="H5" s="500"/>
      <c r="I5" s="500"/>
      <c r="J5" s="500"/>
      <c r="K5" s="500"/>
      <c r="L5" s="499"/>
      <c r="M5" s="499"/>
      <c r="N5" s="501"/>
      <c r="O5" s="502"/>
    </row>
    <row r="6" spans="1:17" ht="7.5" customHeight="1" x14ac:dyDescent="0.25">
      <c r="B6" s="480"/>
      <c r="H6" s="504"/>
      <c r="I6" s="504"/>
      <c r="J6" s="504"/>
      <c r="K6" s="505"/>
      <c r="L6" s="506"/>
      <c r="M6" s="507"/>
      <c r="O6" s="504"/>
    </row>
    <row r="7" spans="1:17" ht="18" customHeight="1" x14ac:dyDescent="0.3">
      <c r="A7" s="509"/>
      <c r="B7" s="510" t="s">
        <v>463</v>
      </c>
      <c r="C7" s="511"/>
      <c r="D7" s="511"/>
      <c r="E7" s="511"/>
      <c r="F7" s="511"/>
      <c r="G7" s="512"/>
      <c r="H7" s="512"/>
      <c r="I7" s="513"/>
      <c r="J7" s="513"/>
      <c r="K7" s="513"/>
      <c r="L7" s="514"/>
      <c r="M7" s="514"/>
      <c r="N7" s="515"/>
      <c r="O7" s="516"/>
      <c r="P7" s="517"/>
    </row>
    <row r="8" spans="1:17" ht="24" customHeight="1" x14ac:dyDescent="0.25">
      <c r="A8" s="518"/>
      <c r="B8" s="519" t="s">
        <v>533</v>
      </c>
      <c r="C8" s="520"/>
      <c r="D8" s="520"/>
      <c r="E8" s="520"/>
      <c r="F8" s="504"/>
      <c r="G8" s="521"/>
      <c r="H8" s="504"/>
      <c r="I8" s="504"/>
      <c r="J8" s="504"/>
      <c r="K8" s="680" t="s">
        <v>287</v>
      </c>
      <c r="L8" s="681"/>
      <c r="M8" s="507"/>
      <c r="N8" s="522"/>
      <c r="O8" s="504" t="s">
        <v>74</v>
      </c>
      <c r="P8" s="523"/>
    </row>
    <row r="9" spans="1:17" ht="6" customHeight="1" x14ac:dyDescent="0.25">
      <c r="A9" s="518"/>
      <c r="B9" s="519"/>
      <c r="C9" s="520"/>
      <c r="D9" s="520"/>
      <c r="E9" s="520"/>
      <c r="F9" s="504"/>
      <c r="G9" s="521"/>
      <c r="H9" s="504"/>
      <c r="I9" s="504"/>
      <c r="J9" s="504"/>
      <c r="K9" s="524"/>
      <c r="L9" s="507"/>
      <c r="M9" s="507"/>
      <c r="N9" s="522"/>
      <c r="O9" s="525"/>
      <c r="P9" s="523"/>
    </row>
    <row r="10" spans="1:17" ht="16.5" customHeight="1" x14ac:dyDescent="0.25">
      <c r="A10" s="518"/>
      <c r="B10" s="526" t="s">
        <v>4</v>
      </c>
      <c r="C10" s="476" t="s">
        <v>535</v>
      </c>
      <c r="D10" s="476"/>
      <c r="E10" s="476"/>
      <c r="F10" s="476"/>
      <c r="G10" s="490"/>
      <c r="H10" s="521"/>
      <c r="I10" s="521"/>
      <c r="J10" s="527" t="s">
        <v>368</v>
      </c>
      <c r="K10" s="528"/>
      <c r="L10" s="520"/>
      <c r="M10" s="520"/>
      <c r="N10" s="478" t="s">
        <v>438</v>
      </c>
      <c r="O10" s="529"/>
      <c r="P10" s="523"/>
    </row>
    <row r="11" spans="1:17" ht="15.9" customHeight="1" x14ac:dyDescent="0.25">
      <c r="A11" s="518"/>
      <c r="B11" s="530"/>
      <c r="C11" s="463" t="s">
        <v>536</v>
      </c>
      <c r="D11" s="531"/>
      <c r="E11" s="531"/>
      <c r="F11" s="532"/>
      <c r="G11" s="533"/>
      <c r="H11" s="533"/>
      <c r="I11" s="534"/>
      <c r="J11" s="521"/>
      <c r="K11" s="535"/>
      <c r="L11" s="521"/>
      <c r="M11" s="507"/>
      <c r="O11" s="536"/>
      <c r="P11" s="523"/>
    </row>
    <row r="12" spans="1:17" ht="3" customHeight="1" x14ac:dyDescent="0.25">
      <c r="A12" s="518"/>
      <c r="B12" s="530"/>
      <c r="C12" s="520"/>
      <c r="D12" s="520"/>
      <c r="E12" s="520"/>
      <c r="F12" s="504"/>
      <c r="G12" s="521"/>
      <c r="H12" s="521"/>
      <c r="I12" s="537"/>
      <c r="J12" s="521"/>
      <c r="K12" s="504"/>
      <c r="L12" s="507"/>
      <c r="M12" s="507"/>
      <c r="N12" s="538"/>
      <c r="O12" s="539"/>
      <c r="P12" s="523"/>
    </row>
    <row r="13" spans="1:17" ht="15" customHeight="1" x14ac:dyDescent="0.25">
      <c r="A13" s="518"/>
      <c r="B13" s="519" t="s">
        <v>81</v>
      </c>
      <c r="C13" s="520"/>
      <c r="D13" s="520"/>
      <c r="E13" s="520"/>
      <c r="F13" s="520"/>
      <c r="G13" s="521"/>
      <c r="H13" s="504"/>
      <c r="I13" s="521"/>
      <c r="J13" s="504"/>
      <c r="K13" s="521"/>
      <c r="L13" s="507"/>
      <c r="M13" s="507" t="s">
        <v>82</v>
      </c>
      <c r="N13" s="538"/>
      <c r="O13" s="539"/>
      <c r="P13" s="523"/>
    </row>
    <row r="14" spans="1:17" ht="3" customHeight="1" x14ac:dyDescent="0.25">
      <c r="A14" s="518"/>
      <c r="B14" s="540"/>
      <c r="C14" s="520"/>
      <c r="D14" s="520"/>
      <c r="E14" s="520"/>
      <c r="F14" s="520"/>
      <c r="G14" s="521"/>
      <c r="H14" s="504"/>
      <c r="I14" s="521"/>
      <c r="J14" s="504"/>
      <c r="K14" s="541"/>
      <c r="L14" s="507"/>
      <c r="M14" s="507"/>
      <c r="N14" s="538"/>
      <c r="O14" s="542"/>
      <c r="P14" s="523"/>
    </row>
    <row r="15" spans="1:17" ht="16.5" customHeight="1" x14ac:dyDescent="0.25">
      <c r="A15" s="518"/>
      <c r="B15" s="526" t="s">
        <v>5</v>
      </c>
      <c r="C15" s="476" t="s">
        <v>338</v>
      </c>
      <c r="D15" s="520"/>
      <c r="E15" s="520"/>
      <c r="F15" s="520"/>
      <c r="G15" s="521"/>
      <c r="H15" s="521"/>
      <c r="I15" s="521"/>
      <c r="J15" s="478" t="s">
        <v>369</v>
      </c>
      <c r="K15" s="528"/>
      <c r="L15" s="520"/>
      <c r="M15" s="520"/>
      <c r="N15" s="478" t="s">
        <v>439</v>
      </c>
      <c r="O15" s="529"/>
      <c r="P15" s="523"/>
    </row>
    <row r="16" spans="1:17" ht="15.9" customHeight="1" x14ac:dyDescent="0.25">
      <c r="A16" s="518"/>
      <c r="B16" s="520" t="s">
        <v>101</v>
      </c>
      <c r="C16" s="476" t="s">
        <v>537</v>
      </c>
      <c r="D16" s="520"/>
      <c r="E16" s="520"/>
      <c r="F16" s="520"/>
      <c r="G16" s="521"/>
      <c r="H16" s="521"/>
      <c r="I16" s="543"/>
      <c r="J16" s="521"/>
      <c r="K16" s="544"/>
      <c r="L16" s="521"/>
      <c r="M16" s="545" t="s">
        <v>72</v>
      </c>
      <c r="O16" s="536"/>
      <c r="P16" s="523"/>
    </row>
    <row r="17" spans="1:16" ht="11.4" customHeight="1" x14ac:dyDescent="0.2">
      <c r="A17" s="518"/>
      <c r="B17" s="520"/>
      <c r="C17" s="546"/>
      <c r="D17" s="520"/>
      <c r="E17" s="520"/>
      <c r="F17" s="520"/>
      <c r="G17" s="521"/>
      <c r="H17" s="521"/>
      <c r="I17" s="504"/>
      <c r="J17" s="521"/>
      <c r="K17" s="547"/>
      <c r="L17" s="520"/>
      <c r="M17" s="520"/>
      <c r="N17" s="478"/>
      <c r="O17" s="539"/>
      <c r="P17" s="523"/>
    </row>
    <row r="18" spans="1:16" ht="16.5" customHeight="1" x14ac:dyDescent="0.25">
      <c r="A18" s="518"/>
      <c r="B18" s="548" t="s">
        <v>7</v>
      </c>
      <c r="C18" s="549" t="s">
        <v>339</v>
      </c>
      <c r="D18" s="550"/>
      <c r="E18" s="550"/>
      <c r="F18" s="550"/>
      <c r="G18" s="521"/>
      <c r="H18" s="521"/>
      <c r="I18" s="521"/>
      <c r="J18" s="478" t="s">
        <v>370</v>
      </c>
      <c r="K18" s="551"/>
      <c r="L18" s="520"/>
      <c r="M18" s="520"/>
      <c r="N18" s="478" t="s">
        <v>440</v>
      </c>
      <c r="O18" s="529"/>
      <c r="P18" s="523"/>
    </row>
    <row r="19" spans="1:16" ht="15.9" customHeight="1" x14ac:dyDescent="0.25">
      <c r="A19" s="518"/>
      <c r="B19" s="520" t="s">
        <v>92</v>
      </c>
      <c r="C19" s="476" t="s">
        <v>538</v>
      </c>
      <c r="D19" s="520"/>
      <c r="E19" s="520"/>
      <c r="F19" s="520"/>
      <c r="G19" s="521"/>
      <c r="H19" s="521"/>
      <c r="I19" s="543"/>
      <c r="J19" s="521"/>
      <c r="K19" s="544"/>
      <c r="L19" s="521"/>
      <c r="M19" s="552" t="s">
        <v>72</v>
      </c>
      <c r="O19" s="553"/>
      <c r="P19" s="523"/>
    </row>
    <row r="20" spans="1:16" ht="3" customHeight="1" x14ac:dyDescent="0.25">
      <c r="A20" s="518"/>
      <c r="B20" s="520"/>
      <c r="C20" s="546"/>
      <c r="D20" s="520"/>
      <c r="E20" s="520"/>
      <c r="F20" s="520"/>
      <c r="G20" s="521"/>
      <c r="H20" s="521"/>
      <c r="I20" s="554"/>
      <c r="J20" s="521"/>
      <c r="K20" s="544"/>
      <c r="L20" s="521"/>
      <c r="M20" s="520"/>
      <c r="N20" s="478"/>
      <c r="O20" s="555"/>
      <c r="P20" s="523"/>
    </row>
    <row r="21" spans="1:16" ht="15" customHeight="1" x14ac:dyDescent="0.25">
      <c r="A21" s="518"/>
      <c r="B21" s="519" t="s">
        <v>314</v>
      </c>
      <c r="C21" s="520"/>
      <c r="D21" s="520"/>
      <c r="E21" s="520"/>
      <c r="F21" s="520"/>
      <c r="G21" s="521"/>
      <c r="H21" s="521"/>
      <c r="I21" s="504"/>
      <c r="J21" s="521"/>
      <c r="K21" s="556"/>
      <c r="L21" s="520"/>
      <c r="M21" s="520"/>
      <c r="N21" s="478"/>
      <c r="O21" s="539"/>
      <c r="P21" s="523"/>
    </row>
    <row r="22" spans="1:16" ht="3" customHeight="1" x14ac:dyDescent="0.2">
      <c r="A22" s="518"/>
      <c r="B22" s="540"/>
      <c r="C22" s="520"/>
      <c r="D22" s="520"/>
      <c r="E22" s="520"/>
      <c r="F22" s="520"/>
      <c r="G22" s="521"/>
      <c r="H22" s="521"/>
      <c r="I22" s="504"/>
      <c r="J22" s="521"/>
      <c r="K22" s="557"/>
      <c r="L22" s="520"/>
      <c r="M22" s="520"/>
      <c r="N22" s="478"/>
      <c r="O22" s="539"/>
      <c r="P22" s="523"/>
    </row>
    <row r="23" spans="1:16" ht="16.5" customHeight="1" x14ac:dyDescent="0.25">
      <c r="A23" s="518"/>
      <c r="B23" s="548" t="s">
        <v>8</v>
      </c>
      <c r="C23" s="549" t="s">
        <v>539</v>
      </c>
      <c r="D23" s="549"/>
      <c r="E23" s="549"/>
      <c r="F23" s="549"/>
      <c r="G23" s="490"/>
      <c r="H23" s="521"/>
      <c r="I23" s="521"/>
      <c r="J23" s="478" t="s">
        <v>371</v>
      </c>
      <c r="K23" s="551"/>
      <c r="L23" s="520"/>
      <c r="M23" s="520"/>
      <c r="N23" s="478" t="s">
        <v>441</v>
      </c>
      <c r="O23" s="558"/>
      <c r="P23" s="559"/>
    </row>
    <row r="24" spans="1:16" ht="15.9" customHeight="1" x14ac:dyDescent="0.25">
      <c r="A24" s="518"/>
      <c r="B24" s="520" t="s">
        <v>108</v>
      </c>
      <c r="C24" s="476" t="s">
        <v>540</v>
      </c>
      <c r="D24" s="520"/>
      <c r="E24" s="520"/>
      <c r="F24" s="520"/>
      <c r="G24" s="521"/>
      <c r="H24" s="521"/>
      <c r="I24" s="543"/>
      <c r="J24" s="521"/>
      <c r="K24" s="544"/>
      <c r="L24" s="521"/>
      <c r="M24" s="545" t="s">
        <v>72</v>
      </c>
      <c r="O24" s="553"/>
      <c r="P24" s="523"/>
    </row>
    <row r="25" spans="1:16" ht="11.4" customHeight="1" x14ac:dyDescent="0.25">
      <c r="A25" s="518"/>
      <c r="B25" s="520"/>
      <c r="C25" s="546"/>
      <c r="D25" s="520"/>
      <c r="E25" s="520"/>
      <c r="F25" s="520"/>
      <c r="G25" s="521"/>
      <c r="H25" s="521"/>
      <c r="I25" s="560"/>
      <c r="J25" s="521"/>
      <c r="K25" s="561"/>
      <c r="L25" s="521"/>
      <c r="M25" s="545"/>
      <c r="N25" s="478"/>
      <c r="O25" s="555"/>
      <c r="P25" s="523"/>
    </row>
    <row r="26" spans="1:16" ht="16.5" customHeight="1" x14ac:dyDescent="0.25">
      <c r="A26" s="518"/>
      <c r="B26" s="548" t="s">
        <v>9</v>
      </c>
      <c r="C26" s="549" t="s">
        <v>541</v>
      </c>
      <c r="D26" s="562"/>
      <c r="E26" s="562"/>
      <c r="F26" s="562"/>
      <c r="G26" s="521"/>
      <c r="H26" s="521"/>
      <c r="I26" s="521"/>
      <c r="J26" s="478" t="s">
        <v>372</v>
      </c>
      <c r="K26" s="528"/>
      <c r="L26" s="520"/>
      <c r="M26" s="520"/>
      <c r="N26" s="478" t="s">
        <v>442</v>
      </c>
      <c r="O26" s="529"/>
      <c r="P26" s="523"/>
    </row>
    <row r="27" spans="1:16" ht="15.9" customHeight="1" x14ac:dyDescent="0.25">
      <c r="A27" s="518"/>
      <c r="B27" s="520" t="s">
        <v>109</v>
      </c>
      <c r="C27" s="476" t="s">
        <v>542</v>
      </c>
      <c r="D27" s="520"/>
      <c r="E27" s="520"/>
      <c r="F27" s="520"/>
      <c r="G27" s="521"/>
      <c r="H27" s="521"/>
      <c r="I27" s="543"/>
      <c r="J27" s="521"/>
      <c r="K27" s="544"/>
      <c r="L27" s="521"/>
      <c r="M27" s="545" t="s">
        <v>72</v>
      </c>
      <c r="O27" s="553"/>
      <c r="P27" s="523"/>
    </row>
    <row r="28" spans="1:16" ht="3" customHeight="1" x14ac:dyDescent="0.2">
      <c r="A28" s="518"/>
      <c r="B28" s="520"/>
      <c r="C28" s="546"/>
      <c r="D28" s="520"/>
      <c r="E28" s="520"/>
      <c r="F28" s="520"/>
      <c r="G28" s="521"/>
      <c r="H28" s="521"/>
      <c r="I28" s="504"/>
      <c r="J28" s="521"/>
      <c r="K28" s="563"/>
      <c r="L28" s="520"/>
      <c r="M28" s="520"/>
      <c r="N28" s="478"/>
      <c r="O28" s="539"/>
      <c r="P28" s="523"/>
    </row>
    <row r="29" spans="1:16" ht="15" customHeight="1" x14ac:dyDescent="0.25">
      <c r="A29" s="518"/>
      <c r="B29" s="519" t="s">
        <v>315</v>
      </c>
      <c r="C29" s="520"/>
      <c r="D29" s="520"/>
      <c r="E29" s="520"/>
      <c r="F29" s="520"/>
      <c r="G29" s="521"/>
      <c r="H29" s="521"/>
      <c r="I29" s="504"/>
      <c r="J29" s="521"/>
      <c r="K29" s="556"/>
      <c r="L29" s="520"/>
      <c r="M29" s="520"/>
      <c r="N29" s="478"/>
      <c r="O29" s="539"/>
      <c r="P29" s="523"/>
    </row>
    <row r="30" spans="1:16" ht="3" customHeight="1" x14ac:dyDescent="0.2">
      <c r="A30" s="518"/>
      <c r="B30" s="540"/>
      <c r="C30" s="520"/>
      <c r="D30" s="520"/>
      <c r="E30" s="520"/>
      <c r="F30" s="520"/>
      <c r="G30" s="521"/>
      <c r="H30" s="521"/>
      <c r="I30" s="504"/>
      <c r="J30" s="521"/>
      <c r="K30" s="557"/>
      <c r="L30" s="520"/>
      <c r="M30" s="520"/>
      <c r="N30" s="478"/>
      <c r="O30" s="539"/>
      <c r="P30" s="523"/>
    </row>
    <row r="31" spans="1:16" ht="16.5" customHeight="1" x14ac:dyDescent="0.25">
      <c r="A31" s="518"/>
      <c r="B31" s="526" t="s">
        <v>10</v>
      </c>
      <c r="C31" s="476" t="s">
        <v>177</v>
      </c>
      <c r="D31" s="520"/>
      <c r="E31" s="520"/>
      <c r="F31" s="520"/>
      <c r="G31" s="521"/>
      <c r="H31" s="521"/>
      <c r="I31" s="521"/>
      <c r="J31" s="478" t="s">
        <v>373</v>
      </c>
      <c r="K31" s="528"/>
      <c r="L31" s="520"/>
      <c r="M31" s="520"/>
      <c r="N31" s="478" t="s">
        <v>443</v>
      </c>
      <c r="O31" s="529"/>
      <c r="P31" s="523"/>
    </row>
    <row r="32" spans="1:16" ht="15.9" customHeight="1" x14ac:dyDescent="0.25">
      <c r="A32" s="518"/>
      <c r="B32" s="476" t="s">
        <v>110</v>
      </c>
      <c r="C32" s="476" t="s">
        <v>543</v>
      </c>
      <c r="D32" s="520"/>
      <c r="E32" s="520"/>
      <c r="F32" s="520"/>
      <c r="G32" s="521"/>
      <c r="H32" s="521"/>
      <c r="I32" s="543"/>
      <c r="J32" s="521"/>
      <c r="K32" s="544"/>
      <c r="L32" s="521"/>
      <c r="M32" s="545" t="s">
        <v>72</v>
      </c>
      <c r="O32" s="553"/>
      <c r="P32" s="523"/>
    </row>
    <row r="33" spans="1:16" ht="3" customHeight="1" x14ac:dyDescent="0.2">
      <c r="A33" s="518"/>
      <c r="B33" s="520"/>
      <c r="C33" s="546"/>
      <c r="D33" s="520"/>
      <c r="E33" s="520"/>
      <c r="F33" s="520"/>
      <c r="G33" s="521"/>
      <c r="H33" s="521"/>
      <c r="I33" s="505"/>
      <c r="J33" s="521"/>
      <c r="K33" s="537"/>
      <c r="L33" s="521"/>
      <c r="M33" s="520"/>
      <c r="N33" s="478"/>
      <c r="O33" s="555"/>
      <c r="P33" s="523"/>
    </row>
    <row r="34" spans="1:16" ht="15" customHeight="1" x14ac:dyDescent="0.25">
      <c r="A34" s="518"/>
      <c r="B34" s="519" t="s">
        <v>282</v>
      </c>
      <c r="C34" s="520"/>
      <c r="D34" s="520"/>
      <c r="E34" s="520"/>
      <c r="F34" s="520"/>
      <c r="G34" s="521"/>
      <c r="H34" s="521"/>
      <c r="I34" s="504"/>
      <c r="J34" s="521"/>
      <c r="K34" s="556"/>
      <c r="L34" s="520"/>
      <c r="M34" s="520"/>
      <c r="N34" s="478"/>
      <c r="O34" s="539"/>
      <c r="P34" s="523"/>
    </row>
    <row r="35" spans="1:16" ht="3" customHeight="1" x14ac:dyDescent="0.2">
      <c r="A35" s="518"/>
      <c r="B35" s="540"/>
      <c r="C35" s="520"/>
      <c r="D35" s="520"/>
      <c r="E35" s="520"/>
      <c r="F35" s="520"/>
      <c r="G35" s="521"/>
      <c r="H35" s="521"/>
      <c r="I35" s="504"/>
      <c r="J35" s="521"/>
      <c r="K35" s="557"/>
      <c r="L35" s="520"/>
      <c r="M35" s="520"/>
      <c r="N35" s="478"/>
      <c r="O35" s="539"/>
      <c r="P35" s="523"/>
    </row>
    <row r="36" spans="1:16" ht="16.5" customHeight="1" x14ac:dyDescent="0.25">
      <c r="A36" s="518"/>
      <c r="B36" s="526" t="s">
        <v>11</v>
      </c>
      <c r="C36" s="476" t="s">
        <v>340</v>
      </c>
      <c r="D36" s="520"/>
      <c r="E36" s="520"/>
      <c r="F36" s="520"/>
      <c r="G36" s="521"/>
      <c r="H36" s="521"/>
      <c r="I36" s="521"/>
      <c r="J36" s="478" t="s">
        <v>374</v>
      </c>
      <c r="K36" s="528"/>
      <c r="L36" s="520"/>
      <c r="M36" s="520"/>
      <c r="N36" s="478" t="s">
        <v>444</v>
      </c>
      <c r="O36" s="529"/>
      <c r="P36" s="523"/>
    </row>
    <row r="37" spans="1:16" ht="15.9" customHeight="1" x14ac:dyDescent="0.25">
      <c r="A37" s="518"/>
      <c r="B37" s="476" t="s">
        <v>110</v>
      </c>
      <c r="C37" s="476" t="s">
        <v>544</v>
      </c>
      <c r="D37" s="520"/>
      <c r="E37" s="520"/>
      <c r="F37" s="520"/>
      <c r="G37" s="521"/>
      <c r="H37" s="521"/>
      <c r="I37" s="543"/>
      <c r="J37" s="521"/>
      <c r="K37" s="544"/>
      <c r="L37" s="521"/>
      <c r="M37" s="545" t="s">
        <v>72</v>
      </c>
      <c r="O37" s="553"/>
      <c r="P37" s="523"/>
    </row>
    <row r="38" spans="1:16" ht="3" customHeight="1" x14ac:dyDescent="0.25">
      <c r="A38" s="518"/>
      <c r="B38" s="476"/>
      <c r="C38" s="476"/>
      <c r="D38" s="520"/>
      <c r="E38" s="520"/>
      <c r="F38" s="520"/>
      <c r="G38" s="521"/>
      <c r="H38" s="521"/>
      <c r="I38" s="543"/>
      <c r="J38" s="521"/>
      <c r="K38" s="544"/>
      <c r="L38" s="521"/>
      <c r="M38" s="520"/>
      <c r="O38" s="536"/>
      <c r="P38" s="523"/>
    </row>
    <row r="39" spans="1:16" ht="15" customHeight="1" x14ac:dyDescent="0.25">
      <c r="A39" s="518"/>
      <c r="B39" s="519" t="s">
        <v>83</v>
      </c>
      <c r="C39" s="520"/>
      <c r="D39" s="520"/>
      <c r="E39" s="520"/>
      <c r="F39" s="520"/>
      <c r="G39" s="521"/>
      <c r="H39" s="521"/>
      <c r="I39" s="505"/>
      <c r="J39" s="521"/>
      <c r="K39" s="556"/>
      <c r="L39" s="520"/>
      <c r="M39" s="520"/>
      <c r="N39" s="478"/>
      <c r="O39" s="539"/>
      <c r="P39" s="523"/>
    </row>
    <row r="40" spans="1:16" ht="3" customHeight="1" x14ac:dyDescent="0.2">
      <c r="A40" s="518"/>
      <c r="B40" s="540"/>
      <c r="C40" s="520"/>
      <c r="D40" s="520"/>
      <c r="E40" s="520"/>
      <c r="F40" s="520"/>
      <c r="G40" s="521"/>
      <c r="H40" s="521"/>
      <c r="I40" s="505"/>
      <c r="J40" s="521"/>
      <c r="K40" s="557"/>
      <c r="L40" s="520"/>
      <c r="M40" s="520"/>
      <c r="N40" s="478"/>
      <c r="O40" s="539"/>
      <c r="P40" s="523"/>
    </row>
    <row r="41" spans="1:16" ht="16.5" customHeight="1" x14ac:dyDescent="0.25">
      <c r="A41" s="518"/>
      <c r="B41" s="526" t="s">
        <v>12</v>
      </c>
      <c r="C41" s="476" t="s">
        <v>341</v>
      </c>
      <c r="D41" s="476"/>
      <c r="E41" s="520"/>
      <c r="F41" s="520"/>
      <c r="G41" s="521"/>
      <c r="H41" s="521"/>
      <c r="I41" s="521"/>
      <c r="J41" s="478" t="s">
        <v>375</v>
      </c>
      <c r="K41" s="564"/>
      <c r="L41" s="546"/>
      <c r="M41" s="546"/>
      <c r="N41" s="478" t="s">
        <v>445</v>
      </c>
      <c r="O41" s="529"/>
      <c r="P41" s="523"/>
    </row>
    <row r="42" spans="1:16" ht="15.9" customHeight="1" x14ac:dyDescent="0.25">
      <c r="A42" s="518"/>
      <c r="B42" s="476" t="s">
        <v>110</v>
      </c>
      <c r="C42" s="476" t="s">
        <v>545</v>
      </c>
      <c r="D42" s="476"/>
      <c r="E42" s="520"/>
      <c r="F42" s="520"/>
      <c r="G42" s="521"/>
      <c r="H42" s="521"/>
      <c r="I42" s="543"/>
      <c r="J42" s="521"/>
      <c r="K42" s="544"/>
      <c r="L42" s="521"/>
      <c r="M42" s="520" t="s">
        <v>72</v>
      </c>
      <c r="O42" s="553"/>
      <c r="P42" s="523"/>
    </row>
    <row r="43" spans="1:16" ht="11.4" customHeight="1" x14ac:dyDescent="0.25">
      <c r="A43" s="518"/>
      <c r="B43" s="520"/>
      <c r="C43" s="546"/>
      <c r="D43" s="520"/>
      <c r="E43" s="520"/>
      <c r="F43" s="520"/>
      <c r="G43" s="521"/>
      <c r="H43" s="521"/>
      <c r="I43" s="505"/>
      <c r="J43" s="521"/>
      <c r="K43" s="561"/>
      <c r="L43" s="521"/>
      <c r="M43" s="552"/>
      <c r="N43" s="478"/>
      <c r="O43" s="555"/>
      <c r="P43" s="523"/>
    </row>
    <row r="44" spans="1:16" ht="16.5" customHeight="1" x14ac:dyDescent="0.25">
      <c r="A44" s="518"/>
      <c r="B44" s="526" t="s">
        <v>13</v>
      </c>
      <c r="C44" s="476" t="s">
        <v>342</v>
      </c>
      <c r="D44" s="520"/>
      <c r="E44" s="520"/>
      <c r="F44" s="520"/>
      <c r="G44" s="521"/>
      <c r="H44" s="521"/>
      <c r="I44" s="521"/>
      <c r="J44" s="478" t="s">
        <v>376</v>
      </c>
      <c r="K44" s="565"/>
      <c r="L44" s="546"/>
      <c r="M44" s="546"/>
      <c r="N44" s="478" t="s">
        <v>446</v>
      </c>
      <c r="O44" s="529"/>
      <c r="P44" s="523"/>
    </row>
    <row r="45" spans="1:16" ht="15.9" customHeight="1" x14ac:dyDescent="0.25">
      <c r="A45" s="518"/>
      <c r="B45" s="520" t="s">
        <v>110</v>
      </c>
      <c r="C45" s="476" t="s">
        <v>546</v>
      </c>
      <c r="D45" s="520"/>
      <c r="E45" s="520"/>
      <c r="F45" s="520"/>
      <c r="G45" s="521"/>
      <c r="H45" s="521"/>
      <c r="I45" s="543"/>
      <c r="J45" s="521"/>
      <c r="K45" s="544"/>
      <c r="L45" s="521"/>
      <c r="M45" s="566" t="s">
        <v>72</v>
      </c>
      <c r="O45" s="553"/>
      <c r="P45" s="523"/>
    </row>
    <row r="46" spans="1:16" ht="3" customHeight="1" x14ac:dyDescent="0.2">
      <c r="A46" s="518"/>
      <c r="B46" s="520"/>
      <c r="C46" s="520"/>
      <c r="D46" s="520"/>
      <c r="E46" s="520"/>
      <c r="F46" s="520"/>
      <c r="H46" s="521"/>
      <c r="I46" s="504"/>
      <c r="J46" s="521"/>
      <c r="K46" s="567"/>
      <c r="L46" s="520"/>
      <c r="M46" s="520"/>
      <c r="N46" s="478"/>
      <c r="O46" s="539"/>
      <c r="P46" s="523"/>
    </row>
    <row r="47" spans="1:16" ht="18.75" customHeight="1" x14ac:dyDescent="0.3">
      <c r="A47" s="509"/>
      <c r="B47" s="510" t="s">
        <v>415</v>
      </c>
      <c r="C47" s="511"/>
      <c r="D47" s="511"/>
      <c r="E47" s="511"/>
      <c r="F47" s="511"/>
      <c r="G47" s="512"/>
      <c r="H47" s="512"/>
      <c r="I47" s="513"/>
      <c r="J47" s="513"/>
      <c r="K47" s="513"/>
      <c r="L47" s="514"/>
      <c r="M47" s="514"/>
      <c r="N47" s="515"/>
      <c r="O47" s="516"/>
      <c r="P47" s="517"/>
    </row>
    <row r="48" spans="1:16" ht="23.4" customHeight="1" x14ac:dyDescent="0.25">
      <c r="A48" s="518"/>
      <c r="B48" s="507"/>
      <c r="C48" s="507"/>
      <c r="D48" s="520"/>
      <c r="E48" s="520"/>
      <c r="F48" s="520"/>
      <c r="G48" s="521"/>
      <c r="H48" s="521"/>
      <c r="I48" s="504"/>
      <c r="J48" s="521"/>
      <c r="K48" s="680" t="s">
        <v>287</v>
      </c>
      <c r="L48" s="681"/>
      <c r="M48" s="507"/>
      <c r="N48" s="522"/>
      <c r="O48" s="504" t="s">
        <v>74</v>
      </c>
      <c r="P48" s="523"/>
    </row>
    <row r="49" spans="1:16" ht="4.5" customHeight="1" x14ac:dyDescent="0.25">
      <c r="A49" s="518"/>
      <c r="B49" s="507"/>
      <c r="C49" s="507"/>
      <c r="D49" s="520"/>
      <c r="E49" s="520"/>
      <c r="F49" s="520"/>
      <c r="G49" s="521"/>
      <c r="H49" s="521"/>
      <c r="I49" s="504"/>
      <c r="J49" s="521"/>
      <c r="K49" s="568"/>
      <c r="L49" s="569"/>
      <c r="M49" s="507"/>
      <c r="N49" s="522"/>
      <c r="O49" s="504"/>
      <c r="P49" s="523"/>
    </row>
    <row r="50" spans="1:16" ht="16.5" customHeight="1" x14ac:dyDescent="0.25">
      <c r="A50" s="518"/>
      <c r="B50" s="526" t="s">
        <v>14</v>
      </c>
      <c r="C50" s="476" t="s">
        <v>343</v>
      </c>
      <c r="D50" s="520"/>
      <c r="E50" s="520"/>
      <c r="F50" s="520"/>
      <c r="G50" s="521"/>
      <c r="H50" s="521"/>
      <c r="I50" s="521"/>
      <c r="J50" s="478" t="s">
        <v>377</v>
      </c>
      <c r="K50" s="565"/>
      <c r="L50" s="546"/>
      <c r="M50" s="546"/>
      <c r="N50" s="478" t="s">
        <v>447</v>
      </c>
      <c r="O50" s="529"/>
      <c r="P50" s="523"/>
    </row>
    <row r="51" spans="1:16" ht="15.9" customHeight="1" x14ac:dyDescent="0.25">
      <c r="A51" s="518"/>
      <c r="B51" s="520" t="s">
        <v>111</v>
      </c>
      <c r="C51" s="476" t="s">
        <v>547</v>
      </c>
      <c r="D51" s="520"/>
      <c r="E51" s="520"/>
      <c r="F51" s="520"/>
      <c r="G51" s="521"/>
      <c r="H51" s="521"/>
      <c r="I51" s="543"/>
      <c r="J51" s="521"/>
      <c r="K51" s="544"/>
      <c r="L51" s="521"/>
      <c r="M51" s="545" t="s">
        <v>72</v>
      </c>
      <c r="O51" s="553"/>
      <c r="P51" s="523"/>
    </row>
    <row r="52" spans="1:16" ht="6" customHeight="1" x14ac:dyDescent="0.25">
      <c r="A52" s="518"/>
      <c r="B52" s="520"/>
      <c r="C52" s="476"/>
      <c r="D52" s="520"/>
      <c r="E52" s="520"/>
      <c r="F52" s="520"/>
      <c r="G52" s="521"/>
      <c r="H52" s="521"/>
      <c r="I52" s="543"/>
      <c r="J52" s="521"/>
      <c r="K52" s="544"/>
      <c r="L52" s="521"/>
      <c r="M52" s="520"/>
      <c r="O52" s="536"/>
      <c r="P52" s="523"/>
    </row>
    <row r="53" spans="1:16" ht="16.5" customHeight="1" x14ac:dyDescent="0.25">
      <c r="A53" s="518"/>
      <c r="B53" s="526" t="s">
        <v>15</v>
      </c>
      <c r="C53" s="476" t="s">
        <v>344</v>
      </c>
      <c r="D53" s="476"/>
      <c r="E53" s="476"/>
      <c r="F53" s="476"/>
      <c r="G53" s="521"/>
      <c r="H53" s="521"/>
      <c r="I53" s="521"/>
      <c r="J53" s="478" t="s">
        <v>378</v>
      </c>
      <c r="K53" s="565"/>
      <c r="L53" s="546"/>
      <c r="M53" s="546"/>
      <c r="N53" s="478" t="s">
        <v>448</v>
      </c>
      <c r="O53" s="529"/>
      <c r="P53" s="523"/>
    </row>
    <row r="54" spans="1:16" ht="15.9" customHeight="1" x14ac:dyDescent="0.25">
      <c r="A54" s="518"/>
      <c r="B54" s="476"/>
      <c r="C54" s="476" t="s">
        <v>193</v>
      </c>
      <c r="D54" s="476"/>
      <c r="E54" s="476"/>
      <c r="F54" s="476"/>
      <c r="G54" s="521"/>
      <c r="H54" s="521"/>
      <c r="I54" s="543"/>
      <c r="J54" s="521"/>
      <c r="K54" s="544"/>
      <c r="L54" s="521"/>
      <c r="M54" s="520"/>
      <c r="O54" s="536"/>
      <c r="P54" s="523"/>
    </row>
    <row r="55" spans="1:16" ht="15.9" customHeight="1" x14ac:dyDescent="0.25">
      <c r="A55" s="518"/>
      <c r="B55" s="520"/>
      <c r="C55" s="476" t="s">
        <v>548</v>
      </c>
      <c r="D55" s="520"/>
      <c r="E55" s="520"/>
      <c r="F55" s="520"/>
      <c r="G55" s="521"/>
      <c r="H55" s="521"/>
      <c r="I55" s="504"/>
      <c r="J55" s="504"/>
      <c r="K55" s="504"/>
      <c r="L55" s="520"/>
      <c r="M55" s="520"/>
      <c r="N55" s="478"/>
      <c r="O55" s="539"/>
      <c r="P55" s="523"/>
    </row>
    <row r="56" spans="1:16" ht="8.25" customHeight="1" x14ac:dyDescent="0.25">
      <c r="A56" s="518"/>
      <c r="B56" s="520"/>
      <c r="C56" s="520"/>
      <c r="D56" s="549"/>
      <c r="E56" s="549"/>
      <c r="F56" s="549"/>
      <c r="G56" s="549"/>
      <c r="H56" s="549"/>
      <c r="I56" s="549"/>
      <c r="J56" s="549"/>
      <c r="K56" s="549"/>
      <c r="L56" s="549"/>
      <c r="M56" s="549"/>
      <c r="N56" s="549"/>
      <c r="O56" s="567"/>
      <c r="P56" s="523"/>
    </row>
    <row r="57" spans="1:16" ht="16.5" customHeight="1" x14ac:dyDescent="0.25">
      <c r="A57" s="518"/>
      <c r="B57" s="548" t="s">
        <v>16</v>
      </c>
      <c r="C57" s="549" t="s">
        <v>345</v>
      </c>
      <c r="D57" s="550"/>
      <c r="E57" s="550"/>
      <c r="F57" s="550"/>
      <c r="G57" s="521"/>
      <c r="H57" s="521"/>
      <c r="I57" s="521"/>
      <c r="J57" s="478" t="s">
        <v>379</v>
      </c>
      <c r="K57" s="565"/>
      <c r="L57" s="546"/>
      <c r="M57" s="546"/>
      <c r="N57" s="478" t="s">
        <v>449</v>
      </c>
      <c r="O57" s="529"/>
      <c r="P57" s="523"/>
    </row>
    <row r="58" spans="1:16" ht="15.9" customHeight="1" x14ac:dyDescent="0.25">
      <c r="A58" s="518"/>
      <c r="B58" s="550"/>
      <c r="C58" s="549" t="s">
        <v>346</v>
      </c>
      <c r="D58" s="550"/>
      <c r="E58" s="550"/>
      <c r="F58" s="550"/>
      <c r="G58" s="521"/>
      <c r="H58" s="521"/>
      <c r="I58" s="504"/>
      <c r="J58" s="521"/>
      <c r="K58" s="556"/>
      <c r="L58" s="520"/>
      <c r="M58" s="520"/>
      <c r="N58" s="478"/>
      <c r="O58" s="570"/>
      <c r="P58" s="523"/>
    </row>
    <row r="59" spans="1:16" ht="15.9" customHeight="1" x14ac:dyDescent="0.25">
      <c r="A59" s="518"/>
      <c r="B59" s="550"/>
      <c r="C59" s="549" t="s">
        <v>549</v>
      </c>
      <c r="D59" s="550"/>
      <c r="E59" s="550"/>
      <c r="F59" s="550"/>
      <c r="G59" s="521"/>
      <c r="H59" s="521"/>
      <c r="I59" s="504"/>
      <c r="J59" s="521"/>
      <c r="K59" s="556"/>
      <c r="L59" s="520"/>
      <c r="M59" s="520"/>
      <c r="N59" s="478"/>
      <c r="O59" s="539"/>
      <c r="P59" s="523"/>
    </row>
    <row r="60" spans="1:16" ht="6" customHeight="1" x14ac:dyDescent="0.25">
      <c r="A60" s="571"/>
      <c r="B60" s="572"/>
      <c r="C60" s="573"/>
      <c r="D60" s="572"/>
      <c r="E60" s="572"/>
      <c r="F60" s="572"/>
      <c r="G60" s="574"/>
      <c r="H60" s="574"/>
      <c r="I60" s="575"/>
      <c r="J60" s="574"/>
      <c r="K60" s="576"/>
      <c r="L60" s="574"/>
      <c r="M60" s="545" t="s">
        <v>72</v>
      </c>
      <c r="N60" s="577"/>
      <c r="O60" s="578"/>
      <c r="P60" s="579"/>
    </row>
    <row r="61" spans="1:16" ht="9.75" customHeight="1" x14ac:dyDescent="0.25">
      <c r="D61" s="497"/>
      <c r="E61" s="497"/>
      <c r="F61" s="497"/>
      <c r="G61" s="497"/>
      <c r="H61" s="497"/>
      <c r="I61" s="497"/>
      <c r="J61" s="497"/>
      <c r="K61" s="497"/>
      <c r="L61" s="497"/>
      <c r="M61" s="497"/>
      <c r="N61" s="497"/>
      <c r="O61" s="567"/>
    </row>
    <row r="62" spans="1:16" ht="16.5" customHeight="1" x14ac:dyDescent="0.3">
      <c r="B62" s="480" t="s">
        <v>577</v>
      </c>
      <c r="H62" s="580" t="s">
        <v>20</v>
      </c>
      <c r="I62" s="521"/>
      <c r="J62" s="538" t="s">
        <v>380</v>
      </c>
      <c r="K62" s="311">
        <f>K57+K53+K50+K44+K41+K36+K31+K26+K23+K18+K15+K10</f>
        <v>0</v>
      </c>
      <c r="L62" s="506"/>
      <c r="M62" s="581" t="s">
        <v>72</v>
      </c>
      <c r="N62" s="522"/>
      <c r="O62" s="582"/>
    </row>
    <row r="63" spans="1:16" ht="9.75" customHeight="1" x14ac:dyDescent="0.25">
      <c r="H63" s="583"/>
      <c r="I63" s="504"/>
      <c r="J63" s="583"/>
      <c r="K63" s="584"/>
      <c r="L63" s="506"/>
      <c r="M63" s="506"/>
      <c r="N63" s="522"/>
      <c r="O63" s="582"/>
    </row>
    <row r="64" spans="1:16" ht="16.5" customHeight="1" x14ac:dyDescent="0.3">
      <c r="B64" s="480" t="s">
        <v>578</v>
      </c>
      <c r="C64" s="506"/>
      <c r="D64" s="506"/>
      <c r="E64" s="506"/>
      <c r="F64" s="506"/>
      <c r="H64" s="521"/>
      <c r="K64" s="583"/>
      <c r="L64" s="507"/>
      <c r="M64" s="506"/>
      <c r="N64" s="538" t="s">
        <v>450</v>
      </c>
      <c r="O64" s="311">
        <f>O57+O53+O50+O44+O41+O36+O31+O26+O23+O18+O15+O10</f>
        <v>0</v>
      </c>
    </row>
    <row r="65" spans="1:16" ht="21.75" customHeight="1" x14ac:dyDescent="0.25">
      <c r="A65" s="682" t="s">
        <v>206</v>
      </c>
      <c r="B65" s="682"/>
      <c r="C65" s="682"/>
      <c r="D65" s="682"/>
      <c r="E65" s="682"/>
      <c r="F65" s="682"/>
      <c r="G65" s="682"/>
      <c r="H65" s="682"/>
      <c r="I65" s="682"/>
      <c r="J65" s="682"/>
      <c r="K65" s="682"/>
      <c r="L65" s="682"/>
      <c r="M65" s="682"/>
      <c r="N65" s="682"/>
      <c r="O65" s="682"/>
      <c r="P65" s="682"/>
    </row>
    <row r="68" spans="1:16" ht="13.2" x14ac:dyDescent="0.25">
      <c r="B68" s="679"/>
      <c r="C68" s="679"/>
      <c r="D68" s="679"/>
      <c r="E68" s="679"/>
      <c r="F68" s="679"/>
      <c r="G68" s="679"/>
      <c r="H68" s="679"/>
      <c r="I68" s="679"/>
      <c r="J68" s="679"/>
      <c r="K68" s="679"/>
      <c r="L68" s="679"/>
      <c r="M68" s="679"/>
      <c r="N68" s="679"/>
      <c r="O68" s="679"/>
    </row>
    <row r="69" spans="1:16" x14ac:dyDescent="0.2">
      <c r="I69" s="556"/>
    </row>
  </sheetData>
  <protectedRanges>
    <protectedRange sqref="O26" name="Range31_1"/>
    <protectedRange sqref="O23" name="Range30_1"/>
    <protectedRange sqref="O18" name="Range29_1"/>
    <protectedRange sqref="O15" name="Range28_1"/>
    <protectedRange sqref="O10" name="Range26_1"/>
    <protectedRange sqref="O50 O53" name="Range12_1"/>
    <protectedRange sqref="K50 K53" name="Range11_1"/>
    <protectedRange sqref="O44" name="Range10_1"/>
    <protectedRange sqref="K44" name="Range9_1"/>
    <protectedRange sqref="O41" name="Range8_1"/>
    <protectedRange sqref="K41" name="Range7_1"/>
    <protectedRange sqref="K31 K36" name="Range5_1"/>
    <protectedRange sqref="O31 O36" name="Range4_1"/>
    <protectedRange sqref="O57" name="Range2_1"/>
    <protectedRange sqref="K57" name="Range1_1"/>
    <protectedRange sqref="K10" name="Range14_1"/>
    <protectedRange sqref="K15" name="Range16_1"/>
    <protectedRange sqref="K18" name="Range17_1"/>
    <protectedRange sqref="K23" name="Range18_1"/>
    <protectedRange sqref="K26" name="Range19_1"/>
    <protectedRange sqref="K57" name="Range20_1"/>
    <protectedRange sqref="K31 K36" name="Range21_1"/>
    <protectedRange sqref="K41" name="Range22_1"/>
    <protectedRange sqref="K44" name="Range23_1"/>
    <protectedRange sqref="K50 K53" name="Range24_1"/>
  </protectedRanges>
  <mergeCells count="6">
    <mergeCell ref="B68:O68"/>
    <mergeCell ref="B1:O1"/>
    <mergeCell ref="K8:L8"/>
    <mergeCell ref="K48:L48"/>
    <mergeCell ref="A65:P65"/>
    <mergeCell ref="F3:K3"/>
  </mergeCells>
  <phoneticPr fontId="9" type="noConversion"/>
  <pageMargins left="0.3" right="0.3" top="0.3" bottom="0.3" header="0.5" footer="0.5"/>
  <pageSetup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18"/>
  <sheetViews>
    <sheetView showGridLines="0" topLeftCell="A25" zoomScaleNormal="100" zoomScaleSheetLayoutView="100" workbookViewId="0">
      <selection activeCell="J34" sqref="J34"/>
    </sheetView>
  </sheetViews>
  <sheetFormatPr defaultColWidth="9.109375" defaultRowHeight="13.2" x14ac:dyDescent="0.25"/>
  <cols>
    <col min="1" max="1" width="4" style="200" customWidth="1"/>
    <col min="2" max="2" width="2.88671875" style="200" customWidth="1"/>
    <col min="3" max="3" width="33.33203125" style="200" customWidth="1"/>
    <col min="4" max="4" width="3.44140625" style="200" customWidth="1"/>
    <col min="5" max="5" width="4.33203125" style="200" customWidth="1"/>
    <col min="6" max="6" width="7.109375" style="200" customWidth="1"/>
    <col min="7" max="8" width="3.5546875" style="200" customWidth="1"/>
    <col min="9" max="9" width="9" style="200" customWidth="1"/>
    <col min="10" max="10" width="10.6640625" style="200" customWidth="1"/>
    <col min="11" max="11" width="24.6640625" style="239" customWidth="1"/>
    <col min="12" max="12" width="2.6640625" style="200" customWidth="1"/>
    <col min="13" max="16384" width="9.109375" style="200"/>
  </cols>
  <sheetData>
    <row r="1" spans="1:13" x14ac:dyDescent="0.25">
      <c r="A1" s="622" t="s">
        <v>562</v>
      </c>
      <c r="B1" s="673"/>
      <c r="C1" s="673"/>
      <c r="D1" s="673"/>
      <c r="E1" s="673"/>
      <c r="F1" s="673"/>
      <c r="G1" s="673"/>
      <c r="H1" s="673"/>
      <c r="I1" s="673"/>
      <c r="J1" s="673"/>
      <c r="K1" s="673"/>
    </row>
    <row r="2" spans="1:13" ht="12" customHeight="1" x14ac:dyDescent="0.25"/>
    <row r="3" spans="1:13" ht="14.1" customHeight="1" x14ac:dyDescent="0.3">
      <c r="A3" s="382"/>
      <c r="B3" s="382"/>
      <c r="C3" s="238" t="s">
        <v>75</v>
      </c>
      <c r="D3" s="640">
        <f>+'page 1'!F7</f>
        <v>0</v>
      </c>
      <c r="E3" s="640"/>
      <c r="F3" s="640"/>
      <c r="G3" s="640"/>
      <c r="H3" s="640"/>
      <c r="I3" s="640"/>
      <c r="J3" s="640"/>
      <c r="K3" s="234"/>
      <c r="L3" s="234"/>
    </row>
    <row r="4" spans="1:13" ht="6.6" customHeight="1" thickBot="1" x14ac:dyDescent="0.3">
      <c r="A4" s="403"/>
      <c r="B4" s="403"/>
      <c r="C4" s="403"/>
      <c r="D4" s="403"/>
      <c r="E4" s="403"/>
      <c r="F4" s="403"/>
      <c r="G4" s="403"/>
      <c r="H4" s="403"/>
      <c r="I4" s="403"/>
      <c r="J4" s="403"/>
      <c r="K4" s="416"/>
      <c r="L4" s="403"/>
    </row>
    <row r="5" spans="1:13" ht="15" customHeight="1" x14ac:dyDescent="0.25">
      <c r="A5" s="622" t="s">
        <v>133</v>
      </c>
      <c r="B5" s="622"/>
      <c r="C5" s="622"/>
      <c r="D5" s="622"/>
      <c r="E5" s="622"/>
      <c r="F5" s="622"/>
      <c r="G5" s="622"/>
      <c r="H5" s="622"/>
      <c r="I5" s="622"/>
      <c r="J5" s="622"/>
      <c r="K5" s="622"/>
      <c r="M5" s="424"/>
    </row>
    <row r="6" spans="1:13" s="587" customFormat="1" ht="3" customHeight="1" x14ac:dyDescent="0.25">
      <c r="A6" s="586"/>
      <c r="B6" s="586"/>
      <c r="C6" s="586"/>
      <c r="D6" s="586"/>
      <c r="E6" s="586"/>
      <c r="F6" s="586"/>
      <c r="G6" s="586"/>
      <c r="H6" s="586"/>
      <c r="I6" s="586"/>
      <c r="J6" s="586"/>
      <c r="K6" s="586"/>
      <c r="M6" s="424"/>
    </row>
    <row r="7" spans="1:13" s="587" customFormat="1" ht="14.1" customHeight="1" x14ac:dyDescent="0.25">
      <c r="A7" s="272" t="s">
        <v>40</v>
      </c>
      <c r="B7" s="201" t="s">
        <v>381</v>
      </c>
      <c r="C7" s="201" t="s">
        <v>614</v>
      </c>
      <c r="D7" s="201"/>
      <c r="E7" s="201"/>
      <c r="F7" s="201"/>
      <c r="G7" s="201"/>
      <c r="H7" s="201"/>
      <c r="I7" s="201"/>
      <c r="J7" s="588"/>
      <c r="K7" s="270"/>
    </row>
    <row r="8" spans="1:13" s="587" customFormat="1" ht="4.8" customHeight="1" x14ac:dyDescent="0.25">
      <c r="A8" s="272"/>
      <c r="B8" s="201"/>
      <c r="C8" s="201"/>
      <c r="D8" s="201"/>
      <c r="E8" s="201"/>
      <c r="F8" s="201"/>
      <c r="G8" s="201"/>
      <c r="H8" s="201"/>
      <c r="I8" s="201"/>
      <c r="J8" s="588"/>
      <c r="K8" s="270"/>
    </row>
    <row r="9" spans="1:13" s="587" customFormat="1" ht="15.9" customHeight="1" x14ac:dyDescent="0.3">
      <c r="A9" s="203"/>
      <c r="B9" s="201"/>
      <c r="C9" s="201" t="s">
        <v>604</v>
      </c>
      <c r="D9" s="201"/>
      <c r="E9" s="201"/>
      <c r="F9" s="201"/>
      <c r="G9" s="270"/>
      <c r="H9" s="275"/>
      <c r="I9" s="601"/>
      <c r="J9" s="448" t="s">
        <v>607</v>
      </c>
      <c r="K9" s="602"/>
    </row>
    <row r="10" spans="1:13" s="587" customFormat="1" ht="11.25" customHeight="1" x14ac:dyDescent="0.25">
      <c r="A10" s="203"/>
      <c r="B10" s="203"/>
      <c r="C10" s="203"/>
      <c r="D10" s="203"/>
      <c r="E10" s="203"/>
      <c r="F10" s="203"/>
      <c r="G10" s="203"/>
      <c r="H10" s="203"/>
      <c r="I10" s="203"/>
      <c r="J10" s="203"/>
      <c r="K10" s="203"/>
    </row>
    <row r="11" spans="1:13" s="587" customFormat="1" ht="15.9" customHeight="1" x14ac:dyDescent="0.3">
      <c r="A11" s="203"/>
      <c r="B11" s="201"/>
      <c r="C11" s="201" t="s">
        <v>605</v>
      </c>
      <c r="D11" s="201"/>
      <c r="E11" s="201"/>
      <c r="F11" s="201"/>
      <c r="G11" s="270"/>
      <c r="H11" s="275"/>
      <c r="I11" s="601"/>
      <c r="J11" s="448" t="s">
        <v>616</v>
      </c>
      <c r="K11" s="602"/>
    </row>
    <row r="12" spans="1:13" s="587" customFormat="1" ht="11.25" customHeight="1" x14ac:dyDescent="0.25">
      <c r="A12" s="203"/>
      <c r="B12" s="203"/>
      <c r="C12" s="203"/>
      <c r="D12" s="203"/>
      <c r="E12" s="203"/>
      <c r="F12" s="203"/>
      <c r="G12" s="203"/>
      <c r="H12" s="203"/>
      <c r="I12" s="203"/>
      <c r="J12" s="203"/>
      <c r="K12" s="203"/>
    </row>
    <row r="13" spans="1:13" s="587" customFormat="1" ht="15.9" customHeight="1" x14ac:dyDescent="0.3">
      <c r="A13" s="203"/>
      <c r="B13" s="201"/>
      <c r="C13" s="201" t="s">
        <v>606</v>
      </c>
      <c r="D13" s="201"/>
      <c r="E13" s="201"/>
      <c r="F13" s="201"/>
      <c r="G13" s="270"/>
      <c r="H13" s="275"/>
      <c r="I13" s="601"/>
      <c r="J13" s="448" t="s">
        <v>617</v>
      </c>
      <c r="K13" s="602"/>
    </row>
    <row r="14" spans="1:13" s="587" customFormat="1" ht="7.8" customHeight="1" x14ac:dyDescent="0.25">
      <c r="A14" s="203"/>
      <c r="B14" s="203"/>
      <c r="C14" s="203"/>
      <c r="D14" s="203"/>
      <c r="E14" s="203"/>
      <c r="F14" s="203"/>
      <c r="G14" s="203"/>
      <c r="H14" s="203"/>
      <c r="I14" s="203"/>
      <c r="J14" s="203"/>
      <c r="K14" s="203"/>
    </row>
    <row r="15" spans="1:13" ht="14.1" customHeight="1" x14ac:dyDescent="0.25">
      <c r="A15" s="295" t="s">
        <v>40</v>
      </c>
      <c r="B15" s="200" t="s">
        <v>602</v>
      </c>
      <c r="C15" s="587" t="s">
        <v>603</v>
      </c>
      <c r="J15" s="387"/>
      <c r="K15" s="382"/>
    </row>
    <row r="16" spans="1:13" ht="14.1" customHeight="1" x14ac:dyDescent="0.25">
      <c r="C16" s="200" t="s">
        <v>347</v>
      </c>
      <c r="J16" s="387"/>
      <c r="K16" s="382"/>
    </row>
    <row r="17" spans="1:16" ht="4.8" customHeight="1" x14ac:dyDescent="0.25">
      <c r="J17" s="387"/>
      <c r="K17" s="382"/>
    </row>
    <row r="18" spans="1:16" ht="0.75" customHeight="1" x14ac:dyDescent="0.25">
      <c r="J18" s="387"/>
      <c r="K18" s="382"/>
    </row>
    <row r="19" spans="1:16" ht="14.1" customHeight="1" x14ac:dyDescent="0.25">
      <c r="C19" s="200" t="s">
        <v>178</v>
      </c>
      <c r="J19" s="387"/>
      <c r="K19" s="382"/>
    </row>
    <row r="20" spans="1:16" ht="14.1" customHeight="1" x14ac:dyDescent="0.25">
      <c r="C20" s="200" t="s">
        <v>179</v>
      </c>
      <c r="J20" s="387"/>
      <c r="K20" s="382"/>
    </row>
    <row r="21" spans="1:16" ht="14.1" customHeight="1" x14ac:dyDescent="0.3">
      <c r="C21" s="200" t="s">
        <v>361</v>
      </c>
      <c r="J21" s="387"/>
      <c r="K21" s="347"/>
    </row>
    <row r="22" spans="1:16" ht="7.65" customHeight="1" x14ac:dyDescent="0.25">
      <c r="J22" s="387"/>
      <c r="K22" s="382"/>
    </row>
    <row r="23" spans="1:16" ht="14.1" customHeight="1" x14ac:dyDescent="0.25">
      <c r="C23" s="200" t="s">
        <v>550</v>
      </c>
      <c r="J23" s="387"/>
      <c r="K23" s="382"/>
    </row>
    <row r="24" spans="1:16" ht="13.5" customHeight="1" x14ac:dyDescent="0.25">
      <c r="C24" s="200" t="s">
        <v>180</v>
      </c>
      <c r="J24" s="387"/>
      <c r="K24" s="382"/>
    </row>
    <row r="25" spans="1:16" ht="15.6" customHeight="1" x14ac:dyDescent="0.25">
      <c r="A25" s="621" t="s">
        <v>112</v>
      </c>
      <c r="B25" s="621"/>
      <c r="C25" s="621"/>
      <c r="E25" s="621" t="s">
        <v>36</v>
      </c>
      <c r="F25" s="621"/>
      <c r="G25" s="621"/>
      <c r="H25" s="621"/>
      <c r="I25" s="621"/>
      <c r="J25" s="387"/>
      <c r="K25" s="381" t="s">
        <v>74</v>
      </c>
    </row>
    <row r="26" spans="1:16" ht="7.8" customHeight="1" x14ac:dyDescent="0.25">
      <c r="B26" s="388"/>
      <c r="C26" s="427"/>
      <c r="D26" s="382"/>
      <c r="E26" s="382"/>
      <c r="F26" s="382"/>
      <c r="J26" s="387"/>
      <c r="K26" s="427"/>
    </row>
    <row r="27" spans="1:16" ht="15.9" customHeight="1" x14ac:dyDescent="0.3">
      <c r="A27" s="629"/>
      <c r="B27" s="687"/>
      <c r="C27" s="630"/>
      <c r="D27" s="294"/>
      <c r="E27" s="629"/>
      <c r="F27" s="687"/>
      <c r="G27" s="687"/>
      <c r="H27" s="687"/>
      <c r="I27" s="630"/>
      <c r="J27" s="348"/>
      <c r="K27" s="22"/>
    </row>
    <row r="28" spans="1:16" ht="8.25" customHeight="1" x14ac:dyDescent="0.3">
      <c r="A28" s="358"/>
      <c r="B28" s="359"/>
      <c r="C28" s="358"/>
      <c r="D28" s="294"/>
      <c r="E28" s="359"/>
      <c r="F28" s="66"/>
      <c r="G28" s="428"/>
      <c r="H28" s="428"/>
      <c r="I28" s="358"/>
      <c r="J28" s="367"/>
      <c r="K28" s="349"/>
    </row>
    <row r="29" spans="1:16" ht="15.9" customHeight="1" x14ac:dyDescent="0.3">
      <c r="A29" s="629"/>
      <c r="B29" s="687"/>
      <c r="C29" s="630"/>
      <c r="D29" s="350"/>
      <c r="E29" s="629"/>
      <c r="F29" s="687"/>
      <c r="G29" s="687"/>
      <c r="H29" s="687"/>
      <c r="I29" s="630"/>
      <c r="J29" s="348"/>
      <c r="K29" s="80"/>
      <c r="P29" s="367"/>
    </row>
    <row r="30" spans="1:16" ht="7.65" customHeight="1" x14ac:dyDescent="0.3">
      <c r="A30" s="359"/>
      <c r="B30" s="66"/>
      <c r="C30" s="66"/>
      <c r="D30" s="294"/>
      <c r="E30" s="358"/>
      <c r="F30" s="358"/>
      <c r="G30" s="358"/>
      <c r="H30" s="358"/>
      <c r="I30" s="358"/>
      <c r="J30" s="367"/>
      <c r="K30" s="308"/>
      <c r="P30" s="367"/>
    </row>
    <row r="31" spans="1:16" s="382" customFormat="1" ht="15.9" customHeight="1" x14ac:dyDescent="0.3">
      <c r="A31" s="629"/>
      <c r="B31" s="687"/>
      <c r="C31" s="630"/>
      <c r="D31" s="350"/>
      <c r="E31" s="629"/>
      <c r="F31" s="687"/>
      <c r="G31" s="687"/>
      <c r="H31" s="687"/>
      <c r="I31" s="630"/>
      <c r="J31" s="348"/>
      <c r="K31" s="80"/>
      <c r="L31" s="414"/>
      <c r="P31" s="204"/>
    </row>
    <row r="32" spans="1:16" s="382" customFormat="1" ht="7.65" customHeight="1" x14ac:dyDescent="0.3">
      <c r="A32" s="358"/>
      <c r="B32" s="358"/>
      <c r="C32" s="358"/>
      <c r="D32" s="268"/>
      <c r="E32" s="358"/>
      <c r="F32" s="358"/>
      <c r="G32" s="358"/>
      <c r="H32" s="358"/>
      <c r="I32" s="358"/>
      <c r="J32" s="367"/>
      <c r="K32" s="307"/>
      <c r="P32" s="204"/>
    </row>
    <row r="33" spans="1:12" ht="15.9" customHeight="1" x14ac:dyDescent="0.3">
      <c r="I33" s="239" t="s">
        <v>73</v>
      </c>
      <c r="J33" s="239" t="s">
        <v>618</v>
      </c>
      <c r="K33" s="351">
        <f>+K27+K29+K31</f>
        <v>0</v>
      </c>
    </row>
    <row r="34" spans="1:12" ht="10.5" customHeight="1" x14ac:dyDescent="0.25">
      <c r="J34" s="387"/>
      <c r="K34" s="430"/>
    </row>
    <row r="35" spans="1:12" ht="15.9" customHeight="1" x14ac:dyDescent="0.3">
      <c r="B35" s="352" t="s">
        <v>40</v>
      </c>
      <c r="C35" s="21" t="s">
        <v>325</v>
      </c>
      <c r="J35" s="366">
        <v>40</v>
      </c>
      <c r="K35" s="353">
        <f>+'page 7'!K33+'page 6'!O64+'page 5'!J58+'page 5'!J55+'page 5'!J52+'page 5'!J48+'page 5'!J45+'page 5'!J40+'page 5'!J36+'page 5'!J32+'page 5'!J20+'page 5'!J15+'page 5'!J9+'page 5'!J7+'page 4'!H63+'page 4'!H60+'page 4'!H57+'page 4'!H53+'page 4'!H48+'page 4'!H45+'page 4'!H42+'page 7'!K13</f>
        <v>0</v>
      </c>
    </row>
    <row r="36" spans="1:12" ht="13.2" customHeight="1" x14ac:dyDescent="0.25">
      <c r="J36" s="387"/>
      <c r="K36" s="368" t="s">
        <v>274</v>
      </c>
    </row>
    <row r="37" spans="1:12" ht="2.25" customHeight="1" thickBot="1" x14ac:dyDescent="0.3">
      <c r="A37" s="403"/>
      <c r="B37" s="403"/>
      <c r="C37" s="403"/>
      <c r="D37" s="403"/>
      <c r="E37" s="403"/>
      <c r="F37" s="403"/>
      <c r="G37" s="403"/>
      <c r="H37" s="403"/>
      <c r="I37" s="403"/>
      <c r="J37" s="415"/>
      <c r="K37" s="403"/>
      <c r="L37" s="403"/>
    </row>
    <row r="38" spans="1:12" ht="13.8" customHeight="1" x14ac:dyDescent="0.25">
      <c r="A38" s="612" t="s">
        <v>80</v>
      </c>
      <c r="B38" s="612"/>
      <c r="C38" s="612"/>
      <c r="D38" s="612"/>
      <c r="E38" s="612"/>
      <c r="F38" s="612"/>
      <c r="G38" s="612"/>
      <c r="H38" s="612"/>
      <c r="I38" s="612"/>
      <c r="J38" s="612"/>
      <c r="K38" s="612"/>
      <c r="L38" s="612"/>
    </row>
    <row r="39" spans="1:12" ht="1.65" customHeight="1" x14ac:dyDescent="0.25">
      <c r="G39" s="382"/>
      <c r="H39" s="382"/>
      <c r="I39" s="382"/>
      <c r="J39" s="387"/>
      <c r="K39" s="382"/>
    </row>
    <row r="40" spans="1:12" ht="15.9" customHeight="1" x14ac:dyDescent="0.3">
      <c r="A40" s="295" t="s">
        <v>197</v>
      </c>
      <c r="B40" s="200" t="s">
        <v>89</v>
      </c>
      <c r="C40" s="200" t="s">
        <v>113</v>
      </c>
      <c r="G40" s="238"/>
      <c r="H40" s="238" t="s">
        <v>266</v>
      </c>
      <c r="I40" s="249"/>
      <c r="J40" s="354" t="s">
        <v>181</v>
      </c>
      <c r="K40" s="382"/>
    </row>
    <row r="41" spans="1:12" ht="15.9" customHeight="1" x14ac:dyDescent="0.25">
      <c r="B41" s="200" t="s">
        <v>416</v>
      </c>
      <c r="G41" s="382"/>
      <c r="H41" s="382"/>
      <c r="I41" s="382"/>
      <c r="J41" s="387"/>
      <c r="K41" s="382"/>
    </row>
    <row r="42" spans="1:12" ht="11.4" customHeight="1" x14ac:dyDescent="0.25">
      <c r="B42" s="200" t="s">
        <v>114</v>
      </c>
      <c r="I42" s="382"/>
      <c r="J42" s="387"/>
      <c r="K42" s="382"/>
    </row>
    <row r="43" spans="1:12" ht="7.65" customHeight="1" x14ac:dyDescent="0.25">
      <c r="I43" s="382"/>
      <c r="J43" s="387"/>
      <c r="K43" s="382"/>
    </row>
    <row r="44" spans="1:12" ht="15.9" customHeight="1" x14ac:dyDescent="0.3">
      <c r="B44" s="200" t="s">
        <v>117</v>
      </c>
      <c r="C44" s="200" t="s">
        <v>116</v>
      </c>
      <c r="F44" s="240" t="s">
        <v>249</v>
      </c>
      <c r="G44" s="684"/>
      <c r="H44" s="685"/>
      <c r="I44" s="686"/>
      <c r="J44" s="414" t="s">
        <v>348</v>
      </c>
      <c r="K44" s="237"/>
      <c r="L44" s="382"/>
    </row>
    <row r="45" spans="1:12" ht="7.65" customHeight="1" x14ac:dyDescent="0.25">
      <c r="I45" s="429"/>
      <c r="J45" s="387"/>
      <c r="K45" s="200"/>
    </row>
    <row r="46" spans="1:12" ht="15.9" customHeight="1" x14ac:dyDescent="0.3">
      <c r="B46" s="200" t="s">
        <v>91</v>
      </c>
      <c r="C46" s="200" t="s">
        <v>551</v>
      </c>
      <c r="F46" s="239" t="s">
        <v>250</v>
      </c>
      <c r="G46" s="629"/>
      <c r="H46" s="687"/>
      <c r="I46" s="687"/>
      <c r="J46" s="687"/>
      <c r="K46" s="630"/>
    </row>
    <row r="47" spans="1:12" ht="6.75" customHeight="1" x14ac:dyDescent="0.25">
      <c r="G47" s="431"/>
      <c r="H47" s="431"/>
      <c r="I47" s="431"/>
      <c r="J47" s="432"/>
      <c r="K47" s="200"/>
    </row>
    <row r="48" spans="1:12" ht="15.9" customHeight="1" x14ac:dyDescent="0.3">
      <c r="B48" s="200" t="s">
        <v>124</v>
      </c>
      <c r="C48" s="200" t="s">
        <v>552</v>
      </c>
      <c r="F48" s="239" t="s">
        <v>251</v>
      </c>
      <c r="G48" s="688"/>
      <c r="H48" s="689"/>
      <c r="I48" s="690"/>
      <c r="J48" s="355"/>
      <c r="K48" s="200"/>
    </row>
    <row r="49" spans="1:12" ht="7.8" customHeight="1" x14ac:dyDescent="0.25">
      <c r="G49" s="382"/>
      <c r="H49" s="382"/>
      <c r="J49" s="381"/>
      <c r="K49" s="200"/>
    </row>
    <row r="50" spans="1:12" ht="12.75" customHeight="1" x14ac:dyDescent="0.25">
      <c r="A50" s="295" t="s">
        <v>41</v>
      </c>
      <c r="B50" s="200" t="s">
        <v>553</v>
      </c>
      <c r="J50" s="387"/>
      <c r="K50" s="382"/>
    </row>
    <row r="51" spans="1:12" ht="15.9" customHeight="1" x14ac:dyDescent="0.3">
      <c r="B51" s="375" t="s">
        <v>554</v>
      </c>
      <c r="J51" s="240">
        <v>42</v>
      </c>
      <c r="K51" s="23"/>
    </row>
    <row r="52" spans="1:12" ht="9" customHeight="1" x14ac:dyDescent="0.25">
      <c r="J52" s="387"/>
      <c r="K52" s="430"/>
    </row>
    <row r="53" spans="1:12" ht="15.9" customHeight="1" x14ac:dyDescent="0.3">
      <c r="A53" s="295" t="s">
        <v>139</v>
      </c>
      <c r="B53" s="200" t="s">
        <v>313</v>
      </c>
      <c r="F53" s="382"/>
      <c r="G53" s="382"/>
      <c r="H53" s="382"/>
      <c r="I53" s="387"/>
      <c r="J53" s="200">
        <v>43</v>
      </c>
      <c r="K53" s="24"/>
    </row>
    <row r="54" spans="1:12" ht="7.65" customHeight="1" x14ac:dyDescent="0.25">
      <c r="K54" s="200"/>
    </row>
    <row r="55" spans="1:12" ht="15.9" customHeight="1" x14ac:dyDescent="0.25">
      <c r="A55" s="295" t="s">
        <v>183</v>
      </c>
      <c r="B55" s="433" t="s">
        <v>89</v>
      </c>
      <c r="C55" s="200" t="s">
        <v>149</v>
      </c>
      <c r="I55" s="387"/>
      <c r="J55" s="382"/>
    </row>
    <row r="56" spans="1:12" ht="6" customHeight="1" x14ac:dyDescent="0.25">
      <c r="A56" s="295"/>
      <c r="B56" s="433"/>
      <c r="E56" s="382"/>
      <c r="I56" s="388"/>
      <c r="J56" s="382"/>
      <c r="K56" s="200"/>
    </row>
    <row r="57" spans="1:12" ht="15.9" customHeight="1" x14ac:dyDescent="0.3">
      <c r="B57" s="375"/>
      <c r="C57" s="200" t="s">
        <v>138</v>
      </c>
      <c r="G57" s="238"/>
      <c r="H57" s="238" t="s">
        <v>184</v>
      </c>
      <c r="I57" s="249"/>
      <c r="J57" s="354" t="s">
        <v>181</v>
      </c>
      <c r="K57" s="377"/>
      <c r="L57" s="382"/>
    </row>
    <row r="58" spans="1:12" ht="4.5" customHeight="1" x14ac:dyDescent="0.3">
      <c r="B58" s="375"/>
      <c r="G58" s="238"/>
      <c r="H58" s="238"/>
      <c r="I58" s="204"/>
      <c r="J58" s="237"/>
      <c r="K58" s="377"/>
      <c r="L58" s="382"/>
    </row>
    <row r="59" spans="1:12" ht="10.5" customHeight="1" x14ac:dyDescent="0.25">
      <c r="B59" s="375"/>
      <c r="C59" s="200" t="s">
        <v>417</v>
      </c>
      <c r="E59" s="382"/>
      <c r="I59" s="387"/>
      <c r="K59" s="200"/>
    </row>
    <row r="60" spans="1:12" ht="15.9" customHeight="1" x14ac:dyDescent="0.25">
      <c r="B60" s="200" t="s">
        <v>117</v>
      </c>
      <c r="C60" s="200" t="s">
        <v>176</v>
      </c>
      <c r="F60" s="382"/>
      <c r="G60" s="387"/>
      <c r="H60" s="387"/>
      <c r="I60" s="382"/>
      <c r="K60" s="200"/>
      <c r="L60" s="382"/>
    </row>
    <row r="61" spans="1:12" ht="9.15" customHeight="1" x14ac:dyDescent="0.25">
      <c r="E61" s="382"/>
      <c r="F61" s="382"/>
      <c r="G61" s="387"/>
      <c r="H61" s="387"/>
      <c r="I61" s="382"/>
      <c r="K61" s="200"/>
      <c r="L61" s="382"/>
    </row>
    <row r="62" spans="1:12" ht="15.9" customHeight="1" x14ac:dyDescent="0.3">
      <c r="G62" s="238"/>
      <c r="H62" s="238" t="s">
        <v>252</v>
      </c>
      <c r="I62" s="249"/>
      <c r="J62" s="382" t="s">
        <v>135</v>
      </c>
      <c r="K62" s="387"/>
      <c r="L62" s="387"/>
    </row>
    <row r="63" spans="1:12" ht="9" customHeight="1" x14ac:dyDescent="0.25">
      <c r="G63" s="238"/>
      <c r="H63" s="238"/>
      <c r="I63" s="369"/>
      <c r="J63" s="382"/>
      <c r="K63" s="387"/>
      <c r="L63" s="387"/>
    </row>
    <row r="64" spans="1:12" ht="15.9" customHeight="1" x14ac:dyDescent="0.3">
      <c r="B64" s="375"/>
      <c r="G64" s="238"/>
      <c r="H64" s="238" t="s">
        <v>253</v>
      </c>
      <c r="I64" s="249"/>
      <c r="J64" s="200" t="s">
        <v>136</v>
      </c>
      <c r="K64" s="382"/>
      <c r="L64" s="387"/>
    </row>
    <row r="65" spans="1:12" ht="9" customHeight="1" x14ac:dyDescent="0.25">
      <c r="B65" s="375"/>
      <c r="G65" s="238"/>
      <c r="H65" s="238"/>
      <c r="I65" s="369"/>
      <c r="K65" s="382"/>
      <c r="L65" s="387"/>
    </row>
    <row r="66" spans="1:12" ht="15.9" customHeight="1" x14ac:dyDescent="0.3">
      <c r="B66" s="375"/>
      <c r="G66" s="238"/>
      <c r="H66" s="238" t="s">
        <v>254</v>
      </c>
      <c r="I66" s="249"/>
      <c r="J66" s="200" t="s">
        <v>137</v>
      </c>
      <c r="K66" s="382"/>
    </row>
    <row r="67" spans="1:12" ht="9" customHeight="1" x14ac:dyDescent="0.25">
      <c r="B67" s="375"/>
      <c r="D67" s="238"/>
      <c r="E67" s="382"/>
      <c r="F67" s="382"/>
      <c r="G67" s="382"/>
      <c r="H67" s="382"/>
      <c r="I67" s="388"/>
      <c r="J67" s="382"/>
      <c r="K67" s="200"/>
    </row>
    <row r="68" spans="1:12" ht="15.9" customHeight="1" x14ac:dyDescent="0.3">
      <c r="A68" s="295"/>
      <c r="B68" s="433" t="s">
        <v>123</v>
      </c>
      <c r="C68" s="200" t="s">
        <v>134</v>
      </c>
      <c r="D68" s="356"/>
      <c r="E68" s="356"/>
      <c r="G68" s="434"/>
      <c r="H68" s="434" t="s">
        <v>255</v>
      </c>
      <c r="I68" s="693"/>
      <c r="J68" s="690"/>
      <c r="K68" s="382" t="s">
        <v>348</v>
      </c>
      <c r="L68" s="382"/>
    </row>
    <row r="69" spans="1:12" ht="9" customHeight="1" x14ac:dyDescent="0.25">
      <c r="B69" s="375"/>
      <c r="D69" s="382"/>
      <c r="E69" s="238"/>
      <c r="G69" s="238"/>
      <c r="H69" s="238"/>
      <c r="I69" s="431"/>
      <c r="J69" s="435"/>
      <c r="K69" s="200"/>
    </row>
    <row r="70" spans="1:12" ht="15.9" customHeight="1" x14ac:dyDescent="0.3">
      <c r="A70" s="295"/>
      <c r="B70" s="433" t="s">
        <v>124</v>
      </c>
      <c r="C70" s="382" t="s">
        <v>141</v>
      </c>
      <c r="D70" s="369"/>
      <c r="E70" s="369"/>
      <c r="G70" s="238"/>
      <c r="H70" s="238" t="s">
        <v>256</v>
      </c>
      <c r="I70" s="629"/>
      <c r="J70" s="691"/>
      <c r="K70" s="692"/>
    </row>
    <row r="71" spans="1:12" ht="9" customHeight="1" x14ac:dyDescent="0.25">
      <c r="B71" s="375"/>
      <c r="D71" s="382"/>
      <c r="E71" s="238"/>
      <c r="G71" s="238"/>
      <c r="H71" s="238"/>
      <c r="J71" s="432"/>
      <c r="K71" s="200"/>
    </row>
    <row r="72" spans="1:12" ht="15.9" customHeight="1" x14ac:dyDescent="0.3">
      <c r="A72" s="295"/>
      <c r="B72" s="433" t="s">
        <v>120</v>
      </c>
      <c r="C72" s="200" t="s">
        <v>118</v>
      </c>
      <c r="D72" s="357"/>
      <c r="E72" s="357"/>
      <c r="G72" s="436"/>
      <c r="H72" s="436" t="s">
        <v>257</v>
      </c>
      <c r="I72" s="694"/>
      <c r="J72" s="695"/>
      <c r="K72" s="200"/>
    </row>
    <row r="73" spans="1:12" ht="6" customHeight="1" x14ac:dyDescent="0.25">
      <c r="K73" s="200"/>
    </row>
    <row r="74" spans="1:12" ht="12" customHeight="1" x14ac:dyDescent="0.25">
      <c r="A74" s="671" t="s">
        <v>383</v>
      </c>
      <c r="B74" s="671"/>
      <c r="C74" s="671"/>
      <c r="D74" s="671"/>
      <c r="E74" s="671"/>
      <c r="F74" s="671"/>
      <c r="G74" s="671"/>
      <c r="H74" s="671"/>
      <c r="I74" s="671"/>
      <c r="J74" s="671"/>
      <c r="K74" s="671"/>
      <c r="L74" s="671"/>
    </row>
    <row r="75" spans="1:12" ht="18" customHeight="1" x14ac:dyDescent="0.25">
      <c r="K75" s="200"/>
    </row>
    <row r="76" spans="1:12" ht="12.75" customHeight="1" x14ac:dyDescent="0.25">
      <c r="K76" s="200"/>
    </row>
    <row r="77" spans="1:12" ht="18" customHeight="1" x14ac:dyDescent="0.25"/>
    <row r="78" spans="1:12" ht="12.75" customHeight="1" x14ac:dyDescent="0.25"/>
    <row r="79" spans="1:12" ht="18" customHeight="1" x14ac:dyDescent="0.25"/>
    <row r="80" spans="1:12" ht="12.75" customHeight="1" x14ac:dyDescent="0.25"/>
    <row r="81" ht="18" customHeight="1" x14ac:dyDescent="0.25"/>
    <row r="82" ht="12.75" customHeight="1" x14ac:dyDescent="0.25"/>
    <row r="83" ht="18" customHeight="1" x14ac:dyDescent="0.25"/>
    <row r="84" ht="12.75" customHeight="1" x14ac:dyDescent="0.25"/>
    <row r="85" ht="12.75" customHeight="1" x14ac:dyDescent="0.25"/>
    <row r="86" ht="18" customHeight="1" x14ac:dyDescent="0.25"/>
    <row r="87" ht="12.75" customHeight="1" x14ac:dyDescent="0.25"/>
    <row r="105" spans="3:7" ht="14.4" x14ac:dyDescent="0.35">
      <c r="C105" s="252"/>
      <c r="D105" s="252"/>
      <c r="E105" s="252"/>
      <c r="F105" s="252"/>
      <c r="G105" s="252"/>
    </row>
    <row r="106" spans="3:7" ht="14.4" x14ac:dyDescent="0.35">
      <c r="C106" s="346" t="s">
        <v>432</v>
      </c>
      <c r="D106" s="252"/>
      <c r="E106" s="252"/>
      <c r="F106" s="252"/>
      <c r="G106" s="252"/>
    </row>
    <row r="107" spans="3:7" ht="14.4" x14ac:dyDescent="0.35">
      <c r="C107" s="252"/>
      <c r="D107" s="252"/>
      <c r="E107" s="252"/>
      <c r="F107" s="252"/>
      <c r="G107" s="252"/>
    </row>
    <row r="108" spans="3:7" ht="14.4" x14ac:dyDescent="0.35">
      <c r="C108" s="252"/>
      <c r="D108" s="252"/>
      <c r="E108" s="252"/>
      <c r="F108" s="252"/>
      <c r="G108" s="252"/>
    </row>
    <row r="109" spans="3:7" ht="14.4" x14ac:dyDescent="0.35">
      <c r="C109" s="252"/>
      <c r="D109" s="252"/>
      <c r="E109" s="252"/>
      <c r="F109" s="252"/>
      <c r="G109" s="252"/>
    </row>
    <row r="110" spans="3:7" ht="14.4" x14ac:dyDescent="0.35">
      <c r="C110" s="252"/>
      <c r="D110" s="252"/>
      <c r="E110" s="252"/>
      <c r="F110" s="252"/>
      <c r="G110" s="252"/>
    </row>
    <row r="111" spans="3:7" ht="14.4" x14ac:dyDescent="0.35">
      <c r="C111" s="252"/>
      <c r="D111" s="252"/>
      <c r="E111" s="252"/>
      <c r="F111" s="252"/>
      <c r="G111" s="252"/>
    </row>
    <row r="112" spans="3:7" ht="14.4" x14ac:dyDescent="0.35">
      <c r="C112" s="252"/>
      <c r="D112" s="252"/>
      <c r="E112" s="252"/>
      <c r="F112" s="252"/>
      <c r="G112" s="252"/>
    </row>
    <row r="113" spans="3:7" ht="14.4" x14ac:dyDescent="0.35">
      <c r="C113" s="252"/>
      <c r="D113" s="252"/>
      <c r="E113" s="252"/>
      <c r="F113" s="252"/>
      <c r="G113" s="252"/>
    </row>
    <row r="114" spans="3:7" ht="14.4" x14ac:dyDescent="0.35">
      <c r="C114" s="252"/>
      <c r="D114" s="252"/>
      <c r="E114" s="252"/>
      <c r="F114" s="252"/>
      <c r="G114" s="252"/>
    </row>
    <row r="115" spans="3:7" ht="14.4" x14ac:dyDescent="0.35">
      <c r="C115" s="252"/>
      <c r="D115" s="252"/>
      <c r="E115" s="252"/>
      <c r="F115" s="252"/>
      <c r="G115" s="252"/>
    </row>
    <row r="116" spans="3:7" ht="14.4" x14ac:dyDescent="0.35">
      <c r="C116" s="252"/>
      <c r="D116" s="252"/>
      <c r="E116" s="252"/>
      <c r="F116" s="252"/>
      <c r="G116" s="252"/>
    </row>
    <row r="117" spans="3:7" ht="14.4" x14ac:dyDescent="0.35">
      <c r="C117" s="252"/>
      <c r="D117" s="252"/>
      <c r="E117" s="252"/>
      <c r="F117" s="252"/>
      <c r="G117" s="252"/>
    </row>
    <row r="118" spans="3:7" ht="14.4" x14ac:dyDescent="0.35">
      <c r="C118" s="252"/>
      <c r="D118" s="252"/>
      <c r="E118" s="252"/>
      <c r="F118" s="252"/>
      <c r="G118" s="252"/>
    </row>
  </sheetData>
  <protectedRanges>
    <protectedRange sqref="I72 I68" name="Range14"/>
    <protectedRange sqref="I70" name="Range13"/>
    <protectedRange sqref="I63 I65" name="Range11"/>
    <protectedRange sqref="K53" name="Range9"/>
    <protectedRange sqref="K51" name="Range8"/>
    <protectedRange sqref="G48:H48" name="Range7"/>
    <protectedRange sqref="G46:H46" name="Range6"/>
    <protectedRange sqref="G44:H44" name="Range5"/>
    <protectedRange sqref="K31" name="Range3"/>
    <protectedRange sqref="K27 I40 I57:I58 I62 I64 I66" name="Range1"/>
  </protectedRanges>
  <mergeCells count="19">
    <mergeCell ref="G48:I48"/>
    <mergeCell ref="I70:K70"/>
    <mergeCell ref="I68:J68"/>
    <mergeCell ref="I72:J72"/>
    <mergeCell ref="A74:L74"/>
    <mergeCell ref="A38:L38"/>
    <mergeCell ref="G44:I44"/>
    <mergeCell ref="G46:K46"/>
    <mergeCell ref="A5:K5"/>
    <mergeCell ref="A1:K1"/>
    <mergeCell ref="D3:J3"/>
    <mergeCell ref="A27:C27"/>
    <mergeCell ref="E27:I27"/>
    <mergeCell ref="A31:C31"/>
    <mergeCell ref="E31:I31"/>
    <mergeCell ref="E25:I25"/>
    <mergeCell ref="A25:C25"/>
    <mergeCell ref="A29:C29"/>
    <mergeCell ref="E29:I29"/>
  </mergeCells>
  <phoneticPr fontId="9" type="noConversion"/>
  <pageMargins left="0.3" right="0.3" top="0.3" bottom="0.3" header="0.5" footer="0.5"/>
  <pageSetup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Q111"/>
  <sheetViews>
    <sheetView showGridLines="0" zoomScaleNormal="100" zoomScaleSheetLayoutView="100" workbookViewId="0">
      <selection activeCell="F47" sqref="F47"/>
    </sheetView>
  </sheetViews>
  <sheetFormatPr defaultColWidth="9.109375" defaultRowHeight="13.2" x14ac:dyDescent="0.25"/>
  <cols>
    <col min="1" max="1" width="3.44140625" style="200" customWidth="1"/>
    <col min="2" max="2" width="2.44140625" style="200" customWidth="1"/>
    <col min="3" max="3" width="20.6640625" style="200" customWidth="1"/>
    <col min="4" max="4" width="7.44140625" style="200" customWidth="1"/>
    <col min="5" max="5" width="7.33203125" style="200" customWidth="1"/>
    <col min="6" max="6" width="18" style="200" customWidth="1"/>
    <col min="7" max="7" width="19.88671875" style="200" customWidth="1"/>
    <col min="8" max="8" width="3.6640625" style="239" customWidth="1"/>
    <col min="9" max="9" width="21.5546875" style="200" customWidth="1"/>
    <col min="10" max="10" width="4.88671875" style="200" customWidth="1"/>
    <col min="11" max="11" width="4.6640625" style="200" customWidth="1"/>
    <col min="12" max="16384" width="9.109375" style="200"/>
  </cols>
  <sheetData>
    <row r="1" spans="1:17" x14ac:dyDescent="0.25">
      <c r="A1" s="622" t="s">
        <v>562</v>
      </c>
      <c r="B1" s="622"/>
      <c r="C1" s="622"/>
      <c r="D1" s="622"/>
      <c r="E1" s="622"/>
      <c r="F1" s="622"/>
      <c r="G1" s="622"/>
      <c r="H1" s="622"/>
      <c r="I1" s="622"/>
      <c r="J1" s="673"/>
    </row>
    <row r="2" spans="1:17" ht="10.5" customHeight="1" x14ac:dyDescent="0.25"/>
    <row r="3" spans="1:17" ht="15.6" x14ac:dyDescent="0.3">
      <c r="A3" s="382"/>
      <c r="B3" s="382"/>
      <c r="C3" s="382"/>
      <c r="D3" s="238" t="s">
        <v>75</v>
      </c>
      <c r="E3" s="640">
        <f>+'page 1'!F7</f>
        <v>0</v>
      </c>
      <c r="F3" s="640"/>
      <c r="G3" s="640"/>
      <c r="H3" s="640"/>
      <c r="I3" s="234"/>
      <c r="J3" s="234"/>
      <c r="K3" s="234"/>
      <c r="L3" s="382"/>
    </row>
    <row r="4" spans="1:17" ht="10.199999999999999" customHeight="1" thickBot="1" x14ac:dyDescent="0.3">
      <c r="A4" s="403"/>
      <c r="B4" s="403"/>
      <c r="C4" s="403"/>
      <c r="D4" s="403"/>
      <c r="E4" s="403"/>
      <c r="F4" s="403"/>
      <c r="G4" s="403"/>
      <c r="H4" s="416"/>
      <c r="I4" s="403"/>
      <c r="J4" s="403"/>
    </row>
    <row r="5" spans="1:17" ht="15" customHeight="1" x14ac:dyDescent="0.25">
      <c r="A5" s="622" t="s">
        <v>150</v>
      </c>
      <c r="B5" s="622"/>
      <c r="C5" s="622"/>
      <c r="D5" s="622"/>
      <c r="E5" s="622"/>
      <c r="F5" s="622"/>
      <c r="G5" s="622"/>
      <c r="H5" s="622"/>
      <c r="I5" s="622"/>
    </row>
    <row r="6" spans="1:17" ht="18" customHeight="1" x14ac:dyDescent="0.25">
      <c r="A6" s="295" t="s">
        <v>198</v>
      </c>
      <c r="B6" s="201" t="s">
        <v>555</v>
      </c>
      <c r="C6" s="201"/>
      <c r="D6" s="201"/>
      <c r="E6" s="201"/>
      <c r="F6" s="270"/>
      <c r="G6" s="201"/>
      <c r="H6" s="392"/>
      <c r="I6" s="270"/>
    </row>
    <row r="7" spans="1:17" ht="15" customHeight="1" x14ac:dyDescent="0.25">
      <c r="A7" s="295"/>
      <c r="B7" s="235" t="s">
        <v>556</v>
      </c>
      <c r="C7" s="235"/>
      <c r="E7" s="382"/>
      <c r="F7" s="382"/>
      <c r="H7" s="381"/>
      <c r="I7" s="382"/>
      <c r="J7" s="382"/>
    </row>
    <row r="8" spans="1:17" ht="10.5" customHeight="1" x14ac:dyDescent="0.25">
      <c r="A8" s="295"/>
      <c r="B8" s="295"/>
      <c r="C8" s="238"/>
      <c r="D8" s="236"/>
      <c r="E8" s="382"/>
      <c r="F8" s="382"/>
      <c r="G8" s="238"/>
      <c r="H8" s="635"/>
      <c r="I8" s="699"/>
      <c r="J8" s="699"/>
    </row>
    <row r="9" spans="1:17" ht="15.9" customHeight="1" x14ac:dyDescent="0.3">
      <c r="A9" s="295"/>
      <c r="B9" s="295"/>
      <c r="C9" s="200" t="s">
        <v>292</v>
      </c>
      <c r="D9" s="238" t="s">
        <v>294</v>
      </c>
      <c r="E9" s="696"/>
      <c r="F9" s="697"/>
      <c r="G9" s="698"/>
      <c r="H9" s="237"/>
      <c r="I9" s="376"/>
      <c r="J9" s="376"/>
    </row>
    <row r="10" spans="1:17" ht="9.15" customHeight="1" x14ac:dyDescent="0.25">
      <c r="A10" s="295"/>
      <c r="B10" s="295"/>
      <c r="D10" s="238"/>
      <c r="E10" s="381"/>
      <c r="F10" s="381"/>
      <c r="G10" s="381"/>
      <c r="H10" s="237"/>
      <c r="I10" s="376"/>
      <c r="J10" s="376"/>
    </row>
    <row r="11" spans="1:17" ht="15.9" customHeight="1" x14ac:dyDescent="0.3">
      <c r="A11" s="295"/>
      <c r="B11" s="295"/>
      <c r="C11" s="200" t="s">
        <v>293</v>
      </c>
      <c r="D11" s="238" t="s">
        <v>295</v>
      </c>
      <c r="E11" s="696"/>
      <c r="F11" s="697"/>
      <c r="G11" s="698"/>
      <c r="H11" s="237"/>
      <c r="I11" s="376"/>
      <c r="J11" s="376"/>
    </row>
    <row r="12" spans="1:17" s="382" customFormat="1" ht="9.15" customHeight="1" x14ac:dyDescent="0.25">
      <c r="A12" s="425"/>
      <c r="B12" s="425"/>
      <c r="D12" s="238"/>
      <c r="E12" s="381"/>
      <c r="F12" s="369"/>
      <c r="G12" s="369"/>
      <c r="H12" s="237"/>
      <c r="I12" s="376"/>
      <c r="J12" s="376"/>
    </row>
    <row r="13" spans="1:17" ht="15.9" customHeight="1" x14ac:dyDescent="0.3">
      <c r="A13" s="295"/>
      <c r="B13" s="295"/>
      <c r="C13" s="200" t="s">
        <v>356</v>
      </c>
      <c r="D13" s="238" t="s">
        <v>357</v>
      </c>
      <c r="E13" s="696"/>
      <c r="F13" s="697"/>
      <c r="G13" s="698"/>
      <c r="H13" s="437"/>
      <c r="I13" s="380"/>
      <c r="J13" s="380"/>
      <c r="Q13" s="342"/>
    </row>
    <row r="14" spans="1:17" ht="9.15" customHeight="1" x14ac:dyDescent="0.25">
      <c r="A14" s="295"/>
      <c r="B14" s="295"/>
      <c r="C14" s="275"/>
      <c r="D14" s="236"/>
      <c r="E14" s="270"/>
      <c r="F14" s="382"/>
      <c r="H14" s="387"/>
      <c r="I14" s="382"/>
    </row>
    <row r="15" spans="1:17" ht="13.5" customHeight="1" x14ac:dyDescent="0.25">
      <c r="A15" s="295" t="s">
        <v>199</v>
      </c>
      <c r="B15" s="200" t="s">
        <v>557</v>
      </c>
      <c r="G15" s="382"/>
      <c r="H15" s="387"/>
      <c r="I15" s="382"/>
    </row>
    <row r="16" spans="1:17" ht="9.15" customHeight="1" x14ac:dyDescent="0.25">
      <c r="A16" s="295"/>
      <c r="G16" s="382"/>
      <c r="H16" s="387"/>
      <c r="I16" s="382"/>
    </row>
    <row r="17" spans="1:17" ht="15.9" customHeight="1" x14ac:dyDescent="0.3">
      <c r="A17" s="295"/>
      <c r="B17" s="295"/>
      <c r="C17" s="239"/>
      <c r="D17" s="238"/>
      <c r="E17" s="239" t="s">
        <v>364</v>
      </c>
      <c r="F17" s="247"/>
      <c r="G17" s="438"/>
      <c r="H17" s="240" t="s">
        <v>365</v>
      </c>
      <c r="I17" s="195"/>
      <c r="J17" s="375"/>
    </row>
    <row r="18" spans="1:17" ht="15.9" customHeight="1" x14ac:dyDescent="0.25">
      <c r="D18" s="239"/>
      <c r="F18" s="387" t="s">
        <v>348</v>
      </c>
      <c r="G18" s="382"/>
      <c r="H18" s="381"/>
      <c r="I18" s="387" t="s">
        <v>348</v>
      </c>
    </row>
    <row r="19" spans="1:17" ht="9.15" customHeight="1" x14ac:dyDescent="0.25">
      <c r="G19" s="387"/>
      <c r="H19" s="387"/>
      <c r="I19" s="388"/>
      <c r="Q19" s="241"/>
    </row>
    <row r="20" spans="1:17" ht="15.9" customHeight="1" x14ac:dyDescent="0.3">
      <c r="A20" s="295" t="s">
        <v>200</v>
      </c>
      <c r="B20" s="200" t="s">
        <v>579</v>
      </c>
      <c r="H20" s="239">
        <v>47</v>
      </c>
      <c r="I20" s="248"/>
      <c r="Q20" s="241"/>
    </row>
    <row r="21" spans="1:17" ht="13.5" customHeight="1" x14ac:dyDescent="0.25">
      <c r="G21" s="382"/>
      <c r="H21" s="387"/>
      <c r="I21" s="362" t="s">
        <v>560</v>
      </c>
      <c r="J21" s="382"/>
    </row>
    <row r="22" spans="1:17" ht="9.15" customHeight="1" x14ac:dyDescent="0.25">
      <c r="H22" s="387"/>
    </row>
    <row r="23" spans="1:17" ht="15.9" customHeight="1" x14ac:dyDescent="0.3">
      <c r="A23" s="295" t="s">
        <v>201</v>
      </c>
      <c r="B23" s="342" t="s">
        <v>580</v>
      </c>
      <c r="C23" s="342"/>
      <c r="D23" s="342"/>
      <c r="E23" s="342"/>
      <c r="F23" s="240" t="s">
        <v>202</v>
      </c>
      <c r="G23" s="195"/>
      <c r="H23" s="387" t="s">
        <v>203</v>
      </c>
      <c r="I23" s="195"/>
    </row>
    <row r="24" spans="1:17" ht="15.9" customHeight="1" x14ac:dyDescent="0.3">
      <c r="F24" s="240" t="s">
        <v>204</v>
      </c>
      <c r="G24" s="195"/>
      <c r="H24" s="437" t="s">
        <v>262</v>
      </c>
      <c r="I24" s="195"/>
      <c r="J24" s="414"/>
    </row>
    <row r="25" spans="1:17" ht="13.5" customHeight="1" x14ac:dyDescent="0.25">
      <c r="G25" s="387" t="s">
        <v>348</v>
      </c>
      <c r="H25" s="387"/>
      <c r="I25" s="387" t="s">
        <v>348</v>
      </c>
    </row>
    <row r="26" spans="1:17" ht="15.9" customHeight="1" x14ac:dyDescent="0.25">
      <c r="A26" s="295" t="s">
        <v>258</v>
      </c>
      <c r="B26" s="200" t="s">
        <v>125</v>
      </c>
      <c r="E26" s="382"/>
      <c r="F26" s="382"/>
    </row>
    <row r="27" spans="1:17" ht="9.15" customHeight="1" x14ac:dyDescent="0.25">
      <c r="A27" s="295"/>
      <c r="B27" s="295"/>
      <c r="D27" s="427"/>
      <c r="E27" s="382"/>
      <c r="F27" s="382"/>
      <c r="H27" s="439"/>
      <c r="I27" s="427"/>
    </row>
    <row r="28" spans="1:17" ht="15.9" customHeight="1" x14ac:dyDescent="0.3">
      <c r="A28" s="295"/>
      <c r="C28" s="440" t="s">
        <v>268</v>
      </c>
      <c r="D28" s="249"/>
      <c r="E28" s="237" t="s">
        <v>182</v>
      </c>
      <c r="F28" s="633" t="s">
        <v>302</v>
      </c>
      <c r="G28" s="620"/>
      <c r="H28" s="696"/>
      <c r="I28" s="698"/>
    </row>
    <row r="29" spans="1:17" ht="9.15" customHeight="1" x14ac:dyDescent="0.3">
      <c r="D29" s="238"/>
      <c r="E29" s="382"/>
      <c r="F29" s="382"/>
      <c r="G29" s="242"/>
      <c r="H29" s="380"/>
      <c r="I29" s="380"/>
    </row>
    <row r="30" spans="1:17" s="466" customFormat="1" ht="15.9" customHeight="1" x14ac:dyDescent="0.3">
      <c r="A30" s="585" t="s">
        <v>259</v>
      </c>
      <c r="B30" s="476" t="s">
        <v>613</v>
      </c>
      <c r="C30" s="476"/>
      <c r="D30" s="476"/>
      <c r="G30" s="476"/>
      <c r="H30" s="476"/>
      <c r="I30" s="476"/>
      <c r="J30" s="476"/>
    </row>
    <row r="31" spans="1:17" ht="6.75" customHeight="1" x14ac:dyDescent="0.25">
      <c r="A31" s="433"/>
      <c r="B31" s="270"/>
      <c r="C31" s="270"/>
      <c r="D31" s="427"/>
      <c r="G31" s="382"/>
      <c r="H31" s="382"/>
      <c r="I31" s="427"/>
      <c r="J31" s="382"/>
    </row>
    <row r="32" spans="1:17" ht="15.9" customHeight="1" x14ac:dyDescent="0.3">
      <c r="A32" s="433"/>
      <c r="B32" s="619" t="s">
        <v>558</v>
      </c>
      <c r="C32" s="620"/>
      <c r="D32" s="249"/>
      <c r="E32" s="237" t="s">
        <v>182</v>
      </c>
      <c r="G32" s="239" t="s">
        <v>185</v>
      </c>
      <c r="H32" s="412" t="s">
        <v>260</v>
      </c>
      <c r="I32" s="251"/>
      <c r="J32" s="382"/>
    </row>
    <row r="33" spans="1:17" ht="10.5" customHeight="1" x14ac:dyDescent="0.25">
      <c r="A33" s="433"/>
      <c r="C33" s="275"/>
      <c r="D33" s="382"/>
      <c r="E33" s="237"/>
      <c r="G33" s="239"/>
      <c r="H33" s="382"/>
      <c r="I33" s="243"/>
      <c r="J33" s="382"/>
    </row>
    <row r="34" spans="1:17" ht="15.9" customHeight="1" x14ac:dyDescent="0.3">
      <c r="A34" s="433"/>
      <c r="C34" s="380"/>
      <c r="D34" s="382"/>
      <c r="E34" s="237"/>
      <c r="G34" s="238" t="s">
        <v>186</v>
      </c>
      <c r="H34" s="412" t="s">
        <v>261</v>
      </c>
      <c r="I34" s="250"/>
      <c r="J34" s="382"/>
    </row>
    <row r="35" spans="1:17" ht="18.600000000000001" customHeight="1" x14ac:dyDescent="0.25">
      <c r="A35" s="433" t="s">
        <v>296</v>
      </c>
      <c r="B35" s="382" t="s">
        <v>612</v>
      </c>
      <c r="C35" s="382"/>
      <c r="D35" s="382"/>
      <c r="G35" s="382"/>
      <c r="H35" s="382"/>
      <c r="I35" s="237"/>
      <c r="J35" s="382"/>
    </row>
    <row r="36" spans="1:17" ht="4.5" customHeight="1" x14ac:dyDescent="0.25">
      <c r="A36" s="433"/>
      <c r="B36" s="270"/>
      <c r="C36" s="270"/>
      <c r="D36" s="427"/>
      <c r="G36" s="382"/>
      <c r="H36" s="382"/>
      <c r="I36" s="244"/>
      <c r="J36" s="382"/>
    </row>
    <row r="37" spans="1:17" ht="15.9" customHeight="1" x14ac:dyDescent="0.3">
      <c r="A37" s="590"/>
      <c r="B37" s="201"/>
      <c r="C37" s="274" t="s">
        <v>297</v>
      </c>
      <c r="D37" s="591"/>
      <c r="E37" s="224" t="s">
        <v>182</v>
      </c>
      <c r="F37" s="201"/>
      <c r="G37" s="448" t="s">
        <v>185</v>
      </c>
      <c r="H37" s="410" t="s">
        <v>298</v>
      </c>
      <c r="I37" s="592"/>
      <c r="J37" s="270"/>
    </row>
    <row r="38" spans="1:17" ht="10.5" customHeight="1" x14ac:dyDescent="0.25">
      <c r="A38" s="590"/>
      <c r="B38" s="201"/>
      <c r="C38" s="275"/>
      <c r="D38" s="270"/>
      <c r="E38" s="224"/>
      <c r="F38" s="201"/>
      <c r="G38" s="448"/>
      <c r="H38" s="270"/>
      <c r="I38" s="593"/>
      <c r="J38" s="270"/>
    </row>
    <row r="39" spans="1:17" ht="15.9" customHeight="1" x14ac:dyDescent="0.3">
      <c r="A39" s="590"/>
      <c r="B39" s="201"/>
      <c r="C39" s="589"/>
      <c r="D39" s="270"/>
      <c r="E39" s="224"/>
      <c r="F39" s="201"/>
      <c r="G39" s="275" t="s">
        <v>186</v>
      </c>
      <c r="H39" s="410" t="s">
        <v>299</v>
      </c>
      <c r="I39" s="594"/>
      <c r="J39" s="270"/>
    </row>
    <row r="40" spans="1:17" s="587" customFormat="1" ht="19.2" customHeight="1" x14ac:dyDescent="0.25">
      <c r="A40" s="590" t="s">
        <v>608</v>
      </c>
      <c r="B40" s="270" t="s">
        <v>615</v>
      </c>
      <c r="C40" s="270"/>
      <c r="D40" s="270"/>
      <c r="E40" s="201"/>
      <c r="F40" s="201"/>
      <c r="G40" s="270"/>
      <c r="H40" s="270"/>
      <c r="I40" s="224"/>
      <c r="J40" s="270"/>
    </row>
    <row r="41" spans="1:17" s="587" customFormat="1" ht="4.5" customHeight="1" x14ac:dyDescent="0.25">
      <c r="A41" s="590"/>
      <c r="B41" s="270"/>
      <c r="C41" s="270"/>
      <c r="D41" s="595"/>
      <c r="E41" s="201"/>
      <c r="F41" s="201"/>
      <c r="G41" s="270"/>
      <c r="H41" s="270"/>
      <c r="I41" s="596"/>
      <c r="J41" s="270"/>
    </row>
    <row r="42" spans="1:17" s="587" customFormat="1" ht="15.9" customHeight="1" x14ac:dyDescent="0.3">
      <c r="A42" s="590"/>
      <c r="B42" s="201"/>
      <c r="C42" s="274" t="s">
        <v>609</v>
      </c>
      <c r="D42" s="591"/>
      <c r="E42" s="224" t="s">
        <v>182</v>
      </c>
      <c r="F42" s="201"/>
      <c r="G42" s="448" t="s">
        <v>185</v>
      </c>
      <c r="H42" s="410" t="s">
        <v>610</v>
      </c>
      <c r="I42" s="592"/>
      <c r="J42" s="270"/>
    </row>
    <row r="43" spans="1:17" s="587" customFormat="1" ht="10.5" customHeight="1" x14ac:dyDescent="0.25">
      <c r="A43" s="590"/>
      <c r="B43" s="201"/>
      <c r="C43" s="275"/>
      <c r="D43" s="270"/>
      <c r="E43" s="224"/>
      <c r="F43" s="201"/>
      <c r="G43" s="448"/>
      <c r="H43" s="270"/>
      <c r="I43" s="593"/>
      <c r="J43" s="270"/>
    </row>
    <row r="44" spans="1:17" s="587" customFormat="1" ht="15.9" customHeight="1" x14ac:dyDescent="0.3">
      <c r="A44" s="590"/>
      <c r="B44" s="201"/>
      <c r="C44" s="589"/>
      <c r="D44" s="270"/>
      <c r="E44" s="224"/>
      <c r="F44" s="201"/>
      <c r="G44" s="275" t="s">
        <v>186</v>
      </c>
      <c r="H44" s="410" t="s">
        <v>611</v>
      </c>
      <c r="I44" s="594"/>
      <c r="J44" s="270"/>
    </row>
    <row r="45" spans="1:17" s="587" customFormat="1" ht="9.15" customHeight="1" x14ac:dyDescent="0.25">
      <c r="A45" s="590"/>
      <c r="B45" s="201"/>
      <c r="C45" s="275"/>
      <c r="D45" s="270"/>
      <c r="E45" s="224"/>
      <c r="F45" s="201"/>
      <c r="G45" s="595"/>
      <c r="H45" s="595"/>
      <c r="I45" s="270"/>
      <c r="J45" s="270"/>
      <c r="K45" s="200"/>
      <c r="L45" s="200"/>
      <c r="M45" s="200"/>
      <c r="N45" s="200"/>
      <c r="O45" s="200"/>
      <c r="P45" s="200"/>
      <c r="Q45" s="200"/>
    </row>
    <row r="46" spans="1:17" s="587" customFormat="1" ht="22.5" customHeight="1" x14ac:dyDescent="0.3">
      <c r="A46" s="597" t="s">
        <v>42</v>
      </c>
      <c r="B46" s="201"/>
      <c r="C46" s="598"/>
      <c r="D46" s="201"/>
      <c r="E46" s="201"/>
      <c r="F46" s="700">
        <f>'page 1'!F7</f>
        <v>0</v>
      </c>
      <c r="G46" s="701"/>
      <c r="H46" s="702"/>
      <c r="I46" s="599" t="s">
        <v>207</v>
      </c>
      <c r="J46" s="270"/>
      <c r="K46" s="200"/>
      <c r="L46" s="200"/>
      <c r="M46" s="200"/>
      <c r="N46" s="200"/>
      <c r="O46" s="200"/>
      <c r="P46" s="200"/>
      <c r="Q46" s="200"/>
    </row>
    <row r="47" spans="1:17" s="587" customFormat="1" ht="15" customHeight="1" x14ac:dyDescent="0.25">
      <c r="A47" s="598" t="s">
        <v>208</v>
      </c>
      <c r="B47" s="201"/>
      <c r="C47" s="201"/>
      <c r="D47" s="600"/>
      <c r="E47" s="600"/>
      <c r="F47" s="600"/>
      <c r="G47" s="600"/>
      <c r="H47" s="600"/>
      <c r="I47" s="600"/>
      <c r="J47" s="201"/>
      <c r="K47" s="200"/>
      <c r="L47" s="200"/>
      <c r="M47" s="200"/>
      <c r="N47" s="200"/>
      <c r="O47" s="200"/>
      <c r="P47" s="200"/>
      <c r="Q47" s="200"/>
    </row>
    <row r="48" spans="1:17" s="587" customFormat="1" ht="14.25" customHeight="1" x14ac:dyDescent="0.25">
      <c r="A48" s="598" t="s">
        <v>349</v>
      </c>
      <c r="B48" s="201"/>
      <c r="C48" s="600"/>
      <c r="D48" s="600"/>
      <c r="E48" s="600"/>
      <c r="F48" s="600"/>
      <c r="G48" s="600"/>
      <c r="H48" s="600"/>
      <c r="I48" s="600"/>
      <c r="J48" s="201"/>
      <c r="K48" s="200"/>
      <c r="L48" s="200"/>
      <c r="M48" s="200"/>
      <c r="N48" s="200"/>
      <c r="O48" s="200"/>
      <c r="P48" s="200"/>
      <c r="Q48" s="200"/>
    </row>
    <row r="49" spans="1:17" s="587" customFormat="1" ht="14.25" customHeight="1" x14ac:dyDescent="0.25">
      <c r="A49" s="229"/>
      <c r="C49" s="441"/>
      <c r="D49" s="441"/>
      <c r="E49" s="441"/>
      <c r="F49" s="441"/>
      <c r="G49" s="441"/>
      <c r="H49" s="441"/>
      <c r="I49" s="441"/>
      <c r="K49" s="200"/>
      <c r="L49" s="200"/>
      <c r="M49" s="200"/>
      <c r="N49" s="200"/>
      <c r="O49" s="200"/>
      <c r="P49" s="200"/>
      <c r="Q49" s="200"/>
    </row>
    <row r="50" spans="1:17" ht="15.9" customHeight="1" x14ac:dyDescent="0.25">
      <c r="C50" s="382"/>
      <c r="D50" s="382"/>
      <c r="E50" s="382"/>
      <c r="F50" s="704"/>
      <c r="G50" s="704"/>
      <c r="H50" s="704"/>
      <c r="I50" s="704"/>
    </row>
    <row r="51" spans="1:17" ht="18.75" customHeight="1" x14ac:dyDescent="0.25">
      <c r="C51" s="200" t="s">
        <v>151</v>
      </c>
      <c r="F51" s="705"/>
      <c r="G51" s="705"/>
      <c r="H51" s="705"/>
      <c r="I51" s="705"/>
    </row>
    <row r="52" spans="1:17" ht="18.75" customHeight="1" x14ac:dyDescent="0.25">
      <c r="C52" s="303" t="s">
        <v>152</v>
      </c>
      <c r="F52" s="705"/>
      <c r="G52" s="705"/>
      <c r="H52" s="705"/>
      <c r="I52" s="705"/>
    </row>
    <row r="53" spans="1:17" ht="18.75" customHeight="1" x14ac:dyDescent="0.25">
      <c r="F53" s="705"/>
      <c r="G53" s="705"/>
      <c r="H53" s="705"/>
      <c r="I53" s="705"/>
    </row>
    <row r="54" spans="1:17" ht="18.75" customHeight="1" x14ac:dyDescent="0.25">
      <c r="C54" s="427"/>
      <c r="F54" s="705"/>
      <c r="G54" s="705"/>
      <c r="H54" s="705"/>
      <c r="I54" s="705"/>
    </row>
    <row r="55" spans="1:17" ht="16.5" customHeight="1" x14ac:dyDescent="0.3">
      <c r="A55" s="245" t="s">
        <v>126</v>
      </c>
      <c r="B55" s="412"/>
      <c r="C55" s="195"/>
      <c r="F55" s="382"/>
      <c r="G55" s="382"/>
      <c r="H55" s="382"/>
      <c r="I55" s="382"/>
    </row>
    <row r="56" spans="1:17" ht="16.5" customHeight="1" x14ac:dyDescent="0.25">
      <c r="C56" s="387" t="s">
        <v>348</v>
      </c>
      <c r="F56" s="382"/>
      <c r="G56" s="382"/>
      <c r="H56" s="382"/>
      <c r="I56" s="382"/>
    </row>
    <row r="57" spans="1:17" ht="16.5" customHeight="1" x14ac:dyDescent="0.25">
      <c r="C57" s="387"/>
      <c r="F57" s="382"/>
      <c r="G57" s="382"/>
      <c r="H57" s="382"/>
      <c r="I57" s="382"/>
    </row>
    <row r="58" spans="1:17" ht="12.75" customHeight="1" x14ac:dyDescent="0.25">
      <c r="H58" s="200"/>
    </row>
    <row r="59" spans="1:17" ht="12.75" customHeight="1" x14ac:dyDescent="0.25">
      <c r="A59" s="706" t="s">
        <v>581</v>
      </c>
      <c r="B59" s="707"/>
      <c r="C59" s="707"/>
      <c r="D59" s="707"/>
      <c r="E59" s="707"/>
      <c r="F59" s="707"/>
      <c r="G59" s="707"/>
      <c r="H59" s="707"/>
      <c r="I59" s="707"/>
      <c r="J59" s="246"/>
    </row>
    <row r="60" spans="1:17" ht="18" customHeight="1" x14ac:dyDescent="0.25">
      <c r="A60" s="707"/>
      <c r="B60" s="707"/>
      <c r="C60" s="707"/>
      <c r="D60" s="707"/>
      <c r="E60" s="707"/>
      <c r="F60" s="707"/>
      <c r="G60" s="707"/>
      <c r="H60" s="707"/>
      <c r="I60" s="707"/>
    </row>
    <row r="61" spans="1:17" ht="18" customHeight="1" x14ac:dyDescent="0.25">
      <c r="A61" s="707"/>
      <c r="B61" s="707"/>
      <c r="C61" s="707"/>
      <c r="D61" s="707"/>
      <c r="E61" s="707"/>
      <c r="F61" s="707"/>
      <c r="G61" s="707"/>
      <c r="H61" s="707"/>
      <c r="I61" s="707"/>
    </row>
    <row r="62" spans="1:17" ht="12.75" customHeight="1" x14ac:dyDescent="0.25">
      <c r="A62" s="707"/>
      <c r="B62" s="707"/>
      <c r="C62" s="707"/>
      <c r="D62" s="707"/>
      <c r="E62" s="707"/>
      <c r="F62" s="707"/>
      <c r="G62" s="707"/>
      <c r="H62" s="707"/>
      <c r="I62" s="707"/>
    </row>
    <row r="63" spans="1:17" ht="16.5" customHeight="1" x14ac:dyDescent="0.25">
      <c r="A63" s="703" t="s">
        <v>122</v>
      </c>
      <c r="B63" s="703"/>
      <c r="C63" s="703"/>
      <c r="D63" s="703"/>
      <c r="E63" s="703"/>
      <c r="F63" s="703"/>
      <c r="G63" s="703"/>
      <c r="H63" s="703"/>
      <c r="I63" s="703"/>
      <c r="J63" s="703"/>
    </row>
    <row r="64" spans="1:17" x14ac:dyDescent="0.25">
      <c r="H64" s="200"/>
    </row>
    <row r="101" spans="3:3" ht="14.4" x14ac:dyDescent="0.35">
      <c r="C101" s="252"/>
    </row>
    <row r="102" spans="3:3" ht="14.4" x14ac:dyDescent="0.35">
      <c r="C102" s="252"/>
    </row>
    <row r="103" spans="3:3" ht="14.4" x14ac:dyDescent="0.35">
      <c r="C103" s="252"/>
    </row>
    <row r="104" spans="3:3" ht="14.4" x14ac:dyDescent="0.35">
      <c r="C104" s="346" t="s">
        <v>430</v>
      </c>
    </row>
    <row r="105" spans="3:3" ht="14.4" x14ac:dyDescent="0.35">
      <c r="C105" s="252"/>
    </row>
    <row r="106" spans="3:3" ht="14.4" x14ac:dyDescent="0.35">
      <c r="C106" s="252"/>
    </row>
    <row r="107" spans="3:3" ht="14.4" x14ac:dyDescent="0.35">
      <c r="C107" s="252"/>
    </row>
    <row r="108" spans="3:3" ht="14.4" x14ac:dyDescent="0.35">
      <c r="C108" s="252"/>
    </row>
    <row r="109" spans="3:3" ht="14.4" x14ac:dyDescent="0.35">
      <c r="C109" s="252"/>
    </row>
    <row r="110" spans="3:3" ht="14.4" x14ac:dyDescent="0.35">
      <c r="C110" s="252"/>
    </row>
    <row r="111" spans="3:3" ht="14.4" x14ac:dyDescent="0.35">
      <c r="C111" s="252"/>
    </row>
  </sheetData>
  <protectedRanges>
    <protectedRange sqref="I17 I20 I23:I24 G23:G24 C55" name="Range2"/>
    <protectedRange sqref="F17" name="Range1"/>
    <protectedRange sqref="F17" name="Range3"/>
    <protectedRange sqref="I17 I20 I23:I24 G23:G24 C55" name="Range4"/>
  </protectedRanges>
  <mergeCells count="18">
    <mergeCell ref="F46:H46"/>
    <mergeCell ref="A63:J63"/>
    <mergeCell ref="F50:I50"/>
    <mergeCell ref="F51:I51"/>
    <mergeCell ref="F52:I52"/>
    <mergeCell ref="A59:I62"/>
    <mergeCell ref="F53:I53"/>
    <mergeCell ref="F54:I54"/>
    <mergeCell ref="B32:C32"/>
    <mergeCell ref="F28:G28"/>
    <mergeCell ref="E9:G9"/>
    <mergeCell ref="A1:J1"/>
    <mergeCell ref="E3:H3"/>
    <mergeCell ref="A5:I5"/>
    <mergeCell ref="H8:J8"/>
    <mergeCell ref="H28:I28"/>
    <mergeCell ref="E11:G11"/>
    <mergeCell ref="E13:G13"/>
  </mergeCells>
  <phoneticPr fontId="9" type="noConversion"/>
  <dataValidations count="2">
    <dataValidation type="list" showDropDown="1" showInputMessage="1" showErrorMessage="1" sqref="D14 D8" xr:uid="{00000000-0002-0000-0800-000000000000}">
      <formula1>$Q$13:$Q$14</formula1>
    </dataValidation>
    <dataValidation type="list" showDropDown="1" showInputMessage="1" showErrorMessage="1" sqref="F12:G12" xr:uid="{00000000-0002-0000-0800-000001000000}">
      <formula1>$Q$13:$Q$15</formula1>
    </dataValidation>
  </dataValidations>
  <pageMargins left="0.3" right="0.3" top="0.3" bottom="0.3" header="0.5" footer="0.5"/>
  <pageSetup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COVER</vt:lpstr>
      <vt:lpstr>page 1</vt:lpstr>
      <vt:lpstr>page 2</vt:lpstr>
      <vt:lpstr>page 3</vt:lpstr>
      <vt:lpstr>page 4</vt:lpstr>
      <vt:lpstr>page 5</vt:lpstr>
      <vt:lpstr>page 6</vt:lpstr>
      <vt:lpstr>page 7</vt:lpstr>
      <vt:lpstr>page 8</vt:lpstr>
      <vt:lpstr>page 9</vt:lpstr>
      <vt:lpstr>page 10</vt:lpstr>
      <vt:lpstr>COVER!Print_Area</vt:lpstr>
      <vt:lpstr>'page 1'!Print_Area</vt:lpstr>
      <vt:lpstr>'page 10'!Print_Area</vt:lpstr>
      <vt:lpstr>'page 2'!Print_Area</vt:lpstr>
      <vt:lpstr>'page 3'!Print_Area</vt:lpstr>
      <vt:lpstr>'page 4'!Print_Area</vt:lpstr>
      <vt:lpstr>'page 5'!Print_Area</vt:lpstr>
      <vt:lpstr>'page 6'!Print_Area</vt:lpstr>
      <vt:lpstr>'page 7'!Print_Area</vt:lpstr>
      <vt:lpstr>'page 8'!Print_Area</vt:lpstr>
      <vt:lpstr>'page 9'!Print_Area</vt:lpstr>
    </vt:vector>
  </TitlesOfParts>
  <Company>CITY OF SOUTH PORTLAND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Philbrick, Nichole M.</cp:lastModifiedBy>
  <cp:lastPrinted>2018-05-14T18:44:20Z</cp:lastPrinted>
  <dcterms:created xsi:type="dcterms:W3CDTF">1999-06-30T16:10:49Z</dcterms:created>
  <dcterms:modified xsi:type="dcterms:W3CDTF">2020-05-06T17:07:00Z</dcterms:modified>
</cp:coreProperties>
</file>