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PERTY\MVR\2020\Forms\"/>
    </mc:Choice>
  </mc:AlternateContent>
  <xr:revisionPtr revIDLastSave="0" documentId="13_ncr:1_{F52C73E3-072A-471E-9DE1-2E4E8CC576B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page 10" sheetId="1" r:id="rId1"/>
  </sheets>
  <definedNames>
    <definedName name="_xlnm.Print_Area" localSheetId="0">'page 10'!$A$1:$J$72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1" l="1"/>
  <c r="H20" i="1" l="1"/>
  <c r="C63" i="1" l="1"/>
  <c r="E63" i="1"/>
  <c r="E61" i="1"/>
  <c r="J47" i="1"/>
  <c r="J37" i="1"/>
  <c r="C61" i="1"/>
  <c r="J12" i="1"/>
  <c r="J49" i="1" l="1"/>
  <c r="C53" i="1" s="1"/>
  <c r="H63" i="1"/>
  <c r="J22" i="1"/>
  <c r="C57" i="1"/>
  <c r="H57" i="1" s="1"/>
  <c r="J24" i="1"/>
  <c r="H61" i="1"/>
  <c r="C59" i="1" l="1"/>
  <c r="H59" i="1" s="1"/>
  <c r="E65" i="1"/>
  <c r="C51" i="1"/>
  <c r="H51" i="1" s="1"/>
  <c r="C55" i="1" s="1"/>
  <c r="C65" i="1"/>
  <c r="H65" i="1" s="1"/>
  <c r="E53" i="1"/>
  <c r="H53" i="1" s="1"/>
  <c r="E55" i="1"/>
  <c r="H55" i="1" s="1"/>
</calcChain>
</file>

<file path=xl/sharedStrings.xml><?xml version="1.0" encoding="utf-8"?>
<sst xmlns="http://schemas.openxmlformats.org/spreadsheetml/2006/main" count="113" uniqueCount="93">
  <si>
    <t>Municipality:</t>
  </si>
  <si>
    <t>BE SURE TO COMPLETE THIS FORM BEFORE FILLING IN THE TAX ASSESSMENT WARRANT</t>
  </si>
  <si>
    <t>1.</t>
  </si>
  <si>
    <t>Total taxable valuation of real estate</t>
  </si>
  <si>
    <t>2.</t>
  </si>
  <si>
    <t>Total taxable valuation of personal property</t>
  </si>
  <si>
    <t>3.</t>
  </si>
  <si>
    <t>Total taxable valuation of real estate and personal property (Line 1 plus line 2)</t>
  </si>
  <si>
    <t>4.</t>
  </si>
  <si>
    <t>(a) Total exempt value for all homestead exemptions granted</t>
  </si>
  <si>
    <t>4(a)</t>
  </si>
  <si>
    <t>(b) Homestead exemption reimbursement value</t>
  </si>
  <si>
    <t>4(b)</t>
  </si>
  <si>
    <t>5.</t>
  </si>
  <si>
    <t>(a) Total exempt value of all BETE qualified property</t>
  </si>
  <si>
    <t>5(a)</t>
  </si>
  <si>
    <t>5(b)</t>
  </si>
  <si>
    <t>Municipalities with significant personal property &amp; equipment</t>
  </si>
  <si>
    <t>6.</t>
  </si>
  <si>
    <t xml:space="preserve"> </t>
  </si>
  <si>
    <t>ASSESSMENTS</t>
  </si>
  <si>
    <t>7.</t>
  </si>
  <si>
    <t>8.</t>
  </si>
  <si>
    <t>9.</t>
  </si>
  <si>
    <t>10.</t>
  </si>
  <si>
    <t xml:space="preserve">    (Adjusted to Municipal Fiscal Year)</t>
  </si>
  <si>
    <t>11.</t>
  </si>
  <si>
    <t>ALLOWABLE DEDUCTIONS</t>
  </si>
  <si>
    <t>12.</t>
  </si>
  <si>
    <t>13.</t>
  </si>
  <si>
    <t>appropriated to be used to reduce the commitment such as excise tax revenue, tree growth reimbursement, trust fund or bank</t>
  </si>
  <si>
    <t>14.</t>
  </si>
  <si>
    <t>15.</t>
  </si>
  <si>
    <t>16.</t>
  </si>
  <si>
    <t>x</t>
  </si>
  <si>
    <t xml:space="preserve"> =</t>
  </si>
  <si>
    <t>Maximum Allowable Tax</t>
  </si>
  <si>
    <t>(Amount from line 15)</t>
  </si>
  <si>
    <t>17.</t>
  </si>
  <si>
    <t>÷</t>
  </si>
  <si>
    <t>Minimum Tax Rate</t>
  </si>
  <si>
    <t>(Amount from line 6)</t>
  </si>
  <si>
    <t>18.</t>
  </si>
  <si>
    <t>Maximum Tax Rate</t>
  </si>
  <si>
    <t>(Amount from line 16)</t>
  </si>
  <si>
    <t>19.</t>
  </si>
  <si>
    <t>Tax for Commitment</t>
  </si>
  <si>
    <t>(Amount from line 3)</t>
  </si>
  <si>
    <t>(Selected Rate)</t>
  </si>
  <si>
    <t>(Enter on MVR Page 1, line 13)</t>
  </si>
  <si>
    <t>20.</t>
  </si>
  <si>
    <t>Maximum Overlay</t>
  </si>
  <si>
    <t>21.</t>
  </si>
  <si>
    <t>Homestead Reimbursement</t>
  </si>
  <si>
    <t>(Amount from line 4b)</t>
  </si>
  <si>
    <t>(Enter on line 8, Assessment Warrant)</t>
  </si>
  <si>
    <t>22.</t>
  </si>
  <si>
    <t>BETE Reimbursement</t>
  </si>
  <si>
    <t>(Amount from line 5b)</t>
  </si>
  <si>
    <t>(Enter on line 9, Assessment Warrant)</t>
  </si>
  <si>
    <t>23.</t>
  </si>
  <si>
    <t>-</t>
  </si>
  <si>
    <t>Overlay</t>
  </si>
  <si>
    <t>(Line 19 plus lines 21 and 22 )</t>
  </si>
  <si>
    <t>(Enter on line 5, Assessment Warrant)</t>
  </si>
  <si>
    <t xml:space="preserve">   (If Line 23 exceeds Line 20 select a lower tax rate.)</t>
  </si>
  <si>
    <t xml:space="preserve">Results from this completed form should be used to prepare the Municipal Tax Assessment Warrant, </t>
  </si>
  <si>
    <t>Certificate of Assessment to Municipal Treasurer and Municipal Valuation Return.</t>
  </si>
  <si>
    <t>DO NOT QUALIFY</t>
  </si>
  <si>
    <t>QUALIFY - CALL (624-5600 #1)</t>
  </si>
  <si>
    <t>may qualify for more than 50% reimbursement. Contact MRS for the Enhanced Calculator Form.</t>
  </si>
  <si>
    <t>page 10</t>
  </si>
  <si>
    <t>(b) BETE exemption reimbursement value</t>
  </si>
  <si>
    <t>Total valuation base (Line 3 plus line 4(b) plus line 5(b))</t>
  </si>
  <si>
    <t>County tax</t>
  </si>
  <si>
    <t>Municipal appropriation</t>
  </si>
  <si>
    <t>TIF financing plan amount</t>
  </si>
  <si>
    <t>Total assessments (Add lines 7 through 10)</t>
  </si>
  <si>
    <t>Other revenues: (All other revenues that have been formally</t>
  </si>
  <si>
    <t>Total deductions (Line 12 plus line 13)</t>
  </si>
  <si>
    <t>Net to be raised by local property tax rate (Line 11 minus line 14)</t>
  </si>
  <si>
    <t>Local education appropriation (Local share/contribution)</t>
  </si>
  <si>
    <t>interest income, appropriated surplus revenue, etc. (Do not include any homestead or BETE reimbursement)</t>
  </si>
  <si>
    <t>(must match MVR Page 1, line 10)</t>
  </si>
  <si>
    <t>(must match  MVR Page 1, line 6)</t>
  </si>
  <si>
    <t>(must match MVR Page 1, line 11)</t>
  </si>
  <si>
    <t>(must match MVR Page 1, line 14f)</t>
  </si>
  <si>
    <t>(must match MVR Page 2, line 15c)</t>
  </si>
  <si>
    <t>Anticipated state municipal revenue sharing</t>
  </si>
  <si>
    <t>(must match MVR Page 2, line 16c + 16d)</t>
  </si>
  <si>
    <t>(line 5(a) multiplied by 0.5)</t>
  </si>
  <si>
    <t>(line 4(a) multiplied by 0.7)</t>
  </si>
  <si>
    <t>MAINE REVENUE SERVICES - 2020 MUNICIPAL TAX RATE CALCULATION STANDARD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</si>
</sst>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000_);\(0.000000\)"/>
    <numFmt numFmtId="166" formatCode="#,##0.000000"/>
    <numFmt numFmtId="167" formatCode="#,##0.000000_);\(#,##0.0000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0"/>
      <name val="Webdings"/>
      <family val="1"/>
      <charset val="2"/>
    </font>
    <font>
      <sz val="9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2" fillId="0" borderId="0" xfId="0" applyFont="1" applyFill="1" applyProtection="1"/>
    <xf numFmtId="0" fontId="9" fillId="0" borderId="0" xfId="0" applyFont="1" applyFill="1" applyProtection="1"/>
    <xf numFmtId="166" fontId="5" fillId="2" borderId="6" xfId="1" applyNumberFormat="1" applyFont="1" applyFill="1" applyBorder="1" applyAlignment="1" applyProtection="1">
      <alignment horizontal="center"/>
      <protection locked="0"/>
    </xf>
    <xf numFmtId="10" fontId="13" fillId="3" borderId="9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3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center"/>
    </xf>
    <xf numFmtId="49" fontId="3" fillId="0" borderId="0" xfId="0" applyNumberFormat="1" applyFont="1" applyFill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</xf>
    <xf numFmtId="164" fontId="3" fillId="0" borderId="0" xfId="0" applyNumberFormat="1" applyFont="1" applyFill="1" applyBorder="1" applyProtection="1"/>
    <xf numFmtId="37" fontId="5" fillId="4" borderId="6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/>
    <xf numFmtId="10" fontId="13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6" fillId="0" borderId="0" xfId="0" applyFont="1" applyFill="1" applyProtection="1"/>
    <xf numFmtId="4" fontId="3" fillId="0" borderId="0" xfId="0" applyNumberFormat="1" applyFont="1" applyFill="1" applyBorder="1" applyProtection="1"/>
    <xf numFmtId="164" fontId="3" fillId="0" borderId="0" xfId="0" applyNumberFormat="1" applyFont="1" applyFill="1" applyProtection="1"/>
    <xf numFmtId="164" fontId="3" fillId="0" borderId="7" xfId="0" applyNumberFormat="1" applyFont="1" applyFill="1" applyBorder="1" applyProtection="1"/>
    <xf numFmtId="49" fontId="9" fillId="0" borderId="0" xfId="0" applyNumberFormat="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164" fontId="9" fillId="0" borderId="0" xfId="0" applyNumberFormat="1" applyFont="1" applyFill="1" applyProtection="1"/>
    <xf numFmtId="7" fontId="5" fillId="4" borderId="6" xfId="0" applyNumberFormat="1" applyFont="1" applyFill="1" applyBorder="1" applyAlignment="1" applyProtection="1">
      <alignment horizontal="right"/>
    </xf>
    <xf numFmtId="0" fontId="3" fillId="0" borderId="7" xfId="0" applyFont="1" applyFill="1" applyBorder="1" applyProtection="1"/>
    <xf numFmtId="4" fontId="3" fillId="0" borderId="4" xfId="0" applyNumberFormat="1" applyFont="1" applyFill="1" applyBorder="1" applyProtection="1"/>
    <xf numFmtId="0" fontId="3" fillId="0" borderId="0" xfId="0" applyFont="1" applyFill="1" applyAlignment="1" applyProtection="1"/>
    <xf numFmtId="0" fontId="3" fillId="0" borderId="5" xfId="0" applyFont="1" applyFill="1" applyBorder="1" applyAlignment="1" applyProtection="1"/>
    <xf numFmtId="0" fontId="9" fillId="0" borderId="0" xfId="0" applyFont="1" applyFill="1" applyAlignment="1" applyProtection="1">
      <alignment horizontal="left" vertical="justify"/>
    </xf>
    <xf numFmtId="44" fontId="3" fillId="0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4" fontId="3" fillId="0" borderId="5" xfId="0" applyNumberFormat="1" applyFont="1" applyFill="1" applyBorder="1" applyProtection="1"/>
    <xf numFmtId="0" fontId="8" fillId="0" borderId="0" xfId="0" applyFont="1" applyFill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top"/>
    </xf>
    <xf numFmtId="0" fontId="3" fillId="0" borderId="8" xfId="0" applyFont="1" applyFill="1" applyBorder="1" applyAlignment="1" applyProtection="1">
      <alignment horizontal="left"/>
    </xf>
    <xf numFmtId="37" fontId="5" fillId="4" borderId="6" xfId="0" applyNumberFormat="1" applyFont="1" applyFill="1" applyBorder="1" applyAlignment="1" applyProtection="1"/>
    <xf numFmtId="167" fontId="5" fillId="4" borderId="10" xfId="1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167" fontId="5" fillId="4" borderId="6" xfId="1" applyNumberFormat="1" applyFont="1" applyFill="1" applyBorder="1" applyAlignment="1" applyProtection="1">
      <alignment horizontal="right"/>
    </xf>
    <xf numFmtId="0" fontId="4" fillId="0" borderId="7" xfId="0" applyFont="1" applyFill="1" applyBorder="1" applyProtection="1"/>
    <xf numFmtId="0" fontId="11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15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right"/>
    </xf>
    <xf numFmtId="0" fontId="16" fillId="0" borderId="0" xfId="0" applyFont="1" applyFill="1" applyAlignment="1" applyProtection="1"/>
    <xf numFmtId="0" fontId="16" fillId="0" borderId="0" xfId="0" applyFont="1" applyFill="1" applyProtection="1"/>
    <xf numFmtId="0" fontId="0" fillId="0" borderId="0" xfId="0" applyFont="1" applyFill="1" applyAlignment="1" applyProtection="1"/>
    <xf numFmtId="0" fontId="0" fillId="0" borderId="0" xfId="0" applyFont="1" applyAlignment="1" applyProtection="1"/>
    <xf numFmtId="0" fontId="0" fillId="0" borderId="0" xfId="0" applyFont="1" applyFill="1" applyBorder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7" fontId="5" fillId="4" borderId="2" xfId="0" applyNumberFormat="1" applyFont="1" applyFill="1" applyBorder="1" applyAlignment="1" applyProtection="1">
      <alignment horizontal="right"/>
    </xf>
    <xf numFmtId="7" fontId="5" fillId="4" borderId="3" xfId="0" applyNumberFormat="1" applyFont="1" applyFill="1" applyBorder="1" applyAlignment="1" applyProtection="1">
      <alignment horizontal="right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5" xfId="0" applyFont="1" applyFill="1" applyBorder="1" applyAlignment="1" applyProtection="1">
      <alignment horizontal="center" vertical="top"/>
    </xf>
    <xf numFmtId="37" fontId="5" fillId="4" borderId="2" xfId="0" applyNumberFormat="1" applyFont="1" applyFill="1" applyBorder="1" applyAlignment="1" applyProtection="1">
      <alignment horizontal="center"/>
    </xf>
    <xf numFmtId="37" fontId="5" fillId="4" borderId="3" xfId="0" applyNumberFormat="1" applyFont="1" applyFill="1" applyBorder="1" applyAlignment="1" applyProtection="1">
      <alignment horizontal="center"/>
    </xf>
    <xf numFmtId="165" fontId="5" fillId="4" borderId="2" xfId="1" applyNumberFormat="1" applyFont="1" applyFill="1" applyBorder="1" applyAlignment="1" applyProtection="1">
      <alignment horizontal="right"/>
    </xf>
    <xf numFmtId="165" fontId="5" fillId="4" borderId="3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37" fontId="5" fillId="4" borderId="2" xfId="0" applyNumberFormat="1" applyFont="1" applyFill="1" applyBorder="1" applyAlignment="1" applyProtection="1">
      <alignment horizontal="right"/>
    </xf>
    <xf numFmtId="37" fontId="5" fillId="4" borderId="3" xfId="0" applyNumberFormat="1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horizontal="center" vertical="top"/>
    </xf>
    <xf numFmtId="7" fontId="5" fillId="0" borderId="2" xfId="0" applyNumberFormat="1" applyFont="1" applyFill="1" applyBorder="1" applyAlignment="1" applyProtection="1">
      <alignment horizontal="right"/>
      <protection locked="0"/>
    </xf>
    <xf numFmtId="7" fontId="5" fillId="0" borderId="3" xfId="0" applyNumberFormat="1" applyFont="1" applyFill="1" applyBorder="1" applyAlignment="1" applyProtection="1">
      <alignment horizontal="right"/>
      <protection locked="0"/>
    </xf>
    <xf numFmtId="37" fontId="5" fillId="0" borderId="2" xfId="0" applyNumberFormat="1" applyFont="1" applyFill="1" applyBorder="1" applyAlignment="1" applyProtection="1">
      <alignment horizontal="right"/>
      <protection locked="0"/>
    </xf>
    <xf numFmtId="37" fontId="5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P107"/>
  <sheetViews>
    <sheetView showGridLines="0" tabSelected="1" zoomScaleNormal="100" workbookViewId="0">
      <selection activeCell="E3" sqref="E3:H3"/>
    </sheetView>
  </sheetViews>
  <sheetFormatPr defaultColWidth="9.109375" defaultRowHeight="13.2" x14ac:dyDescent="0.25"/>
  <cols>
    <col min="1" max="1" width="3.109375" style="1" customWidth="1"/>
    <col min="2" max="2" width="1.33203125" style="1" customWidth="1"/>
    <col min="3" max="3" width="20" style="1" customWidth="1"/>
    <col min="4" max="4" width="3.6640625" style="1" customWidth="1"/>
    <col min="5" max="5" width="22.88671875" style="1" customWidth="1"/>
    <col min="6" max="6" width="3.6640625" style="1" customWidth="1"/>
    <col min="7" max="7" width="4.6640625" style="1" customWidth="1"/>
    <col min="8" max="8" width="19.6640625" style="1" customWidth="1"/>
    <col min="9" max="9" width="4.6640625" style="1" customWidth="1"/>
    <col min="10" max="10" width="25.44140625" style="1" customWidth="1"/>
    <col min="11" max="11" width="3" style="1" customWidth="1"/>
    <col min="12" max="16384" width="9.109375" style="1"/>
  </cols>
  <sheetData>
    <row r="1" spans="1:16" ht="14.4" customHeight="1" x14ac:dyDescent="0.25">
      <c r="A1" s="80" t="s">
        <v>92</v>
      </c>
      <c r="B1" s="80"/>
      <c r="C1" s="80"/>
      <c r="D1" s="80"/>
      <c r="E1" s="80"/>
      <c r="F1" s="80"/>
      <c r="G1" s="80"/>
      <c r="H1" s="80"/>
      <c r="I1" s="80"/>
      <c r="J1" s="80"/>
    </row>
    <row r="2" spans="1:16" ht="3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6" ht="15" customHeight="1" x14ac:dyDescent="0.3">
      <c r="A3" s="9"/>
      <c r="B3" s="9"/>
      <c r="C3" s="9"/>
      <c r="D3" s="56" t="s">
        <v>0</v>
      </c>
      <c r="E3" s="81"/>
      <c r="F3" s="81"/>
      <c r="G3" s="81"/>
      <c r="H3" s="81"/>
      <c r="I3" s="10"/>
      <c r="J3" s="11"/>
      <c r="K3" s="11"/>
      <c r="P3" s="2" t="s">
        <v>69</v>
      </c>
    </row>
    <row r="4" spans="1:16" ht="3" customHeight="1" x14ac:dyDescent="0.3">
      <c r="A4" s="9"/>
      <c r="B4" s="9"/>
      <c r="C4" s="9"/>
      <c r="D4" s="56"/>
      <c r="E4" s="10"/>
      <c r="F4" s="10"/>
      <c r="G4" s="10"/>
      <c r="H4" s="10"/>
      <c r="I4" s="10"/>
      <c r="J4" s="11"/>
      <c r="K4" s="11"/>
      <c r="P4" s="3"/>
    </row>
    <row r="5" spans="1:16" ht="16.2" customHeight="1" x14ac:dyDescent="0.25">
      <c r="A5" s="82" t="s">
        <v>1</v>
      </c>
      <c r="B5" s="82"/>
      <c r="C5" s="82"/>
      <c r="D5" s="82"/>
      <c r="E5" s="82"/>
      <c r="F5" s="82"/>
      <c r="G5" s="82"/>
      <c r="H5" s="82"/>
      <c r="I5" s="82"/>
      <c r="J5" s="82"/>
      <c r="P5" s="3" t="s">
        <v>68</v>
      </c>
    </row>
    <row r="6" spans="1:16" ht="3.9" customHeight="1" x14ac:dyDescent="0.25">
      <c r="A6" s="12"/>
      <c r="B6" s="12"/>
      <c r="C6" s="12"/>
      <c r="D6" s="12"/>
      <c r="E6" s="12"/>
      <c r="F6" s="12"/>
      <c r="G6" s="13"/>
      <c r="H6" s="14"/>
      <c r="I6" s="14"/>
      <c r="J6" s="12"/>
    </row>
    <row r="7" spans="1:16" ht="16.2" customHeight="1" x14ac:dyDescent="0.3">
      <c r="A7" s="15" t="s">
        <v>2</v>
      </c>
      <c r="B7" s="1" t="s">
        <v>3</v>
      </c>
      <c r="G7" s="16">
        <v>1</v>
      </c>
      <c r="H7" s="78"/>
      <c r="I7" s="79"/>
      <c r="J7" s="17"/>
    </row>
    <row r="8" spans="1:16" ht="12" customHeight="1" x14ac:dyDescent="0.25">
      <c r="A8" s="15"/>
      <c r="G8" s="18"/>
      <c r="H8" s="66" t="s">
        <v>84</v>
      </c>
      <c r="I8" s="66"/>
    </row>
    <row r="9" spans="1:16" ht="16.2" customHeight="1" x14ac:dyDescent="0.3">
      <c r="A9" s="15" t="s">
        <v>4</v>
      </c>
      <c r="B9" s="1" t="s">
        <v>5</v>
      </c>
      <c r="G9" s="16">
        <v>2</v>
      </c>
      <c r="H9" s="78"/>
      <c r="I9" s="79"/>
      <c r="J9" s="17"/>
    </row>
    <row r="10" spans="1:16" ht="12" customHeight="1" x14ac:dyDescent="0.25">
      <c r="A10" s="15"/>
      <c r="G10" s="18"/>
      <c r="H10" s="67" t="s">
        <v>83</v>
      </c>
      <c r="I10" s="67"/>
    </row>
    <row r="11" spans="1:16" ht="3" customHeight="1" x14ac:dyDescent="0.25">
      <c r="A11" s="15"/>
      <c r="G11" s="18"/>
      <c r="H11" s="19"/>
      <c r="I11" s="19"/>
      <c r="J11" s="17"/>
    </row>
    <row r="12" spans="1:16" ht="16.2" customHeight="1" x14ac:dyDescent="0.3">
      <c r="A12" s="15" t="s">
        <v>6</v>
      </c>
      <c r="B12" s="1" t="s">
        <v>7</v>
      </c>
      <c r="H12" s="20"/>
      <c r="I12" s="55">
        <v>3</v>
      </c>
      <c r="J12" s="21">
        <f>+H7+H9</f>
        <v>0</v>
      </c>
      <c r="K12" s="17"/>
    </row>
    <row r="13" spans="1:16" ht="10.5" customHeight="1" x14ac:dyDescent="0.25">
      <c r="A13" s="15"/>
      <c r="H13" s="20"/>
      <c r="I13" s="20"/>
      <c r="J13" s="22" t="s">
        <v>85</v>
      </c>
    </row>
    <row r="14" spans="1:16" ht="16.2" customHeight="1" x14ac:dyDescent="0.3">
      <c r="A14" s="15" t="s">
        <v>8</v>
      </c>
      <c r="B14" s="1" t="s">
        <v>9</v>
      </c>
      <c r="G14" s="16" t="s">
        <v>10</v>
      </c>
      <c r="H14" s="78"/>
      <c r="I14" s="79"/>
      <c r="J14" s="20"/>
    </row>
    <row r="15" spans="1:16" ht="12" customHeight="1" x14ac:dyDescent="0.25">
      <c r="A15" s="15"/>
      <c r="H15" s="66" t="s">
        <v>86</v>
      </c>
      <c r="I15" s="66"/>
      <c r="J15" s="17"/>
    </row>
    <row r="16" spans="1:16" ht="16.2" customHeight="1" x14ac:dyDescent="0.3">
      <c r="A16" s="15"/>
      <c r="B16" s="55" t="s">
        <v>11</v>
      </c>
      <c r="C16" s="55"/>
      <c r="D16" s="55"/>
      <c r="E16" s="55"/>
      <c r="F16" s="55"/>
      <c r="G16" s="16" t="s">
        <v>12</v>
      </c>
      <c r="H16" s="73">
        <f>+H14*0.7</f>
        <v>0</v>
      </c>
      <c r="I16" s="74"/>
      <c r="J16" s="17"/>
    </row>
    <row r="17" spans="1:12" ht="10.5" customHeight="1" x14ac:dyDescent="0.25">
      <c r="A17" s="15"/>
      <c r="B17" s="55"/>
      <c r="C17" s="55"/>
      <c r="D17" s="55"/>
      <c r="E17" s="55"/>
      <c r="F17" s="55"/>
      <c r="G17" s="16"/>
      <c r="H17" s="83" t="s">
        <v>91</v>
      </c>
      <c r="I17" s="83"/>
      <c r="J17" s="17"/>
    </row>
    <row r="18" spans="1:12" ht="16.2" customHeight="1" x14ac:dyDescent="0.3">
      <c r="A18" s="15" t="s">
        <v>13</v>
      </c>
      <c r="B18" s="55" t="s">
        <v>14</v>
      </c>
      <c r="C18" s="55"/>
      <c r="D18" s="55"/>
      <c r="E18" s="55"/>
      <c r="F18" s="55"/>
      <c r="G18" s="16" t="s">
        <v>15</v>
      </c>
      <c r="H18" s="78"/>
      <c r="I18" s="79"/>
      <c r="J18" s="17"/>
    </row>
    <row r="19" spans="1:12" ht="9.4499999999999993" customHeight="1" x14ac:dyDescent="0.25">
      <c r="H19" s="66" t="s">
        <v>87</v>
      </c>
      <c r="I19" s="66"/>
      <c r="J19" s="17"/>
    </row>
    <row r="20" spans="1:12" ht="16.2" customHeight="1" x14ac:dyDescent="0.3">
      <c r="A20" s="15"/>
      <c r="B20" s="55" t="s">
        <v>72</v>
      </c>
      <c r="C20" s="55"/>
      <c r="D20" s="55"/>
      <c r="E20" s="55"/>
      <c r="F20" s="55"/>
      <c r="G20" s="16" t="s">
        <v>16</v>
      </c>
      <c r="H20" s="73">
        <f>+H18*0.5</f>
        <v>0</v>
      </c>
      <c r="I20" s="74"/>
      <c r="J20" s="17"/>
    </row>
    <row r="21" spans="1:12" ht="12.45" customHeight="1" thickBot="1" x14ac:dyDescent="0.3">
      <c r="B21" s="55"/>
      <c r="C21" s="57" t="s">
        <v>17</v>
      </c>
      <c r="D21" s="57"/>
      <c r="E21" s="57"/>
      <c r="F21" s="57"/>
      <c r="G21" s="57"/>
      <c r="H21" s="75" t="s">
        <v>90</v>
      </c>
      <c r="I21" s="75"/>
    </row>
    <row r="22" spans="1:12" ht="12.45" customHeight="1" thickBot="1" x14ac:dyDescent="0.3">
      <c r="A22" s="23"/>
      <c r="B22" s="55"/>
      <c r="C22" s="58" t="s">
        <v>70</v>
      </c>
      <c r="J22" s="6" t="e">
        <f>IF((H9+H18)/(J12+H18)&gt;=0.05,P3,P5)</f>
        <v>#DIV/0!</v>
      </c>
      <c r="K22" s="24"/>
      <c r="L22" s="24"/>
    </row>
    <row r="23" spans="1:12" ht="6" customHeight="1" x14ac:dyDescent="0.25">
      <c r="B23" s="55"/>
      <c r="H23" s="22"/>
      <c r="I23" s="22"/>
      <c r="J23" s="17"/>
    </row>
    <row r="24" spans="1:12" ht="16.2" customHeight="1" x14ac:dyDescent="0.3">
      <c r="A24" s="15" t="s">
        <v>18</v>
      </c>
      <c r="B24" s="1" t="s">
        <v>73</v>
      </c>
      <c r="H24" s="20"/>
      <c r="I24" s="16">
        <v>6</v>
      </c>
      <c r="J24" s="21">
        <f>+J12+H16+H20</f>
        <v>0</v>
      </c>
    </row>
    <row r="25" spans="1:12" ht="3" customHeight="1" x14ac:dyDescent="0.25">
      <c r="A25" s="15"/>
      <c r="E25" s="17"/>
      <c r="H25" s="20"/>
      <c r="I25" s="20"/>
      <c r="J25" s="17"/>
    </row>
    <row r="26" spans="1:12" x14ac:dyDescent="0.25">
      <c r="A26" s="25" t="s">
        <v>19</v>
      </c>
      <c r="B26" s="26" t="s">
        <v>20</v>
      </c>
      <c r="C26" s="26"/>
      <c r="D26" s="17"/>
      <c r="E26" s="17"/>
      <c r="F26" s="17"/>
      <c r="G26" s="17"/>
      <c r="H26" s="17"/>
      <c r="I26" s="17"/>
      <c r="J26" s="20"/>
    </row>
    <row r="27" spans="1:12" ht="0.9" customHeight="1" x14ac:dyDescent="0.25">
      <c r="A27" s="15"/>
      <c r="B27" s="27"/>
      <c r="C27" s="27"/>
      <c r="H27" s="28"/>
      <c r="I27" s="28"/>
      <c r="J27" s="29"/>
    </row>
    <row r="28" spans="1:12" ht="16.2" customHeight="1" x14ac:dyDescent="0.3">
      <c r="A28" s="15" t="s">
        <v>21</v>
      </c>
      <c r="B28" s="1" t="s">
        <v>74</v>
      </c>
      <c r="G28" s="16">
        <v>7</v>
      </c>
      <c r="H28" s="76"/>
      <c r="I28" s="77"/>
      <c r="J28" s="20"/>
    </row>
    <row r="29" spans="1:12" ht="7.65" customHeight="1" x14ac:dyDescent="0.25">
      <c r="A29" s="15"/>
      <c r="G29" s="18"/>
      <c r="H29" s="28"/>
      <c r="I29" s="28"/>
      <c r="J29" s="29"/>
    </row>
    <row r="30" spans="1:12" ht="16.2" customHeight="1" x14ac:dyDescent="0.3">
      <c r="A30" s="15" t="s">
        <v>22</v>
      </c>
      <c r="B30" s="1" t="s">
        <v>75</v>
      </c>
      <c r="G30" s="16">
        <v>8</v>
      </c>
      <c r="H30" s="76"/>
      <c r="I30" s="77"/>
      <c r="J30" s="30"/>
    </row>
    <row r="31" spans="1:12" ht="7.65" customHeight="1" x14ac:dyDescent="0.25">
      <c r="A31" s="15"/>
      <c r="G31" s="18"/>
      <c r="H31" s="28"/>
      <c r="I31" s="28"/>
      <c r="J31" s="29"/>
    </row>
    <row r="32" spans="1:12" ht="16.2" customHeight="1" x14ac:dyDescent="0.3">
      <c r="A32" s="15" t="s">
        <v>23</v>
      </c>
      <c r="B32" s="1" t="s">
        <v>76</v>
      </c>
      <c r="G32" s="16">
        <v>9</v>
      </c>
      <c r="H32" s="76"/>
      <c r="I32" s="77"/>
      <c r="J32" s="20"/>
    </row>
    <row r="33" spans="1:16" ht="9.15" customHeight="1" x14ac:dyDescent="0.25">
      <c r="A33" s="15"/>
      <c r="G33" s="16"/>
      <c r="H33" s="66" t="s">
        <v>89</v>
      </c>
      <c r="I33" s="66"/>
      <c r="J33" s="29"/>
    </row>
    <row r="34" spans="1:16" ht="16.2" customHeight="1" x14ac:dyDescent="0.3">
      <c r="A34" s="15" t="s">
        <v>24</v>
      </c>
      <c r="B34" s="1" t="s">
        <v>81</v>
      </c>
      <c r="G34" s="16">
        <v>10</v>
      </c>
      <c r="H34" s="76"/>
      <c r="I34" s="77"/>
      <c r="J34" s="30"/>
    </row>
    <row r="35" spans="1:16" s="4" customFormat="1" ht="10.5" customHeight="1" x14ac:dyDescent="0.25">
      <c r="A35" s="31"/>
      <c r="B35" s="4" t="s">
        <v>25</v>
      </c>
      <c r="G35" s="32"/>
      <c r="J35" s="33"/>
      <c r="P35" s="1"/>
    </row>
    <row r="36" spans="1:16" ht="3" customHeight="1" x14ac:dyDescent="0.25">
      <c r="A36" s="15"/>
      <c r="B36" s="4"/>
      <c r="J36" s="20"/>
    </row>
    <row r="37" spans="1:16" ht="16.2" customHeight="1" x14ac:dyDescent="0.3">
      <c r="A37" s="15" t="s">
        <v>26</v>
      </c>
      <c r="B37" s="1" t="s">
        <v>77</v>
      </c>
      <c r="H37" s="17"/>
      <c r="I37" s="17">
        <v>11</v>
      </c>
      <c r="J37" s="34">
        <f>+H28+H30+H32+H34</f>
        <v>0</v>
      </c>
    </row>
    <row r="38" spans="1:16" ht="3" customHeight="1" x14ac:dyDescent="0.25">
      <c r="A38" s="15"/>
    </row>
    <row r="39" spans="1:16" ht="12.9" customHeight="1" x14ac:dyDescent="0.25">
      <c r="A39" s="15"/>
      <c r="B39" s="27" t="s">
        <v>27</v>
      </c>
      <c r="C39" s="27"/>
    </row>
    <row r="40" spans="1:16" ht="1.95" customHeight="1" x14ac:dyDescent="0.25">
      <c r="A40" s="15"/>
      <c r="H40" s="17"/>
      <c r="I40" s="17"/>
    </row>
    <row r="41" spans="1:16" ht="16.2" customHeight="1" x14ac:dyDescent="0.3">
      <c r="A41" s="15" t="s">
        <v>28</v>
      </c>
      <c r="B41" s="1" t="s">
        <v>88</v>
      </c>
      <c r="G41" s="17">
        <v>12</v>
      </c>
      <c r="H41" s="76"/>
      <c r="I41" s="77"/>
      <c r="J41" s="35"/>
    </row>
    <row r="42" spans="1:16" ht="7.65" customHeight="1" x14ac:dyDescent="0.25">
      <c r="A42" s="15"/>
      <c r="H42" s="28"/>
      <c r="I42" s="36"/>
    </row>
    <row r="43" spans="1:16" ht="16.2" customHeight="1" x14ac:dyDescent="0.3">
      <c r="A43" s="15" t="s">
        <v>29</v>
      </c>
      <c r="B43" s="37" t="s">
        <v>78</v>
      </c>
      <c r="C43" s="59"/>
      <c r="D43" s="59"/>
      <c r="E43" s="59"/>
      <c r="F43" s="60"/>
      <c r="G43" s="55">
        <v>13</v>
      </c>
      <c r="H43" s="76"/>
      <c r="I43" s="77"/>
      <c r="J43" s="35"/>
    </row>
    <row r="44" spans="1:16" ht="13.5" customHeight="1" x14ac:dyDescent="0.3">
      <c r="B44" s="59" t="s">
        <v>30</v>
      </c>
      <c r="C44" s="59"/>
      <c r="D44" s="59"/>
      <c r="E44" s="59"/>
      <c r="F44" s="59"/>
      <c r="G44" s="37"/>
      <c r="H44" s="37"/>
      <c r="I44" s="38"/>
    </row>
    <row r="45" spans="1:16" ht="12" customHeight="1" x14ac:dyDescent="0.3">
      <c r="B45" s="59" t="s">
        <v>82</v>
      </c>
      <c r="C45" s="59"/>
      <c r="D45" s="59"/>
      <c r="E45" s="59"/>
      <c r="F45" s="59"/>
      <c r="G45" s="37"/>
      <c r="H45" s="37"/>
      <c r="I45" s="55"/>
    </row>
    <row r="46" spans="1:16" ht="5.85" customHeight="1" x14ac:dyDescent="0.3">
      <c r="A46" s="15"/>
      <c r="B46" s="39"/>
      <c r="C46" s="39"/>
      <c r="D46" s="39"/>
      <c r="E46" s="39"/>
      <c r="F46" s="59"/>
      <c r="J46" s="17"/>
    </row>
    <row r="47" spans="1:16" ht="16.2" customHeight="1" x14ac:dyDescent="0.3">
      <c r="A47" s="15" t="s">
        <v>31</v>
      </c>
      <c r="B47" s="72" t="s">
        <v>79</v>
      </c>
      <c r="C47" s="72"/>
      <c r="D47" s="72"/>
      <c r="E47" s="72"/>
      <c r="F47" s="72"/>
      <c r="G47" s="72"/>
      <c r="H47" s="72"/>
      <c r="I47" s="55">
        <v>14</v>
      </c>
      <c r="J47" s="34">
        <f>+H41+H43</f>
        <v>0</v>
      </c>
    </row>
    <row r="48" spans="1:16" ht="7.65" customHeight="1" x14ac:dyDescent="0.25">
      <c r="A48" s="15"/>
      <c r="J48" s="40"/>
    </row>
    <row r="49" spans="1:10" ht="16.2" customHeight="1" x14ac:dyDescent="0.3">
      <c r="A49" s="15" t="s">
        <v>32</v>
      </c>
      <c r="B49" s="1" t="s">
        <v>80</v>
      </c>
      <c r="H49" s="17"/>
      <c r="I49" s="17">
        <v>15</v>
      </c>
      <c r="J49" s="34">
        <f>+J37-J47</f>
        <v>0</v>
      </c>
    </row>
    <row r="50" spans="1:10" ht="7.65" customHeight="1" x14ac:dyDescent="0.25">
      <c r="A50" s="15"/>
      <c r="C50" s="17"/>
      <c r="H50" s="20"/>
      <c r="I50" s="20"/>
    </row>
    <row r="51" spans="1:10" ht="16.2" customHeight="1" x14ac:dyDescent="0.3">
      <c r="A51" s="15" t="s">
        <v>33</v>
      </c>
      <c r="B51" s="17"/>
      <c r="C51" s="34">
        <f>+J49</f>
        <v>0</v>
      </c>
      <c r="D51" s="41" t="s">
        <v>34</v>
      </c>
      <c r="E51" s="42">
        <v>1.05</v>
      </c>
      <c r="F51" s="1" t="s">
        <v>19</v>
      </c>
      <c r="G51" s="55" t="s">
        <v>35</v>
      </c>
      <c r="H51" s="64">
        <f>+C51*E51</f>
        <v>0</v>
      </c>
      <c r="I51" s="65"/>
      <c r="J51" s="35" t="s">
        <v>36</v>
      </c>
    </row>
    <row r="52" spans="1:10" ht="11.25" customHeight="1" x14ac:dyDescent="0.25">
      <c r="A52" s="15"/>
      <c r="C52" s="22" t="s">
        <v>37</v>
      </c>
      <c r="G52" s="37"/>
      <c r="H52" s="20"/>
      <c r="I52" s="43"/>
      <c r="J52" s="17"/>
    </row>
    <row r="53" spans="1:10" ht="16.2" customHeight="1" x14ac:dyDescent="0.3">
      <c r="A53" s="15" t="s">
        <v>38</v>
      </c>
      <c r="C53" s="34">
        <f>+J49</f>
        <v>0</v>
      </c>
      <c r="D53" s="61" t="s">
        <v>39</v>
      </c>
      <c r="E53" s="68">
        <f>+J24</f>
        <v>0</v>
      </c>
      <c r="F53" s="69"/>
      <c r="G53" s="55" t="s">
        <v>35</v>
      </c>
      <c r="H53" s="70" t="e">
        <f>+C53/E53</f>
        <v>#DIV/0!</v>
      </c>
      <c r="I53" s="71"/>
      <c r="J53" s="17" t="s">
        <v>40</v>
      </c>
    </row>
    <row r="54" spans="1:10" ht="12" customHeight="1" x14ac:dyDescent="0.25">
      <c r="A54" s="15"/>
      <c r="C54" s="22" t="s">
        <v>37</v>
      </c>
      <c r="E54" s="66" t="s">
        <v>41</v>
      </c>
      <c r="F54" s="66"/>
      <c r="G54" s="37"/>
      <c r="H54" s="20"/>
      <c r="I54" s="43"/>
      <c r="J54" s="17"/>
    </row>
    <row r="55" spans="1:10" ht="16.2" customHeight="1" x14ac:dyDescent="0.3">
      <c r="A55" s="15" t="s">
        <v>42</v>
      </c>
      <c r="C55" s="34">
        <f>+H51</f>
        <v>0</v>
      </c>
      <c r="D55" s="61" t="s">
        <v>39</v>
      </c>
      <c r="E55" s="68">
        <f>+J24</f>
        <v>0</v>
      </c>
      <c r="F55" s="69"/>
      <c r="G55" s="55" t="s">
        <v>35</v>
      </c>
      <c r="H55" s="70" t="e">
        <f>+C55/E55</f>
        <v>#DIV/0!</v>
      </c>
      <c r="I55" s="71"/>
      <c r="J55" s="35" t="s">
        <v>43</v>
      </c>
    </row>
    <row r="56" spans="1:10" ht="12" customHeight="1" x14ac:dyDescent="0.25">
      <c r="A56" s="15"/>
      <c r="C56" s="22" t="s">
        <v>44</v>
      </c>
      <c r="E56" s="67" t="s">
        <v>41</v>
      </c>
      <c r="F56" s="67"/>
      <c r="G56" s="37"/>
      <c r="H56" s="20"/>
      <c r="I56" s="43"/>
      <c r="J56" s="17"/>
    </row>
    <row r="57" spans="1:10" ht="16.2" customHeight="1" x14ac:dyDescent="0.3">
      <c r="A57" s="15" t="s">
        <v>45</v>
      </c>
      <c r="C57" s="21">
        <f>+J12</f>
        <v>0</v>
      </c>
      <c r="D57" s="41" t="s">
        <v>34</v>
      </c>
      <c r="E57" s="5"/>
      <c r="F57" s="17"/>
      <c r="G57" s="55" t="s">
        <v>35</v>
      </c>
      <c r="H57" s="64">
        <f>+C57*E57</f>
        <v>0</v>
      </c>
      <c r="I57" s="65"/>
      <c r="J57" s="35" t="s">
        <v>46</v>
      </c>
    </row>
    <row r="58" spans="1:10" ht="11.25" customHeight="1" x14ac:dyDescent="0.25">
      <c r="A58" s="15"/>
      <c r="C58" s="22" t="s">
        <v>47</v>
      </c>
      <c r="E58" s="44" t="s">
        <v>48</v>
      </c>
      <c r="G58" s="37"/>
      <c r="H58" s="66" t="s">
        <v>49</v>
      </c>
      <c r="I58" s="66"/>
      <c r="J58" s="45"/>
    </row>
    <row r="59" spans="1:10" ht="16.2" customHeight="1" x14ac:dyDescent="0.3">
      <c r="A59" s="15" t="s">
        <v>50</v>
      </c>
      <c r="B59" s="17"/>
      <c r="C59" s="34">
        <f>+J49</f>
        <v>0</v>
      </c>
      <c r="D59" s="41" t="s">
        <v>34</v>
      </c>
      <c r="E59" s="8">
        <v>0.05</v>
      </c>
      <c r="G59" s="37" t="s">
        <v>35</v>
      </c>
      <c r="H59" s="64">
        <f>+C59*E59</f>
        <v>0</v>
      </c>
      <c r="I59" s="65"/>
      <c r="J59" s="17" t="s">
        <v>51</v>
      </c>
    </row>
    <row r="60" spans="1:10" ht="11.25" customHeight="1" x14ac:dyDescent="0.25">
      <c r="A60" s="15"/>
      <c r="C60" s="22" t="s">
        <v>37</v>
      </c>
      <c r="E60" s="46" t="s">
        <v>19</v>
      </c>
      <c r="G60" s="37"/>
      <c r="H60" s="17"/>
      <c r="I60" s="17"/>
      <c r="J60" s="17"/>
    </row>
    <row r="61" spans="1:10" ht="16.2" customHeight="1" x14ac:dyDescent="0.3">
      <c r="A61" s="15" t="s">
        <v>52</v>
      </c>
      <c r="B61" s="17"/>
      <c r="C61" s="47">
        <f>+H16</f>
        <v>0</v>
      </c>
      <c r="D61" s="41" t="s">
        <v>34</v>
      </c>
      <c r="E61" s="48">
        <f>+E57</f>
        <v>0</v>
      </c>
      <c r="F61" s="17"/>
      <c r="G61" s="37" t="s">
        <v>35</v>
      </c>
      <c r="H61" s="64">
        <f>+C61*E61</f>
        <v>0</v>
      </c>
      <c r="I61" s="65"/>
      <c r="J61" s="49" t="s">
        <v>53</v>
      </c>
    </row>
    <row r="62" spans="1:10" ht="11.25" customHeight="1" x14ac:dyDescent="0.25">
      <c r="A62" s="15"/>
      <c r="C62" s="22" t="s">
        <v>54</v>
      </c>
      <c r="D62" s="17"/>
      <c r="E62" s="22" t="s">
        <v>48</v>
      </c>
      <c r="F62" s="17"/>
      <c r="G62" s="37"/>
      <c r="H62" s="66" t="s">
        <v>55</v>
      </c>
      <c r="I62" s="66"/>
      <c r="J62" s="45"/>
    </row>
    <row r="63" spans="1:10" ht="16.2" customHeight="1" x14ac:dyDescent="0.3">
      <c r="A63" s="15" t="s">
        <v>56</v>
      </c>
      <c r="B63" s="17"/>
      <c r="C63" s="47">
        <f>+H20</f>
        <v>0</v>
      </c>
      <c r="D63" s="41" t="s">
        <v>34</v>
      </c>
      <c r="E63" s="50">
        <f>+E57</f>
        <v>0</v>
      </c>
      <c r="F63" s="17"/>
      <c r="G63" s="37" t="s">
        <v>35</v>
      </c>
      <c r="H63" s="64">
        <f>+C63*E63</f>
        <v>0</v>
      </c>
      <c r="I63" s="65"/>
      <c r="J63" s="51" t="s">
        <v>57</v>
      </c>
    </row>
    <row r="64" spans="1:10" ht="11.25" customHeight="1" x14ac:dyDescent="0.25">
      <c r="A64" s="15"/>
      <c r="C64" s="22" t="s">
        <v>58</v>
      </c>
      <c r="D64" s="17"/>
      <c r="E64" s="22" t="s">
        <v>48</v>
      </c>
      <c r="F64" s="17"/>
      <c r="G64" s="37"/>
      <c r="H64" s="66" t="s">
        <v>59</v>
      </c>
      <c r="I64" s="66"/>
      <c r="J64" s="45"/>
    </row>
    <row r="65" spans="1:10" ht="16.2" customHeight="1" x14ac:dyDescent="0.3">
      <c r="A65" s="15" t="s">
        <v>60</v>
      </c>
      <c r="B65" s="17"/>
      <c r="C65" s="34">
        <f>+H57+H61+H63</f>
        <v>0</v>
      </c>
      <c r="D65" s="41" t="s">
        <v>61</v>
      </c>
      <c r="E65" s="64">
        <f>+J49</f>
        <v>0</v>
      </c>
      <c r="F65" s="65"/>
      <c r="G65" s="55" t="s">
        <v>35</v>
      </c>
      <c r="H65" s="64">
        <f>+C65-E65</f>
        <v>0</v>
      </c>
      <c r="I65" s="65"/>
      <c r="J65" s="35" t="s">
        <v>62</v>
      </c>
    </row>
    <row r="66" spans="1:10" ht="12" customHeight="1" x14ac:dyDescent="0.25">
      <c r="A66" s="15"/>
      <c r="C66" s="22" t="s">
        <v>63</v>
      </c>
      <c r="E66" s="67" t="s">
        <v>37</v>
      </c>
      <c r="F66" s="67"/>
      <c r="H66" s="67" t="s">
        <v>64</v>
      </c>
      <c r="I66" s="67"/>
    </row>
    <row r="67" spans="1:10" ht="10.5" customHeight="1" x14ac:dyDescent="0.25">
      <c r="A67" s="15"/>
      <c r="C67" s="52" t="s">
        <v>65</v>
      </c>
      <c r="E67" s="53"/>
    </row>
    <row r="68" spans="1:10" ht="0.9" customHeight="1" x14ac:dyDescent="0.25"/>
    <row r="69" spans="1:10" ht="12" customHeight="1" x14ac:dyDescent="0.25">
      <c r="A69" s="62" t="s">
        <v>66</v>
      </c>
      <c r="B69" s="62"/>
      <c r="C69" s="62"/>
      <c r="D69" s="62"/>
      <c r="E69" s="62"/>
      <c r="F69" s="62"/>
      <c r="G69" s="62"/>
      <c r="H69" s="62"/>
      <c r="I69" s="62"/>
      <c r="J69" s="62"/>
    </row>
    <row r="70" spans="1:10" ht="12" customHeight="1" x14ac:dyDescent="0.25">
      <c r="A70" s="62" t="s">
        <v>67</v>
      </c>
      <c r="B70" s="62"/>
      <c r="C70" s="62"/>
      <c r="D70" s="62"/>
      <c r="E70" s="62"/>
      <c r="F70" s="62"/>
      <c r="G70" s="62"/>
      <c r="H70" s="62"/>
      <c r="I70" s="62"/>
      <c r="J70" s="62"/>
    </row>
    <row r="71" spans="1:10" ht="12.9" customHeight="1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</row>
    <row r="93" spans="3:8" ht="14.4" x14ac:dyDescent="0.35">
      <c r="C93" s="7"/>
      <c r="D93" s="7"/>
      <c r="E93" s="7"/>
      <c r="F93" s="7"/>
      <c r="G93" s="7"/>
      <c r="H93" s="7"/>
    </row>
    <row r="94" spans="3:8" ht="14.4" x14ac:dyDescent="0.35">
      <c r="C94" s="7"/>
      <c r="D94" s="7"/>
      <c r="E94" s="7"/>
      <c r="F94" s="7"/>
      <c r="G94" s="7"/>
      <c r="H94" s="7"/>
    </row>
    <row r="95" spans="3:8" ht="14.4" x14ac:dyDescent="0.35">
      <c r="C95" s="7"/>
      <c r="D95" s="7"/>
      <c r="E95" s="7"/>
      <c r="F95" s="7"/>
      <c r="G95" s="7"/>
      <c r="H95" s="7"/>
    </row>
    <row r="96" spans="3:8" ht="14.4" x14ac:dyDescent="0.35">
      <c r="C96" s="7"/>
      <c r="D96" s="7"/>
      <c r="E96" s="7"/>
      <c r="F96" s="7"/>
      <c r="G96" s="7"/>
      <c r="H96" s="7"/>
    </row>
    <row r="97" spans="3:8" ht="14.4" x14ac:dyDescent="0.35">
      <c r="C97" s="7"/>
      <c r="D97" s="7"/>
      <c r="E97" s="7"/>
      <c r="F97" s="7"/>
      <c r="G97" s="7"/>
      <c r="H97" s="7"/>
    </row>
    <row r="98" spans="3:8" ht="14.4" x14ac:dyDescent="0.35">
      <c r="C98" s="7"/>
      <c r="D98" s="7"/>
      <c r="E98" s="7"/>
      <c r="F98" s="7"/>
      <c r="G98" s="7"/>
      <c r="H98" s="7"/>
    </row>
    <row r="99" spans="3:8" ht="14.4" x14ac:dyDescent="0.35">
      <c r="C99" s="7"/>
      <c r="D99" s="7"/>
      <c r="E99" s="7"/>
      <c r="F99" s="7"/>
      <c r="G99" s="7"/>
      <c r="H99" s="7"/>
    </row>
    <row r="100" spans="3:8" ht="14.4" x14ac:dyDescent="0.35">
      <c r="C100" s="7"/>
      <c r="D100" s="7"/>
      <c r="E100" s="54" t="s">
        <v>71</v>
      </c>
      <c r="F100" s="7"/>
      <c r="G100" s="7"/>
      <c r="H100" s="7"/>
    </row>
    <row r="101" spans="3:8" ht="14.4" x14ac:dyDescent="0.35">
      <c r="C101" s="7"/>
      <c r="D101" s="7"/>
      <c r="E101" s="7"/>
      <c r="F101" s="7"/>
      <c r="G101" s="7"/>
      <c r="H101" s="7"/>
    </row>
    <row r="102" spans="3:8" ht="14.4" x14ac:dyDescent="0.35">
      <c r="C102" s="7"/>
      <c r="D102" s="7"/>
      <c r="E102" s="7"/>
      <c r="F102" s="7"/>
      <c r="G102" s="7"/>
      <c r="H102" s="7"/>
    </row>
    <row r="103" spans="3:8" ht="14.4" x14ac:dyDescent="0.35">
      <c r="C103" s="7"/>
      <c r="D103" s="7"/>
      <c r="E103" s="7"/>
      <c r="F103" s="7"/>
      <c r="G103" s="7"/>
      <c r="H103" s="7"/>
    </row>
    <row r="104" spans="3:8" ht="14.4" x14ac:dyDescent="0.35">
      <c r="C104" s="7"/>
      <c r="D104" s="7"/>
      <c r="E104" s="7"/>
      <c r="F104" s="7"/>
      <c r="G104" s="7"/>
      <c r="H104" s="7"/>
    </row>
    <row r="105" spans="3:8" ht="14.4" x14ac:dyDescent="0.35">
      <c r="C105" s="7"/>
      <c r="D105" s="7"/>
      <c r="E105" s="7"/>
      <c r="F105" s="7"/>
      <c r="G105" s="7"/>
      <c r="H105" s="7"/>
    </row>
    <row r="106" spans="3:8" ht="14.4" x14ac:dyDescent="0.35">
      <c r="C106" s="7"/>
      <c r="D106" s="7"/>
      <c r="E106" s="7"/>
      <c r="F106" s="7"/>
      <c r="G106" s="7"/>
      <c r="H106" s="7"/>
    </row>
    <row r="107" spans="3:8" ht="14.4" x14ac:dyDescent="0.35">
      <c r="C107" s="7"/>
      <c r="D107" s="7"/>
      <c r="E107" s="7"/>
      <c r="F107" s="7"/>
      <c r="G107" s="7"/>
      <c r="H107" s="7"/>
    </row>
  </sheetData>
  <sheetProtection password="DA00" sheet="1" selectLockedCells="1"/>
  <mergeCells count="44">
    <mergeCell ref="H18:I18"/>
    <mergeCell ref="A1:J1"/>
    <mergeCell ref="E3:H3"/>
    <mergeCell ref="A5:J5"/>
    <mergeCell ref="H7:I7"/>
    <mergeCell ref="H8:I8"/>
    <mergeCell ref="H9:I9"/>
    <mergeCell ref="H10:I10"/>
    <mergeCell ref="H14:I14"/>
    <mergeCell ref="H15:I15"/>
    <mergeCell ref="H16:I16"/>
    <mergeCell ref="H17:I17"/>
    <mergeCell ref="B47:H47"/>
    <mergeCell ref="H19:I19"/>
    <mergeCell ref="H20:I20"/>
    <mergeCell ref="H21:I21"/>
    <mergeCell ref="H28:I28"/>
    <mergeCell ref="H30:I30"/>
    <mergeCell ref="H32:I32"/>
    <mergeCell ref="H34:I34"/>
    <mergeCell ref="H41:I41"/>
    <mergeCell ref="H43:I43"/>
    <mergeCell ref="H33:I33"/>
    <mergeCell ref="H62:I62"/>
    <mergeCell ref="H51:I51"/>
    <mergeCell ref="E53:F53"/>
    <mergeCell ref="H53:I53"/>
    <mergeCell ref="E54:F54"/>
    <mergeCell ref="E55:F55"/>
    <mergeCell ref="H55:I55"/>
    <mergeCell ref="E56:F56"/>
    <mergeCell ref="H57:I57"/>
    <mergeCell ref="H58:I58"/>
    <mergeCell ref="H59:I59"/>
    <mergeCell ref="H61:I61"/>
    <mergeCell ref="A69:J69"/>
    <mergeCell ref="A70:J70"/>
    <mergeCell ref="A71:J71"/>
    <mergeCell ref="H63:I63"/>
    <mergeCell ref="H64:I64"/>
    <mergeCell ref="E65:F65"/>
    <mergeCell ref="H65:I65"/>
    <mergeCell ref="E66:F66"/>
    <mergeCell ref="H66:I66"/>
  </mergeCells>
  <pageMargins left="0.3" right="0.3" top="0.5" bottom="0.3" header="0.3" footer="0.3"/>
  <pageSetup scale="86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10</vt:lpstr>
      <vt:lpstr>'page 10'!Print_Area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Rogers, Michael</dc:creator>
  <cp:lastModifiedBy>Philbrick, Nichole M.</cp:lastModifiedBy>
  <cp:lastPrinted>2020-04-07T14:38:57Z</cp:lastPrinted>
  <dcterms:created xsi:type="dcterms:W3CDTF">2015-06-26T17:26:31Z</dcterms:created>
  <dcterms:modified xsi:type="dcterms:W3CDTF">2020-04-07T17:14:16Z</dcterms:modified>
</cp:coreProperties>
</file>