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25" windowHeight="8655" activeTab="0"/>
  </bookViews>
  <sheets>
    <sheet name="Judge of Probate" sheetId="1" r:id="rId1"/>
  </sheets>
  <definedNames>
    <definedName name="_xlnm.Print_Area" localSheetId="0">'Judge of Probate'!$A$1:$H$151</definedName>
    <definedName name="_xlnm.Print_Titles" localSheetId="0">'Judge of Probate'!$1:$3</definedName>
  </definedNames>
  <calcPr fullCalcOnLoad="1"/>
</workbook>
</file>

<file path=xl/sharedStrings.xml><?xml version="1.0" encoding="utf-8"?>
<sst xmlns="http://schemas.openxmlformats.org/spreadsheetml/2006/main" count="169" uniqueCount="143">
  <si>
    <t>6-12-2012 Primary Election</t>
  </si>
  <si>
    <t>Judge of Probate - Republican</t>
  </si>
  <si>
    <t>TOWN</t>
  </si>
  <si>
    <t>Berry, Thomas A.</t>
  </si>
  <si>
    <t>%</t>
  </si>
  <si>
    <t>BLANK</t>
  </si>
  <si>
    <t>TOTAL VOTES CAST</t>
  </si>
  <si>
    <t>Boothbay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</si>
  <si>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</si>
  <si>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</si>
  <si>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</si>
  <si>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</si>
  <si>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</si>
  <si>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</si>
  <si>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</si>
  <si>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</si>
  <si>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</si>
  <si>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</si>
  <si>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</si>
  <si>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</si>
  <si>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</si>
  <si>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</si>
  <si>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</si>
  <si>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</si>
  <si>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</si>
  <si>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</si>
  <si>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</si>
  <si>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STATE UOCAVA</t>
  </si>
  <si>
    <t>Lincoln County Totals</t>
  </si>
  <si>
    <t>Hanley, Dana C.</t>
  </si>
  <si>
    <t>Paris</t>
  </si>
  <si>
    <t>ALBANY TWP</t>
  </si>
  <si>
    <t>ANDOVER</t>
  </si>
  <si>
    <t xml:space="preserve">ANDOVER TWPS 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</si>
  <si>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</si>
  <si>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</si>
  <si>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</si>
  <si>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</si>
  <si>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</si>
  <si>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</si>
  <si>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</si>
  <si>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</si>
  <si>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</si>
  <si>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</si>
  <si>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</si>
  <si>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</si>
  <si>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</si>
  <si>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</si>
  <si>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</si>
  <si>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</si>
  <si>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</si>
  <si>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</si>
  <si>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</t>
  </si>
  <si>
    <t>NEWRY</t>
  </si>
  <si>
    <t>NORWAY</t>
  </si>
  <si>
    <t>OTISFIELD</t>
  </si>
  <si>
    <t>OXFORD</t>
  </si>
  <si>
    <t>PARIS</t>
  </si>
  <si>
    <t>PERU</t>
  </si>
  <si>
    <t>PORTER</t>
  </si>
  <si>
    <t xml:space="preserve">RANGELEY OXF TWPS 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</si>
  <si>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</si>
  <si>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</si>
  <si>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</si>
  <si>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</si>
  <si>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</si>
  <si>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</si>
  <si>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</si>
  <si>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</si>
  <si>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</si>
  <si>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</si>
  <si>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Oxford County Totals</t>
  </si>
  <si>
    <t>Austin, James R.</t>
  </si>
  <si>
    <t>Dover-Foxcroft</t>
  </si>
  <si>
    <t>ABBOT</t>
  </si>
  <si>
    <t>ATKINSON</t>
  </si>
  <si>
    <t>BEAVER COVE</t>
  </si>
  <si>
    <t xml:space="preserve">BEAVER COVE TWPS </t>
  </si>
  <si>
    <t>BOWERBANK</t>
  </si>
  <si>
    <t>BROWNVILLE</t>
  </si>
  <si>
    <t>DOVER-FOXCROFT</t>
  </si>
  <si>
    <t xml:space="preserve">ELLIOTTSVILLE TWP </t>
  </si>
  <si>
    <t>GREENVILLE</t>
  </si>
  <si>
    <t xml:space="preserve">GREENVILLE PIS TWPS </t>
  </si>
  <si>
    <t>GUILFORD</t>
  </si>
  <si>
    <t>KINGSBURY PLT</t>
  </si>
  <si>
    <t>LAKE VIEW PLT</t>
  </si>
  <si>
    <t>MEDFORD</t>
  </si>
  <si>
    <t xml:space="preserve">MILLINOCKET PIS TWPS </t>
  </si>
  <si>
    <t>MILO</t>
  </si>
  <si>
    <t>MONSON</t>
  </si>
  <si>
    <t xml:space="preserve">ORNEVILLE TWP </t>
  </si>
  <si>
    <t>PARKMAN</t>
  </si>
  <si>
    <t>SANGERVILLE</t>
  </si>
  <si>
    <t>SEBEC</t>
  </si>
  <si>
    <t>SHIRLEY</t>
  </si>
  <si>
    <t>WELLINGTON</t>
  </si>
  <si>
    <t>WILLIMANTIC</t>
  </si>
  <si>
    <t>Piscataquis County Totals</t>
  </si>
  <si>
    <t>Voorhees, John W.</t>
  </si>
  <si>
    <t>Bath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</si>
  <si>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</si>
  <si>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</si>
  <si>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</si>
  <si>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</si>
  <si>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</si>
  <si>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</si>
  <si>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</si>
  <si>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</si>
  <si>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</si>
  <si>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</si>
  <si>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Sagadahoc County Totals</t>
  </si>
  <si>
    <t>Fethke, Aaron</t>
  </si>
  <si>
    <t>Mailloux, Randolph A.</t>
  </si>
  <si>
    <t>Searsport</t>
  </si>
  <si>
    <t>Belfast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</si>
  <si>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</si>
  <si>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</si>
  <si>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</si>
  <si>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</si>
  <si>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</si>
  <si>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</si>
  <si>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</si>
  <si>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</si>
  <si>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</si>
  <si>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</si>
  <si>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</si>
  <si>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</si>
  <si>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</si>
  <si>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</si>
  <si>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</si>
  <si>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</si>
  <si>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</si>
  <si>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</si>
  <si>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</si>
  <si>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</si>
  <si>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</si>
  <si>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</si>
  <si>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</si>
  <si>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</si>
  <si>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</si>
  <si>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</si>
  <si>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Waldo County Totals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</si>
</sst>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2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9" fontId="0" fillId="0" borderId="2" xfId="0" applyNumberFormat="1" applyBorder="1" applyAlignment="1">
      <alignment/>
    </xf>
    <xf numFmtId="0" fontId="2" fillId="0" borderId="2" xfId="0" applyFont="1" applyFill="1" applyBorder="1" applyAlignment="1">
      <alignment/>
    </xf>
    <xf numFmtId="3" fontId="2" fillId="0" borderId="2" xfId="0" applyNumberFormat="1" applyFont="1" applyBorder="1" applyAlignment="1">
      <alignment/>
    </xf>
    <xf numFmtId="9" fontId="2" fillId="0" borderId="2" xfId="0" applyNumberFormat="1" applyFont="1" applyBorder="1" applyAlignment="1">
      <alignment/>
    </xf>
    <xf numFmtId="3" fontId="0" fillId="0" borderId="0" xfId="0" applyNumberFormat="1" applyAlignment="1">
      <alignment/>
    </xf>
    <xf numFmtId="9" fontId="2" fillId="0" borderId="2" xfId="19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1"/>
  <sheetViews>
    <sheetView tabSelected="1" workbookViewId="0" topLeftCell="A1">
      <pane ySplit="3" topLeftCell="BM4" activePane="bottomLeft" state="frozen"/>
      <selection pane="topLeft" activeCell="A1" sqref="A1"/>
      <selection pane="bottomLeft" activeCell="H127" sqref="H127"/>
    </sheetView>
  </sheetViews>
  <sheetFormatPr defaultColWidth="9.140625" defaultRowHeight="12.75"/>
  <cols>
    <col min="1" max="1" width="30.28125" style="0" bestFit="1" customWidth="1"/>
    <col min="2" max="2" width="18.421875" style="8" bestFit="1" customWidth="1"/>
    <col min="4" max="4" width="21.57421875" style="8" bestFit="1" customWidth="1"/>
    <col min="6" max="6" width="9.140625" style="8" customWidth="1"/>
  </cols>
  <sheetData>
    <row r="1" spans="1:8" ht="18">
      <c r="A1" s="14" t="s">
        <v>0</v>
      </c>
      <c r="B1" s="14"/>
      <c r="C1" s="14"/>
      <c r="D1" s="14"/>
      <c r="E1" s="14"/>
      <c r="F1" s="14"/>
      <c r="G1" s="14"/>
      <c r="H1" s="14"/>
    </row>
    <row r="2" spans="1:8" ht="18">
      <c r="A2" s="14" t="s">
        <v>1</v>
      </c>
      <c r="B2" s="14"/>
      <c r="C2" s="14"/>
      <c r="D2" s="14"/>
      <c r="E2" s="14"/>
      <c r="F2" s="14"/>
      <c r="G2" s="14"/>
      <c r="H2" s="14"/>
    </row>
    <row r="4" spans="1:6" ht="12.75">
      <c r="A4" s="11" t="s">
        <v>2</v>
      </c>
      <c r="B4" s="12" t="s">
        <v>3</v>
      </c>
      <c r="C4" s="9" t="s">
        <v>4</v>
      </c>
      <c r="D4" s="10" t="s">
        <v>5</v>
      </c>
      <c r="E4" s="9" t="s">
        <v>4</v>
      </c>
      <c r="F4" s="10" t="s">
        <v>6</v>
      </c>
    </row>
    <row r="5" spans="1:6" ht="12.75">
      <c r="A5" s="11"/>
      <c r="B5" s="13"/>
      <c r="C5" s="9"/>
      <c r="D5" s="10"/>
      <c r="E5" s="9"/>
      <c r="F5" s="10"/>
    </row>
    <row r="6" spans="1:6" ht="12.75">
      <c r="A6" s="11"/>
      <c r="B6" s="1" t="s">
        <v>7</v>
      </c>
      <c r="C6" s="9"/>
      <c r="D6" s="10"/>
      <c r="E6" s="9"/>
      <c r="F6" s="10"/>
    </row>
    <row r="7" spans="1:6" ht="12.75">
      <c r="A7" s="2" t="s">
        <v>8</v>
      </c>
      <c r="B7" s="3">
        <v>62</v>
      </c>
      <c r="C7" s="4">
        <v>0.91</v>
      </c>
      <c r="D7" s="3">
        <v>6</v>
      </c>
      <c r="E7" s="4">
        <v>0.08</v>
      </c>
      <c r="F7" s="3">
        <v>68</v>
      </c>
    </row>
    <row r="8" spans="1:6" ht="12.75">
      <c r="A8" s="2" t="s">
        <v>9</v>
      </c>
      <c r="B8" s="3">
        <v>231</v>
      </c>
      <c r="C8" s="4">
        <v>0.88</v>
      </c>
      <c r="D8" s="3">
        <v>31</v>
      </c>
      <c r="E8" s="4">
        <v>0.11</v>
      </c>
      <c r="F8" s="3">
        <v>262</v>
      </c>
    </row>
    <row r="9" spans="1:6" ht="12.75">
      <c r="A9" s="2" t="s">
        <v>10</v>
      </c>
      <c r="B9" s="3">
        <v>167</v>
      </c>
      <c r="C9" s="4">
        <v>0.9</v>
      </c>
      <c r="D9" s="3">
        <v>18</v>
      </c>
      <c r="E9" s="4">
        <v>0.09</v>
      </c>
      <c r="F9" s="3">
        <v>185</v>
      </c>
    </row>
    <row r="10" spans="1:6" ht="12.75">
      <c r="A10" s="2" t="s">
        <v>11</v>
      </c>
      <c r="B10" s="3">
        <v>53</v>
      </c>
      <c r="C10" s="4">
        <v>0.76</v>
      </c>
      <c r="D10" s="3">
        <v>16</v>
      </c>
      <c r="E10" s="4">
        <v>0.23</v>
      </c>
      <c r="F10" s="3">
        <v>69</v>
      </c>
    </row>
    <row r="11" spans="1:6" ht="12.75">
      <c r="A11" s="2" t="s">
        <v>12</v>
      </c>
      <c r="B11" s="3">
        <v>179</v>
      </c>
      <c r="C11" s="4">
        <v>0.76</v>
      </c>
      <c r="D11" s="3">
        <v>55</v>
      </c>
      <c r="E11" s="4">
        <v>0.23</v>
      </c>
      <c r="F11" s="3">
        <v>234</v>
      </c>
    </row>
    <row r="12" spans="1:6" ht="12.75">
      <c r="A12" s="2" t="s">
        <v>13</v>
      </c>
      <c r="B12" s="3">
        <v>145</v>
      </c>
      <c r="C12" s="4">
        <v>0.77</v>
      </c>
      <c r="D12" s="3">
        <v>42</v>
      </c>
      <c r="E12" s="4">
        <v>0.22</v>
      </c>
      <c r="F12" s="3">
        <v>187</v>
      </c>
    </row>
    <row r="13" spans="1:6" ht="12.75">
      <c r="A13" s="2" t="s">
        <v>14</v>
      </c>
      <c r="B13" s="3">
        <v>116</v>
      </c>
      <c r="C13" s="4">
        <v>0.82</v>
      </c>
      <c r="D13" s="3">
        <v>24</v>
      </c>
      <c r="E13" s="4">
        <v>0.17</v>
      </c>
      <c r="F13" s="3">
        <v>140</v>
      </c>
    </row>
    <row r="14" spans="1:6" ht="12.75">
      <c r="A14" s="2" t="s">
        <v>15</v>
      </c>
      <c r="B14" s="3">
        <v>85</v>
      </c>
      <c r="C14" s="4">
        <v>0.82</v>
      </c>
      <c r="D14" s="3">
        <v>18</v>
      </c>
      <c r="E14" s="4">
        <v>0.17</v>
      </c>
      <c r="F14" s="3">
        <v>103</v>
      </c>
    </row>
    <row r="15" spans="1:6" ht="12.75">
      <c r="A15" s="2" t="s">
        <v>16</v>
      </c>
      <c r="B15" s="3">
        <v>178</v>
      </c>
      <c r="C15" s="4">
        <v>0.82</v>
      </c>
      <c r="D15" s="3">
        <v>38</v>
      </c>
      <c r="E15" s="4">
        <v>0.17</v>
      </c>
      <c r="F15" s="3">
        <v>216</v>
      </c>
    </row>
    <row r="16" spans="1:6" ht="12.75">
      <c r="A16" s="2" t="s">
        <v>17</v>
      </c>
      <c r="B16" s="3">
        <v>2</v>
      </c>
      <c r="C16" s="4">
        <v>1</v>
      </c>
      <c r="D16" s="3">
        <v>0</v>
      </c>
      <c r="E16" s="4">
        <v>0</v>
      </c>
      <c r="F16" s="3">
        <v>2</v>
      </c>
    </row>
    <row r="17" spans="1:6" ht="12.75">
      <c r="A17" s="2" t="s">
        <v>18</v>
      </c>
      <c r="B17" s="3">
        <v>137</v>
      </c>
      <c r="C17" s="4">
        <v>0.83</v>
      </c>
      <c r="D17" s="3">
        <v>28</v>
      </c>
      <c r="E17" s="4">
        <v>0.16</v>
      </c>
      <c r="F17" s="3">
        <v>165</v>
      </c>
    </row>
    <row r="18" spans="1:6" ht="12.75">
      <c r="A18" s="2" t="s">
        <v>19</v>
      </c>
      <c r="B18" s="3">
        <v>138</v>
      </c>
      <c r="C18" s="4">
        <v>0.85</v>
      </c>
      <c r="D18" s="3">
        <v>23</v>
      </c>
      <c r="E18" s="4">
        <v>0.14</v>
      </c>
      <c r="F18" s="3">
        <v>161</v>
      </c>
    </row>
    <row r="19" spans="1:6" ht="12.75">
      <c r="A19" s="2" t="s">
        <v>20</v>
      </c>
      <c r="B19" s="3">
        <v>40</v>
      </c>
      <c r="C19" s="4">
        <v>0.85</v>
      </c>
      <c r="D19" s="3">
        <v>7</v>
      </c>
      <c r="E19" s="4">
        <v>0.14</v>
      </c>
      <c r="F19" s="3">
        <v>47</v>
      </c>
    </row>
    <row r="20" spans="1:6" ht="12.75">
      <c r="A20" s="2" t="s">
        <v>21</v>
      </c>
      <c r="B20" s="3">
        <v>68</v>
      </c>
      <c r="C20" s="4">
        <v>0.87</v>
      </c>
      <c r="D20" s="3">
        <v>10</v>
      </c>
      <c r="E20" s="4">
        <v>0.12</v>
      </c>
      <c r="F20" s="3">
        <v>78</v>
      </c>
    </row>
    <row r="21" spans="1:6" ht="12.75">
      <c r="A21" s="2" t="s">
        <v>22</v>
      </c>
      <c r="B21" s="3">
        <v>89</v>
      </c>
      <c r="C21" s="4">
        <v>0.9</v>
      </c>
      <c r="D21" s="3">
        <v>9</v>
      </c>
      <c r="E21" s="4">
        <v>0.09</v>
      </c>
      <c r="F21" s="3">
        <v>98</v>
      </c>
    </row>
    <row r="22" spans="1:6" ht="12.75">
      <c r="A22" s="2" t="s">
        <v>23</v>
      </c>
      <c r="B22" s="3">
        <v>418</v>
      </c>
      <c r="C22" s="4">
        <v>0.8</v>
      </c>
      <c r="D22" s="3">
        <v>103</v>
      </c>
      <c r="E22" s="4">
        <v>0.19</v>
      </c>
      <c r="F22" s="3">
        <v>521</v>
      </c>
    </row>
    <row r="23" spans="1:6" ht="12.75">
      <c r="A23" s="2" t="s">
        <v>24</v>
      </c>
      <c r="B23" s="3">
        <v>93</v>
      </c>
      <c r="C23" s="4">
        <v>0.87</v>
      </c>
      <c r="D23" s="3">
        <v>13</v>
      </c>
      <c r="E23" s="4">
        <v>0.12</v>
      </c>
      <c r="F23" s="3">
        <v>106</v>
      </c>
    </row>
    <row r="24" spans="1:6" ht="12.75">
      <c r="A24" s="2" t="s">
        <v>25</v>
      </c>
      <c r="B24" s="3">
        <v>120</v>
      </c>
      <c r="C24" s="4">
        <v>0.81</v>
      </c>
      <c r="D24" s="3">
        <v>27</v>
      </c>
      <c r="E24" s="4">
        <v>0.18</v>
      </c>
      <c r="F24" s="3">
        <v>147</v>
      </c>
    </row>
    <row r="25" spans="1:6" ht="12.75">
      <c r="A25" s="2" t="s">
        <v>26</v>
      </c>
      <c r="B25" s="3">
        <v>298</v>
      </c>
      <c r="C25" s="4">
        <v>0.85</v>
      </c>
      <c r="D25" s="3">
        <v>51</v>
      </c>
      <c r="E25" s="4">
        <v>0.14</v>
      </c>
      <c r="F25" s="3">
        <v>349</v>
      </c>
    </row>
    <row r="26" spans="1:6" ht="12.75">
      <c r="A26" s="2" t="s">
        <v>27</v>
      </c>
      <c r="B26" s="3">
        <v>2</v>
      </c>
      <c r="C26" s="4">
        <v>1</v>
      </c>
      <c r="D26" s="3">
        <v>0</v>
      </c>
      <c r="E26" s="4">
        <v>0</v>
      </c>
      <c r="F26" s="3">
        <v>2</v>
      </c>
    </row>
    <row r="27" spans="1:6" ht="12.75">
      <c r="A27" s="5" t="s">
        <v>28</v>
      </c>
      <c r="B27" s="6">
        <f>SUM(B7:B26)</f>
        <v>2621</v>
      </c>
      <c r="C27" s="7">
        <f>B27/$F27</f>
        <v>0.8347133757961783</v>
      </c>
      <c r="D27" s="6">
        <f>SUM(D7:D26)</f>
        <v>519</v>
      </c>
      <c r="E27" s="7">
        <f>D27/$F27</f>
        <v>0.16528662420382165</v>
      </c>
      <c r="F27" s="6">
        <f>SUM(F7:F26)</f>
        <v>3140</v>
      </c>
    </row>
    <row r="29" spans="1:6" ht="12.75">
      <c r="A29" s="11" t="s">
        <v>2</v>
      </c>
      <c r="B29" s="12" t="s">
        <v>29</v>
      </c>
      <c r="C29" s="9" t="s">
        <v>4</v>
      </c>
      <c r="D29" s="10" t="s">
        <v>5</v>
      </c>
      <c r="E29" s="9" t="s">
        <v>4</v>
      </c>
      <c r="F29" s="10" t="s">
        <v>6</v>
      </c>
    </row>
    <row r="30" spans="1:6" ht="12.75">
      <c r="A30" s="11"/>
      <c r="B30" s="13"/>
      <c r="C30" s="9"/>
      <c r="D30" s="10"/>
      <c r="E30" s="9"/>
      <c r="F30" s="10"/>
    </row>
    <row r="31" spans="1:6" ht="12.75">
      <c r="A31" s="11"/>
      <c r="B31" s="1" t="s">
        <v>30</v>
      </c>
      <c r="C31" s="9"/>
      <c r="D31" s="10"/>
      <c r="E31" s="9"/>
      <c r="F31" s="10"/>
    </row>
    <row r="32" spans="1:6" ht="12.75">
      <c r="A32" s="2" t="s">
        <v>31</v>
      </c>
      <c r="B32" s="3">
        <v>27</v>
      </c>
      <c r="C32" s="4">
        <v>0.9</v>
      </c>
      <c r="D32" s="3">
        <v>3</v>
      </c>
      <c r="E32" s="4">
        <v>0.1</v>
      </c>
      <c r="F32" s="3">
        <v>30</v>
      </c>
    </row>
    <row r="33" spans="1:6" ht="12.75">
      <c r="A33" s="2" t="s">
        <v>32</v>
      </c>
      <c r="B33" s="3">
        <v>42</v>
      </c>
      <c r="C33" s="4">
        <v>0.89</v>
      </c>
      <c r="D33" s="3">
        <v>5</v>
      </c>
      <c r="E33" s="4">
        <v>0.1</v>
      </c>
      <c r="F33" s="3">
        <v>47</v>
      </c>
    </row>
    <row r="34" spans="1:6" ht="12.75">
      <c r="A34" s="2" t="s">
        <v>33</v>
      </c>
      <c r="B34" s="3">
        <v>0</v>
      </c>
      <c r="C34" s="4">
        <v>0</v>
      </c>
      <c r="D34" s="3">
        <v>0</v>
      </c>
      <c r="E34" s="4">
        <v>0</v>
      </c>
      <c r="F34" s="3">
        <v>0</v>
      </c>
    </row>
    <row r="35" spans="1:6" ht="12.75">
      <c r="A35" s="2" t="s">
        <v>34</v>
      </c>
      <c r="B35" s="3">
        <v>161</v>
      </c>
      <c r="C35" s="4">
        <v>0.81</v>
      </c>
      <c r="D35" s="3">
        <v>37</v>
      </c>
      <c r="E35" s="4">
        <v>0.18</v>
      </c>
      <c r="F35" s="3">
        <v>198</v>
      </c>
    </row>
    <row r="36" spans="1:6" ht="12.75">
      <c r="A36" s="2" t="s">
        <v>35</v>
      </c>
      <c r="B36" s="3">
        <v>64</v>
      </c>
      <c r="C36" s="4">
        <v>0.75</v>
      </c>
      <c r="D36" s="3">
        <v>21</v>
      </c>
      <c r="E36" s="4">
        <v>0.24</v>
      </c>
      <c r="F36" s="3">
        <v>85</v>
      </c>
    </row>
    <row r="37" spans="1:6" ht="12.75">
      <c r="A37" s="2" t="s">
        <v>36</v>
      </c>
      <c r="B37" s="3">
        <v>125</v>
      </c>
      <c r="C37" s="4">
        <v>0.85</v>
      </c>
      <c r="D37" s="3">
        <v>22</v>
      </c>
      <c r="E37" s="4">
        <v>0.14</v>
      </c>
      <c r="F37" s="3">
        <v>147</v>
      </c>
    </row>
    <row r="38" spans="1:6" ht="12.75">
      <c r="A38" s="2" t="s">
        <v>37</v>
      </c>
      <c r="B38" s="3">
        <v>10</v>
      </c>
      <c r="C38" s="4">
        <v>0.9</v>
      </c>
      <c r="D38" s="3">
        <v>1</v>
      </c>
      <c r="E38" s="4">
        <v>0.09</v>
      </c>
      <c r="F38" s="3">
        <v>11</v>
      </c>
    </row>
    <row r="39" spans="1:6" ht="12.75">
      <c r="A39" s="2" t="s">
        <v>38</v>
      </c>
      <c r="B39" s="3">
        <v>65</v>
      </c>
      <c r="C39" s="4">
        <v>0.8</v>
      </c>
      <c r="D39" s="3">
        <v>16</v>
      </c>
      <c r="E39" s="4">
        <v>0.19</v>
      </c>
      <c r="F39" s="3">
        <v>81</v>
      </c>
    </row>
    <row r="40" spans="1:6" ht="12.75">
      <c r="A40" s="2" t="s">
        <v>39</v>
      </c>
      <c r="B40" s="3">
        <v>67</v>
      </c>
      <c r="C40" s="4">
        <v>0.81</v>
      </c>
      <c r="D40" s="3">
        <v>15</v>
      </c>
      <c r="E40" s="4">
        <v>0.18</v>
      </c>
      <c r="F40" s="3">
        <v>82</v>
      </c>
    </row>
    <row r="41" spans="1:6" ht="12.75">
      <c r="A41" s="2" t="s">
        <v>40</v>
      </c>
      <c r="B41" s="3">
        <v>80</v>
      </c>
      <c r="C41" s="4">
        <v>0.74</v>
      </c>
      <c r="D41" s="3">
        <v>28</v>
      </c>
      <c r="E41" s="4">
        <v>0.25</v>
      </c>
      <c r="F41" s="3">
        <v>108</v>
      </c>
    </row>
    <row r="42" spans="1:6" ht="12.75">
      <c r="A42" s="2" t="s">
        <v>41</v>
      </c>
      <c r="B42" s="3">
        <v>199</v>
      </c>
      <c r="C42" s="4">
        <v>0.84</v>
      </c>
      <c r="D42" s="3">
        <v>36</v>
      </c>
      <c r="E42" s="4">
        <v>0.15</v>
      </c>
      <c r="F42" s="3">
        <v>235</v>
      </c>
    </row>
    <row r="43" spans="1:6" ht="12.75">
      <c r="A43" s="2" t="s">
        <v>42</v>
      </c>
      <c r="B43" s="3">
        <v>7</v>
      </c>
      <c r="C43" s="4">
        <v>0.87</v>
      </c>
      <c r="D43" s="3">
        <v>1</v>
      </c>
      <c r="E43" s="4">
        <v>0.12</v>
      </c>
      <c r="F43" s="3">
        <v>8</v>
      </c>
    </row>
    <row r="44" spans="1:6" ht="12.75">
      <c r="A44" s="2" t="s">
        <v>43</v>
      </c>
      <c r="B44" s="3">
        <v>42</v>
      </c>
      <c r="C44" s="4">
        <v>0.95</v>
      </c>
      <c r="D44" s="3">
        <v>2</v>
      </c>
      <c r="E44" s="4">
        <v>0.04</v>
      </c>
      <c r="F44" s="3">
        <v>44</v>
      </c>
    </row>
    <row r="45" spans="1:6" ht="12.75">
      <c r="A45" s="2" t="s">
        <v>44</v>
      </c>
      <c r="B45" s="3">
        <v>32</v>
      </c>
      <c r="C45" s="4">
        <v>0.94</v>
      </c>
      <c r="D45" s="3">
        <v>2</v>
      </c>
      <c r="E45" s="4">
        <v>0.05</v>
      </c>
      <c r="F45" s="3">
        <v>34</v>
      </c>
    </row>
    <row r="46" spans="1:6" ht="12.75">
      <c r="A46" s="2" t="s">
        <v>45</v>
      </c>
      <c r="B46" s="3">
        <v>62</v>
      </c>
      <c r="C46" s="4">
        <v>0.82</v>
      </c>
      <c r="D46" s="3">
        <v>13</v>
      </c>
      <c r="E46" s="4">
        <v>0.17</v>
      </c>
      <c r="F46" s="3">
        <v>75</v>
      </c>
    </row>
    <row r="47" spans="1:6" ht="12.75">
      <c r="A47" s="2" t="s">
        <v>46</v>
      </c>
      <c r="B47" s="3">
        <v>53</v>
      </c>
      <c r="C47" s="4">
        <v>0.94</v>
      </c>
      <c r="D47" s="3">
        <v>3</v>
      </c>
      <c r="E47" s="4">
        <v>0.05</v>
      </c>
      <c r="F47" s="3">
        <v>56</v>
      </c>
    </row>
    <row r="48" spans="1:6" ht="12.75">
      <c r="A48" s="2" t="s">
        <v>47</v>
      </c>
      <c r="B48" s="3">
        <v>44</v>
      </c>
      <c r="C48" s="4">
        <v>0.86</v>
      </c>
      <c r="D48" s="3">
        <v>7</v>
      </c>
      <c r="E48" s="4">
        <v>0.13</v>
      </c>
      <c r="F48" s="3">
        <v>51</v>
      </c>
    </row>
    <row r="49" spans="1:6" ht="12.75">
      <c r="A49" s="2" t="s">
        <v>48</v>
      </c>
      <c r="B49" s="3">
        <v>7</v>
      </c>
      <c r="C49" s="4">
        <v>1</v>
      </c>
      <c r="D49" s="3">
        <v>0</v>
      </c>
      <c r="E49" s="4">
        <v>0</v>
      </c>
      <c r="F49" s="3">
        <v>7</v>
      </c>
    </row>
    <row r="50" spans="1:6" ht="12.75">
      <c r="A50" s="2" t="s">
        <v>49</v>
      </c>
      <c r="B50" s="3">
        <v>54</v>
      </c>
      <c r="C50" s="4">
        <v>0.77</v>
      </c>
      <c r="D50" s="3">
        <v>16</v>
      </c>
      <c r="E50" s="4">
        <v>0.22</v>
      </c>
      <c r="F50" s="3">
        <v>70</v>
      </c>
    </row>
    <row r="51" spans="1:6" ht="12.75">
      <c r="A51" s="2" t="s">
        <v>50</v>
      </c>
      <c r="B51" s="3">
        <v>3</v>
      </c>
      <c r="C51" s="4">
        <v>1</v>
      </c>
      <c r="D51" s="3">
        <v>0</v>
      </c>
      <c r="E51" s="4">
        <v>0</v>
      </c>
      <c r="F51" s="3">
        <v>3</v>
      </c>
    </row>
    <row r="52" spans="1:6" ht="12.75">
      <c r="A52" s="2" t="s">
        <v>51</v>
      </c>
      <c r="B52" s="3">
        <v>67</v>
      </c>
      <c r="C52" s="4">
        <v>0.87</v>
      </c>
      <c r="D52" s="3">
        <v>10</v>
      </c>
      <c r="E52" s="4">
        <v>0.12</v>
      </c>
      <c r="F52" s="3">
        <v>77</v>
      </c>
    </row>
    <row r="53" spans="1:6" ht="12.75">
      <c r="A53" s="2" t="s">
        <v>52</v>
      </c>
      <c r="B53" s="3">
        <v>1</v>
      </c>
      <c r="C53" s="4">
        <v>1</v>
      </c>
      <c r="D53" s="3">
        <v>0</v>
      </c>
      <c r="E53" s="4">
        <v>0</v>
      </c>
      <c r="F53" s="3">
        <v>1</v>
      </c>
    </row>
    <row r="54" spans="1:6" ht="12.75">
      <c r="A54" s="2" t="s">
        <v>53</v>
      </c>
      <c r="B54" s="3">
        <v>31</v>
      </c>
      <c r="C54" s="4">
        <v>0.88</v>
      </c>
      <c r="D54" s="3">
        <v>4</v>
      </c>
      <c r="E54" s="4">
        <v>0.11</v>
      </c>
      <c r="F54" s="3">
        <v>35</v>
      </c>
    </row>
    <row r="55" spans="1:6" ht="12.75">
      <c r="A55" s="2" t="s">
        <v>54</v>
      </c>
      <c r="B55" s="3">
        <v>284</v>
      </c>
      <c r="C55" s="4">
        <v>0.88</v>
      </c>
      <c r="D55" s="3">
        <v>37</v>
      </c>
      <c r="E55" s="4">
        <v>0.11</v>
      </c>
      <c r="F55" s="3">
        <v>321</v>
      </c>
    </row>
    <row r="56" spans="1:6" ht="12.75">
      <c r="A56" s="2" t="s">
        <v>55</v>
      </c>
      <c r="B56" s="3">
        <v>111</v>
      </c>
      <c r="C56" s="4">
        <v>0.85</v>
      </c>
      <c r="D56" s="3">
        <v>19</v>
      </c>
      <c r="E56" s="4">
        <v>0.14</v>
      </c>
      <c r="F56" s="3">
        <v>130</v>
      </c>
    </row>
    <row r="57" spans="1:6" ht="12.75">
      <c r="A57" s="2" t="s">
        <v>56</v>
      </c>
      <c r="B57" s="3">
        <v>296</v>
      </c>
      <c r="C57" s="4">
        <v>0.92</v>
      </c>
      <c r="D57" s="3">
        <v>25</v>
      </c>
      <c r="E57" s="4">
        <v>0.07</v>
      </c>
      <c r="F57" s="3">
        <v>321</v>
      </c>
    </row>
    <row r="58" spans="1:6" ht="12.75">
      <c r="A58" s="2" t="s">
        <v>57</v>
      </c>
      <c r="B58" s="3">
        <v>326</v>
      </c>
      <c r="C58" s="4">
        <v>0.84</v>
      </c>
      <c r="D58" s="3">
        <v>58</v>
      </c>
      <c r="E58" s="4">
        <v>0.15</v>
      </c>
      <c r="F58" s="3">
        <v>384</v>
      </c>
    </row>
    <row r="59" spans="1:6" ht="12.75">
      <c r="A59" s="2" t="s">
        <v>58</v>
      </c>
      <c r="B59" s="3">
        <v>123</v>
      </c>
      <c r="C59" s="4">
        <v>0.87</v>
      </c>
      <c r="D59" s="3">
        <v>18</v>
      </c>
      <c r="E59" s="4">
        <v>0.12</v>
      </c>
      <c r="F59" s="3">
        <v>141</v>
      </c>
    </row>
    <row r="60" spans="1:6" ht="12.75">
      <c r="A60" s="2" t="s">
        <v>59</v>
      </c>
      <c r="B60" s="3">
        <v>58</v>
      </c>
      <c r="C60" s="4">
        <v>0.81</v>
      </c>
      <c r="D60" s="3">
        <v>13</v>
      </c>
      <c r="E60" s="4">
        <v>0.18</v>
      </c>
      <c r="F60" s="3">
        <v>71</v>
      </c>
    </row>
    <row r="61" spans="1:6" ht="12.75">
      <c r="A61" s="2" t="s">
        <v>60</v>
      </c>
      <c r="B61" s="3">
        <v>0</v>
      </c>
      <c r="C61" s="4">
        <v>0</v>
      </c>
      <c r="D61" s="3">
        <v>0</v>
      </c>
      <c r="E61" s="4">
        <v>0</v>
      </c>
      <c r="F61" s="3">
        <v>0</v>
      </c>
    </row>
    <row r="62" spans="1:6" ht="12.75">
      <c r="A62" s="2" t="s">
        <v>61</v>
      </c>
      <c r="B62" s="3">
        <v>13</v>
      </c>
      <c r="C62" s="4">
        <v>0.72</v>
      </c>
      <c r="D62" s="3">
        <v>5</v>
      </c>
      <c r="E62" s="4">
        <v>0.27</v>
      </c>
      <c r="F62" s="3">
        <v>18</v>
      </c>
    </row>
    <row r="63" spans="1:6" ht="12.75">
      <c r="A63" s="2" t="s">
        <v>62</v>
      </c>
      <c r="B63" s="3">
        <v>225</v>
      </c>
      <c r="C63" s="4">
        <v>0.83</v>
      </c>
      <c r="D63" s="3">
        <v>44</v>
      </c>
      <c r="E63" s="4">
        <v>0.16</v>
      </c>
      <c r="F63" s="3">
        <v>269</v>
      </c>
    </row>
    <row r="64" spans="1:6" ht="12.75">
      <c r="A64" s="2" t="s">
        <v>63</v>
      </c>
      <c r="B64" s="3">
        <v>10</v>
      </c>
      <c r="C64" s="4">
        <v>0.9</v>
      </c>
      <c r="D64" s="3">
        <v>1</v>
      </c>
      <c r="E64" s="4">
        <v>0.09</v>
      </c>
      <c r="F64" s="3">
        <v>11</v>
      </c>
    </row>
    <row r="65" spans="1:6" ht="12.75">
      <c r="A65" s="2" t="s">
        <v>64</v>
      </c>
      <c r="B65" s="3">
        <v>7</v>
      </c>
      <c r="C65" s="4">
        <v>1</v>
      </c>
      <c r="D65" s="3">
        <v>0</v>
      </c>
      <c r="E65" s="4">
        <v>0</v>
      </c>
      <c r="F65" s="3">
        <v>7</v>
      </c>
    </row>
    <row r="66" spans="1:6" ht="12.75">
      <c r="A66" s="2" t="s">
        <v>65</v>
      </c>
      <c r="B66" s="3">
        <v>42</v>
      </c>
      <c r="C66" s="4">
        <v>0.79</v>
      </c>
      <c r="D66" s="3">
        <v>11</v>
      </c>
      <c r="E66" s="4">
        <v>0.2</v>
      </c>
      <c r="F66" s="3">
        <v>53</v>
      </c>
    </row>
    <row r="67" spans="1:6" ht="12.75">
      <c r="A67" s="2" t="s">
        <v>66</v>
      </c>
      <c r="B67" s="3">
        <v>18</v>
      </c>
      <c r="C67" s="4">
        <v>0.9</v>
      </c>
      <c r="D67" s="3">
        <v>2</v>
      </c>
      <c r="E67" s="4">
        <v>0.1</v>
      </c>
      <c r="F67" s="3">
        <v>20</v>
      </c>
    </row>
    <row r="68" spans="1:6" ht="12.75">
      <c r="A68" s="2" t="s">
        <v>67</v>
      </c>
      <c r="B68" s="3">
        <v>9</v>
      </c>
      <c r="C68" s="4">
        <v>0.9</v>
      </c>
      <c r="D68" s="3">
        <v>1</v>
      </c>
      <c r="E68" s="4">
        <v>0.1</v>
      </c>
      <c r="F68" s="3">
        <v>10</v>
      </c>
    </row>
    <row r="69" spans="1:6" ht="12.75">
      <c r="A69" s="2" t="s">
        <v>68</v>
      </c>
      <c r="B69" s="3">
        <v>93</v>
      </c>
      <c r="C69" s="4">
        <v>0.86</v>
      </c>
      <c r="D69" s="3">
        <v>15</v>
      </c>
      <c r="E69" s="4">
        <v>0.13</v>
      </c>
      <c r="F69" s="3">
        <v>108</v>
      </c>
    </row>
    <row r="70" spans="1:6" ht="12.75">
      <c r="A70" s="2" t="s">
        <v>69</v>
      </c>
      <c r="B70" s="3">
        <v>87</v>
      </c>
      <c r="C70" s="4">
        <v>0.89</v>
      </c>
      <c r="D70" s="3">
        <v>10</v>
      </c>
      <c r="E70" s="4">
        <v>0.1</v>
      </c>
      <c r="F70" s="3">
        <v>97</v>
      </c>
    </row>
    <row r="71" spans="1:6" ht="12.75">
      <c r="A71" s="2" t="s">
        <v>70</v>
      </c>
      <c r="B71" s="3">
        <v>85</v>
      </c>
      <c r="C71" s="4">
        <v>0.88</v>
      </c>
      <c r="D71" s="3">
        <v>11</v>
      </c>
      <c r="E71" s="4">
        <v>0.11</v>
      </c>
      <c r="F71" s="3">
        <v>96</v>
      </c>
    </row>
    <row r="72" spans="1:6" ht="12.75">
      <c r="A72" s="2" t="s">
        <v>27</v>
      </c>
      <c r="B72" s="3">
        <v>0</v>
      </c>
      <c r="C72" s="4">
        <v>0</v>
      </c>
      <c r="D72" s="3">
        <v>0</v>
      </c>
      <c r="E72" s="4">
        <v>0</v>
      </c>
      <c r="F72" s="3">
        <v>0</v>
      </c>
    </row>
    <row r="73" spans="1:6" ht="12.75">
      <c r="A73" s="5" t="s">
        <v>71</v>
      </c>
      <c r="B73" s="6">
        <f>SUM(B32:B72)</f>
        <v>3030</v>
      </c>
      <c r="C73" s="7">
        <f>B73/$F73</f>
        <v>0.8554488989271598</v>
      </c>
      <c r="D73" s="6">
        <f>SUM(D32:D72)</f>
        <v>512</v>
      </c>
      <c r="E73" s="7">
        <f>D73/$F73</f>
        <v>0.1445511010728402</v>
      </c>
      <c r="F73" s="6">
        <f>SUM(F32:F72)</f>
        <v>3542</v>
      </c>
    </row>
    <row r="75" spans="1:6" ht="12.75">
      <c r="A75" s="11" t="s">
        <v>2</v>
      </c>
      <c r="B75" s="12" t="s">
        <v>72</v>
      </c>
      <c r="C75" s="9" t="s">
        <v>4</v>
      </c>
      <c r="D75" s="10" t="s">
        <v>5</v>
      </c>
      <c r="E75" s="9" t="s">
        <v>4</v>
      </c>
      <c r="F75" s="10" t="s">
        <v>6</v>
      </c>
    </row>
    <row r="76" spans="1:6" ht="12.75">
      <c r="A76" s="11"/>
      <c r="B76" s="13"/>
      <c r="C76" s="9"/>
      <c r="D76" s="10"/>
      <c r="E76" s="9"/>
      <c r="F76" s="10"/>
    </row>
    <row r="77" spans="1:6" ht="12.75">
      <c r="A77" s="11"/>
      <c r="B77" s="1" t="s">
        <v>73</v>
      </c>
      <c r="C77" s="9"/>
      <c r="D77" s="10"/>
      <c r="E77" s="9"/>
      <c r="F77" s="10"/>
    </row>
    <row r="78" spans="1:6" ht="12.75">
      <c r="A78" s="2" t="s">
        <v>74</v>
      </c>
      <c r="B78" s="3">
        <v>28</v>
      </c>
      <c r="C78" s="4">
        <v>0.87</v>
      </c>
      <c r="D78" s="3">
        <v>4</v>
      </c>
      <c r="E78" s="4">
        <v>0.12</v>
      </c>
      <c r="F78" s="3">
        <v>32</v>
      </c>
    </row>
    <row r="79" spans="1:6" ht="12.75">
      <c r="A79" s="2" t="s">
        <v>75</v>
      </c>
      <c r="B79" s="3">
        <v>21</v>
      </c>
      <c r="C79" s="4">
        <v>0.87</v>
      </c>
      <c r="D79" s="3">
        <v>3</v>
      </c>
      <c r="E79" s="4">
        <v>0.12</v>
      </c>
      <c r="F79" s="3">
        <v>24</v>
      </c>
    </row>
    <row r="80" spans="1:6" ht="12.75">
      <c r="A80" s="2" t="s">
        <v>76</v>
      </c>
      <c r="B80" s="3">
        <v>15</v>
      </c>
      <c r="C80" s="4">
        <v>1</v>
      </c>
      <c r="D80" s="3">
        <v>0</v>
      </c>
      <c r="E80" s="4">
        <v>0</v>
      </c>
      <c r="F80" s="3">
        <v>15</v>
      </c>
    </row>
    <row r="81" spans="1:6" ht="12.75">
      <c r="A81" s="2" t="s">
        <v>77</v>
      </c>
      <c r="B81" s="3">
        <v>0</v>
      </c>
      <c r="C81" s="4">
        <v>0</v>
      </c>
      <c r="D81" s="3">
        <v>0</v>
      </c>
      <c r="E81" s="4">
        <v>0</v>
      </c>
      <c r="F81" s="3">
        <v>0</v>
      </c>
    </row>
    <row r="82" spans="1:6" ht="12.75">
      <c r="A82" s="2" t="s">
        <v>78</v>
      </c>
      <c r="B82" s="3">
        <v>18</v>
      </c>
      <c r="C82" s="4">
        <v>0.94</v>
      </c>
      <c r="D82" s="3">
        <v>1</v>
      </c>
      <c r="E82" s="4">
        <v>0.05</v>
      </c>
      <c r="F82" s="3">
        <v>19</v>
      </c>
    </row>
    <row r="83" spans="1:6" ht="12.75">
      <c r="A83" s="2" t="s">
        <v>79</v>
      </c>
      <c r="B83" s="3">
        <v>51</v>
      </c>
      <c r="C83" s="4">
        <v>0.85</v>
      </c>
      <c r="D83" s="3">
        <v>9</v>
      </c>
      <c r="E83" s="4">
        <v>0.15</v>
      </c>
      <c r="F83" s="3">
        <v>60</v>
      </c>
    </row>
    <row r="84" spans="1:6" ht="12.75">
      <c r="A84" s="2" t="s">
        <v>80</v>
      </c>
      <c r="B84" s="3">
        <v>332</v>
      </c>
      <c r="C84" s="4">
        <v>0.88</v>
      </c>
      <c r="D84" s="3">
        <v>42</v>
      </c>
      <c r="E84" s="4">
        <v>0.11</v>
      </c>
      <c r="F84" s="3">
        <v>374</v>
      </c>
    </row>
    <row r="85" spans="1:6" ht="12.75">
      <c r="A85" s="2" t="s">
        <v>81</v>
      </c>
      <c r="B85" s="3">
        <v>0</v>
      </c>
      <c r="C85" s="4">
        <v>0</v>
      </c>
      <c r="D85" s="3">
        <v>0</v>
      </c>
      <c r="E85" s="4">
        <v>0</v>
      </c>
      <c r="F85" s="3">
        <v>0</v>
      </c>
    </row>
    <row r="86" spans="1:6" ht="12.75">
      <c r="A86" s="2" t="s">
        <v>82</v>
      </c>
      <c r="B86" s="3">
        <v>208</v>
      </c>
      <c r="C86" s="4">
        <v>0.85</v>
      </c>
      <c r="D86" s="3">
        <v>34</v>
      </c>
      <c r="E86" s="4">
        <v>0.14</v>
      </c>
      <c r="F86" s="3">
        <v>242</v>
      </c>
    </row>
    <row r="87" spans="1:6" ht="12.75">
      <c r="A87" s="2" t="s">
        <v>83</v>
      </c>
      <c r="B87" s="3">
        <v>0</v>
      </c>
      <c r="C87" s="4">
        <v>0</v>
      </c>
      <c r="D87" s="3">
        <v>0</v>
      </c>
      <c r="E87" s="4">
        <v>0</v>
      </c>
      <c r="F87" s="3">
        <v>0</v>
      </c>
    </row>
    <row r="88" spans="1:6" ht="12.75">
      <c r="A88" s="2" t="s">
        <v>84</v>
      </c>
      <c r="B88" s="3">
        <v>95</v>
      </c>
      <c r="C88" s="4">
        <v>0.9</v>
      </c>
      <c r="D88" s="3">
        <v>10</v>
      </c>
      <c r="E88" s="4">
        <v>0.09</v>
      </c>
      <c r="F88" s="3">
        <v>105</v>
      </c>
    </row>
    <row r="89" spans="1:6" ht="12.75">
      <c r="A89" s="2" t="s">
        <v>85</v>
      </c>
      <c r="B89" s="3">
        <v>1</v>
      </c>
      <c r="C89" s="4">
        <v>1</v>
      </c>
      <c r="D89" s="3">
        <v>0</v>
      </c>
      <c r="E89" s="4">
        <v>0</v>
      </c>
      <c r="F89" s="3">
        <v>1</v>
      </c>
    </row>
    <row r="90" spans="1:6" ht="12.75">
      <c r="A90" s="2" t="s">
        <v>86</v>
      </c>
      <c r="B90" s="3">
        <v>4</v>
      </c>
      <c r="C90" s="4">
        <v>1</v>
      </c>
      <c r="D90" s="3">
        <v>0</v>
      </c>
      <c r="E90" s="4">
        <v>0</v>
      </c>
      <c r="F90" s="3">
        <v>4</v>
      </c>
    </row>
    <row r="91" spans="1:6" ht="12.75">
      <c r="A91" s="2" t="s">
        <v>87</v>
      </c>
      <c r="B91" s="3">
        <v>13</v>
      </c>
      <c r="C91" s="4">
        <v>0.92</v>
      </c>
      <c r="D91" s="3">
        <v>1</v>
      </c>
      <c r="E91" s="4">
        <v>0.07</v>
      </c>
      <c r="F91" s="3">
        <v>14</v>
      </c>
    </row>
    <row r="92" spans="1:6" ht="12.75">
      <c r="A92" s="2" t="s">
        <v>88</v>
      </c>
      <c r="B92" s="3">
        <v>3</v>
      </c>
      <c r="C92" s="4">
        <v>0.6</v>
      </c>
      <c r="D92" s="3">
        <v>2</v>
      </c>
      <c r="E92" s="4">
        <v>0.4</v>
      </c>
      <c r="F92" s="3">
        <v>5</v>
      </c>
    </row>
    <row r="93" spans="1:6" ht="12.75">
      <c r="A93" s="2" t="s">
        <v>89</v>
      </c>
      <c r="B93" s="3">
        <v>99</v>
      </c>
      <c r="C93" s="4">
        <v>0.87</v>
      </c>
      <c r="D93" s="3">
        <v>14</v>
      </c>
      <c r="E93" s="4">
        <v>0.12</v>
      </c>
      <c r="F93" s="3">
        <v>113</v>
      </c>
    </row>
    <row r="94" spans="1:6" ht="12.75">
      <c r="A94" s="2" t="s">
        <v>90</v>
      </c>
      <c r="B94" s="3">
        <v>45</v>
      </c>
      <c r="C94" s="4">
        <v>0.9</v>
      </c>
      <c r="D94" s="3">
        <v>5</v>
      </c>
      <c r="E94" s="4">
        <v>0.1</v>
      </c>
      <c r="F94" s="3">
        <v>50</v>
      </c>
    </row>
    <row r="95" spans="1:6" ht="12.75">
      <c r="A95" s="2" t="s">
        <v>91</v>
      </c>
      <c r="B95" s="3">
        <v>0</v>
      </c>
      <c r="C95" s="4">
        <v>0</v>
      </c>
      <c r="D95" s="3">
        <v>0</v>
      </c>
      <c r="E95" s="4">
        <v>0</v>
      </c>
      <c r="F95" s="3">
        <v>0</v>
      </c>
    </row>
    <row r="96" spans="1:6" ht="12.75">
      <c r="A96" s="2" t="s">
        <v>92</v>
      </c>
      <c r="B96" s="3">
        <v>56</v>
      </c>
      <c r="C96" s="4">
        <v>0.73</v>
      </c>
      <c r="D96" s="3">
        <v>20</v>
      </c>
      <c r="E96" s="4">
        <v>0.26</v>
      </c>
      <c r="F96" s="3">
        <v>76</v>
      </c>
    </row>
    <row r="97" spans="1:6" ht="12.75">
      <c r="A97" s="2" t="s">
        <v>93</v>
      </c>
      <c r="B97" s="3">
        <v>65</v>
      </c>
      <c r="C97" s="4">
        <v>0.84</v>
      </c>
      <c r="D97" s="3">
        <v>12</v>
      </c>
      <c r="E97" s="4">
        <v>0.15</v>
      </c>
      <c r="F97" s="3">
        <v>77</v>
      </c>
    </row>
    <row r="98" spans="1:6" ht="12.75">
      <c r="A98" s="2" t="s">
        <v>94</v>
      </c>
      <c r="B98" s="3">
        <v>46</v>
      </c>
      <c r="C98" s="4">
        <v>0.77</v>
      </c>
      <c r="D98" s="3">
        <v>13</v>
      </c>
      <c r="E98" s="4">
        <v>0.22</v>
      </c>
      <c r="F98" s="3">
        <v>59</v>
      </c>
    </row>
    <row r="99" spans="1:6" ht="12.75">
      <c r="A99" s="2" t="s">
        <v>95</v>
      </c>
      <c r="B99" s="3">
        <v>28</v>
      </c>
      <c r="C99" s="4">
        <v>0.87</v>
      </c>
      <c r="D99" s="3">
        <v>4</v>
      </c>
      <c r="E99" s="4">
        <v>0.12</v>
      </c>
      <c r="F99" s="3">
        <v>32</v>
      </c>
    </row>
    <row r="100" spans="1:6" ht="12.75">
      <c r="A100" s="2" t="s">
        <v>96</v>
      </c>
      <c r="B100" s="3">
        <v>5</v>
      </c>
      <c r="C100" s="4">
        <v>0.71</v>
      </c>
      <c r="D100" s="3">
        <v>2</v>
      </c>
      <c r="E100" s="4">
        <v>0.28</v>
      </c>
      <c r="F100" s="3">
        <v>7</v>
      </c>
    </row>
    <row r="101" spans="1:6" ht="12.75">
      <c r="A101" s="2" t="s">
        <v>97</v>
      </c>
      <c r="B101" s="3">
        <v>11</v>
      </c>
      <c r="C101" s="4">
        <v>0.91</v>
      </c>
      <c r="D101" s="3">
        <v>1</v>
      </c>
      <c r="E101" s="4">
        <v>0.08</v>
      </c>
      <c r="F101" s="3">
        <v>12</v>
      </c>
    </row>
    <row r="102" spans="1:6" ht="12.75">
      <c r="A102" s="2" t="s">
        <v>27</v>
      </c>
      <c r="B102" s="3">
        <v>0</v>
      </c>
      <c r="C102" s="4">
        <v>0</v>
      </c>
      <c r="D102" s="3">
        <v>0</v>
      </c>
      <c r="E102" s="4">
        <v>0</v>
      </c>
      <c r="F102" s="3">
        <v>0</v>
      </c>
    </row>
    <row r="103" spans="1:6" ht="12.75">
      <c r="A103" s="5" t="s">
        <v>98</v>
      </c>
      <c r="B103" s="6">
        <f>SUM(B78:B102)</f>
        <v>1144</v>
      </c>
      <c r="C103" s="7">
        <f>B103/$F103</f>
        <v>0.8660105980317941</v>
      </c>
      <c r="D103" s="6">
        <f>SUM(D78:D102)</f>
        <v>177</v>
      </c>
      <c r="E103" s="7">
        <f>D103/$F103</f>
        <v>0.1339894019682059</v>
      </c>
      <c r="F103" s="6">
        <f>SUM(F78:F102)</f>
        <v>1321</v>
      </c>
    </row>
    <row r="105" spans="1:6" ht="12.75">
      <c r="A105" s="11" t="s">
        <v>2</v>
      </c>
      <c r="B105" s="12" t="s">
        <v>99</v>
      </c>
      <c r="C105" s="9" t="s">
        <v>4</v>
      </c>
      <c r="D105" s="10" t="s">
        <v>5</v>
      </c>
      <c r="E105" s="9" t="s">
        <v>4</v>
      </c>
      <c r="F105" s="10" t="s">
        <v>6</v>
      </c>
    </row>
    <row r="106" spans="1:6" ht="12.75">
      <c r="A106" s="11"/>
      <c r="B106" s="13"/>
      <c r="C106" s="9"/>
      <c r="D106" s="10"/>
      <c r="E106" s="9"/>
      <c r="F106" s="10"/>
    </row>
    <row r="107" spans="1:6" ht="12.75">
      <c r="A107" s="11"/>
      <c r="B107" s="1" t="s">
        <v>100</v>
      </c>
      <c r="C107" s="9"/>
      <c r="D107" s="10"/>
      <c r="E107" s="9"/>
      <c r="F107" s="10"/>
    </row>
    <row r="108" spans="1:6" ht="12.75">
      <c r="A108" s="2" t="s">
        <v>101</v>
      </c>
      <c r="B108" s="3">
        <v>22</v>
      </c>
      <c r="C108" s="4">
        <v>0.75</v>
      </c>
      <c r="D108" s="3">
        <v>7</v>
      </c>
      <c r="E108" s="4">
        <v>0.24</v>
      </c>
      <c r="F108" s="3">
        <v>29</v>
      </c>
    </row>
    <row r="109" spans="1:6" ht="12.75">
      <c r="A109" s="2" t="s">
        <v>102</v>
      </c>
      <c r="B109" s="3">
        <v>391</v>
      </c>
      <c r="C109" s="4">
        <v>0.86</v>
      </c>
      <c r="D109" s="3">
        <v>62</v>
      </c>
      <c r="E109" s="4">
        <v>0.13</v>
      </c>
      <c r="F109" s="3">
        <v>453</v>
      </c>
    </row>
    <row r="110" spans="1:6" ht="12.75">
      <c r="A110" s="2" t="s">
        <v>103</v>
      </c>
      <c r="B110" s="3">
        <v>129</v>
      </c>
      <c r="C110" s="4">
        <v>0.83</v>
      </c>
      <c r="D110" s="3">
        <v>25</v>
      </c>
      <c r="E110" s="4">
        <v>0.16</v>
      </c>
      <c r="F110" s="3">
        <v>154</v>
      </c>
    </row>
    <row r="111" spans="1:6" ht="12.75">
      <c r="A111" s="2" t="s">
        <v>104</v>
      </c>
      <c r="B111" s="3">
        <v>129</v>
      </c>
      <c r="C111" s="4">
        <v>0.79</v>
      </c>
      <c r="D111" s="3">
        <v>33</v>
      </c>
      <c r="E111" s="4">
        <v>0.2</v>
      </c>
      <c r="F111" s="3">
        <v>162</v>
      </c>
    </row>
    <row r="112" spans="1:6" ht="12.75">
      <c r="A112" s="2" t="s">
        <v>105</v>
      </c>
      <c r="B112" s="3">
        <v>120</v>
      </c>
      <c r="C112" s="4">
        <v>0.82</v>
      </c>
      <c r="D112" s="3">
        <v>26</v>
      </c>
      <c r="E112" s="4">
        <v>0.17</v>
      </c>
      <c r="F112" s="3">
        <v>146</v>
      </c>
    </row>
    <row r="113" spans="1:6" ht="12.75">
      <c r="A113" s="2" t="s">
        <v>106</v>
      </c>
      <c r="B113" s="3">
        <v>167</v>
      </c>
      <c r="C113" s="4">
        <v>0.85</v>
      </c>
      <c r="D113" s="3">
        <v>29</v>
      </c>
      <c r="E113" s="4">
        <v>0.14</v>
      </c>
      <c r="F113" s="3">
        <v>196</v>
      </c>
    </row>
    <row r="114" spans="1:6" ht="12.75">
      <c r="A114" s="2" t="s">
        <v>107</v>
      </c>
      <c r="B114" s="3">
        <v>179</v>
      </c>
      <c r="C114" s="4">
        <v>0.81</v>
      </c>
      <c r="D114" s="3">
        <v>40</v>
      </c>
      <c r="E114" s="4">
        <v>0.18</v>
      </c>
      <c r="F114" s="3">
        <v>219</v>
      </c>
    </row>
    <row r="115" spans="1:6" ht="12.75">
      <c r="A115" s="2" t="s">
        <v>108</v>
      </c>
      <c r="B115" s="3">
        <v>527</v>
      </c>
      <c r="C115" s="4">
        <v>0.79</v>
      </c>
      <c r="D115" s="3">
        <v>137</v>
      </c>
      <c r="E115" s="4">
        <v>0.2</v>
      </c>
      <c r="F115" s="3">
        <v>664</v>
      </c>
    </row>
    <row r="116" spans="1:6" ht="12.75">
      <c r="A116" s="2" t="s">
        <v>109</v>
      </c>
      <c r="B116" s="3">
        <v>123</v>
      </c>
      <c r="C116" s="4">
        <v>0.89</v>
      </c>
      <c r="D116" s="3">
        <v>15</v>
      </c>
      <c r="E116" s="4">
        <v>0.1</v>
      </c>
      <c r="F116" s="3">
        <v>138</v>
      </c>
    </row>
    <row r="117" spans="1:6" ht="12.75">
      <c r="A117" s="2" t="s">
        <v>110</v>
      </c>
      <c r="B117" s="3">
        <v>232</v>
      </c>
      <c r="C117" s="4">
        <v>0.9</v>
      </c>
      <c r="D117" s="3">
        <v>23</v>
      </c>
      <c r="E117" s="4">
        <v>0.09</v>
      </c>
      <c r="F117" s="3">
        <v>255</v>
      </c>
    </row>
    <row r="118" spans="1:6" ht="12.75">
      <c r="A118" s="2" t="s">
        <v>27</v>
      </c>
      <c r="B118" s="3">
        <v>4</v>
      </c>
      <c r="C118" s="4">
        <v>0.66</v>
      </c>
      <c r="D118" s="3">
        <v>2</v>
      </c>
      <c r="E118" s="4">
        <v>0.33</v>
      </c>
      <c r="F118" s="3">
        <v>6</v>
      </c>
    </row>
    <row r="119" spans="1:6" ht="12.75">
      <c r="A119" s="5" t="s">
        <v>111</v>
      </c>
      <c r="B119" s="6">
        <f>SUM(B108:B118)</f>
        <v>2023</v>
      </c>
      <c r="C119" s="7">
        <f>B119/$F119</f>
        <v>0.8352601156069365</v>
      </c>
      <c r="D119" s="6">
        <f>SUM(D108:D118)</f>
        <v>399</v>
      </c>
      <c r="E119" s="7">
        <f>D119/$F119</f>
        <v>0.16473988439306358</v>
      </c>
      <c r="F119" s="6">
        <f>SUM(F108:F118)</f>
        <v>2422</v>
      </c>
    </row>
    <row r="121" spans="1:8" ht="12.75">
      <c r="A121" s="11" t="s">
        <v>2</v>
      </c>
      <c r="B121" s="12" t="s">
        <v>112</v>
      </c>
      <c r="C121" s="9" t="s">
        <v>4</v>
      </c>
      <c r="D121" s="12" t="s">
        <v>113</v>
      </c>
      <c r="E121" s="9" t="s">
        <v>4</v>
      </c>
      <c r="F121" s="10" t="s">
        <v>5</v>
      </c>
      <c r="G121" s="9" t="s">
        <v>4</v>
      </c>
      <c r="H121" s="10" t="s">
        <v>6</v>
      </c>
    </row>
    <row r="122" spans="1:8" ht="12.75">
      <c r="A122" s="11"/>
      <c r="B122" s="13"/>
      <c r="C122" s="9"/>
      <c r="D122" s="13"/>
      <c r="E122" s="9"/>
      <c r="F122" s="10"/>
      <c r="G122" s="9"/>
      <c r="H122" s="10"/>
    </row>
    <row r="123" spans="1:8" ht="12.75">
      <c r="A123" s="11"/>
      <c r="B123" s="1" t="s">
        <v>114</v>
      </c>
      <c r="C123" s="9"/>
      <c r="D123" s="1" t="s">
        <v>115</v>
      </c>
      <c r="E123" s="9"/>
      <c r="F123" s="10"/>
      <c r="G123" s="9"/>
      <c r="H123" s="10"/>
    </row>
    <row r="124" spans="1:8" ht="12.75">
      <c r="A124" s="2" t="s">
        <v>116</v>
      </c>
      <c r="B124" s="3">
        <v>55</v>
      </c>
      <c r="C124" s="4">
        <v>0.13</v>
      </c>
      <c r="D124" s="3">
        <v>319</v>
      </c>
      <c r="E124" s="4">
        <v>0.79</v>
      </c>
      <c r="F124" s="3">
        <v>26</v>
      </c>
      <c r="G124" s="4">
        <v>0.06</v>
      </c>
      <c r="H124" s="2">
        <v>400</v>
      </c>
    </row>
    <row r="125" spans="1:8" ht="12.75">
      <c r="A125" s="2" t="s">
        <v>117</v>
      </c>
      <c r="B125" s="3">
        <v>5</v>
      </c>
      <c r="C125" s="4">
        <v>0.1</v>
      </c>
      <c r="D125" s="3">
        <v>38</v>
      </c>
      <c r="E125" s="4">
        <v>0.82</v>
      </c>
      <c r="F125" s="3">
        <v>3</v>
      </c>
      <c r="G125" s="4">
        <v>0.06</v>
      </c>
      <c r="H125" s="2">
        <v>46</v>
      </c>
    </row>
    <row r="126" spans="1:8" ht="12.75">
      <c r="A126" s="2" t="s">
        <v>118</v>
      </c>
      <c r="B126" s="3">
        <v>5</v>
      </c>
      <c r="C126" s="4">
        <v>0.06</v>
      </c>
      <c r="D126" s="3">
        <v>63</v>
      </c>
      <c r="E126" s="4">
        <v>0.84</v>
      </c>
      <c r="F126" s="3">
        <v>7</v>
      </c>
      <c r="G126" s="4">
        <v>0.09</v>
      </c>
      <c r="H126" s="2">
        <v>75</v>
      </c>
    </row>
    <row r="127" spans="1:8" ht="12.75">
      <c r="A127" s="2" t="s">
        <v>119</v>
      </c>
      <c r="B127" s="3">
        <v>9</v>
      </c>
      <c r="C127" s="4">
        <f>B127/$H127</f>
        <v>0.18</v>
      </c>
      <c r="D127" s="3">
        <v>30</v>
      </c>
      <c r="E127" s="4">
        <f>D127/$H127</f>
        <v>0.6</v>
      </c>
      <c r="F127" s="3">
        <v>11</v>
      </c>
      <c r="G127" s="4">
        <f>F127/$H127</f>
        <v>0.22</v>
      </c>
      <c r="H127" s="3">
        <f>F127+D127+B127</f>
        <v>50</v>
      </c>
    </row>
    <row r="128" spans="1:8" ht="12.75">
      <c r="A128" s="2" t="s">
        <v>120</v>
      </c>
      <c r="B128" s="3">
        <v>15</v>
      </c>
      <c r="C128" s="4">
        <v>0.38</v>
      </c>
      <c r="D128" s="3">
        <v>18</v>
      </c>
      <c r="E128" s="4">
        <v>0.46</v>
      </c>
      <c r="F128" s="3">
        <v>6</v>
      </c>
      <c r="G128" s="4">
        <v>0.15</v>
      </c>
      <c r="H128" s="2">
        <v>39</v>
      </c>
    </row>
    <row r="129" spans="1:8" ht="12.75">
      <c r="A129" s="2" t="s">
        <v>121</v>
      </c>
      <c r="B129" s="3">
        <v>5</v>
      </c>
      <c r="C129" s="4">
        <v>0.08</v>
      </c>
      <c r="D129" s="3">
        <v>42</v>
      </c>
      <c r="E129" s="4">
        <v>0.73</v>
      </c>
      <c r="F129" s="3">
        <v>10</v>
      </c>
      <c r="G129" s="4">
        <v>0.17</v>
      </c>
      <c r="H129" s="2">
        <v>57</v>
      </c>
    </row>
    <row r="130" spans="1:8" ht="12.75">
      <c r="A130" s="2" t="s">
        <v>122</v>
      </c>
      <c r="B130" s="3">
        <v>2</v>
      </c>
      <c r="C130" s="4">
        <v>0.09</v>
      </c>
      <c r="D130" s="3">
        <v>16</v>
      </c>
      <c r="E130" s="4">
        <v>0.76</v>
      </c>
      <c r="F130" s="3">
        <v>3</v>
      </c>
      <c r="G130" s="4">
        <v>0.14</v>
      </c>
      <c r="H130" s="2">
        <v>21</v>
      </c>
    </row>
    <row r="131" spans="1:8" ht="12.75">
      <c r="A131" s="2" t="s">
        <v>123</v>
      </c>
      <c r="B131" s="3">
        <v>8</v>
      </c>
      <c r="C131" s="4">
        <v>0.23</v>
      </c>
      <c r="D131" s="3">
        <v>24</v>
      </c>
      <c r="E131" s="4">
        <v>0.7</v>
      </c>
      <c r="F131" s="3">
        <v>2</v>
      </c>
      <c r="G131" s="4">
        <v>0.05</v>
      </c>
      <c r="H131" s="2">
        <v>34</v>
      </c>
    </row>
    <row r="132" spans="1:8" ht="12.75">
      <c r="A132" s="2" t="s">
        <v>124</v>
      </c>
      <c r="B132" s="3">
        <v>10</v>
      </c>
      <c r="C132" s="4">
        <v>0.17</v>
      </c>
      <c r="D132" s="3">
        <v>39</v>
      </c>
      <c r="E132" s="4">
        <v>0.68</v>
      </c>
      <c r="F132" s="3">
        <v>8</v>
      </c>
      <c r="G132" s="4">
        <v>0.14</v>
      </c>
      <c r="H132" s="2">
        <v>57</v>
      </c>
    </row>
    <row r="133" spans="1:8" ht="12.75">
      <c r="A133" s="2" t="s">
        <v>125</v>
      </c>
      <c r="B133" s="3">
        <v>4</v>
      </c>
      <c r="C133" s="4">
        <v>0.06</v>
      </c>
      <c r="D133" s="3">
        <v>50</v>
      </c>
      <c r="E133" s="4">
        <v>0.79</v>
      </c>
      <c r="F133" s="3">
        <v>9</v>
      </c>
      <c r="G133" s="4">
        <v>0.14</v>
      </c>
      <c r="H133" s="2">
        <v>63</v>
      </c>
    </row>
    <row r="134" spans="1:8" ht="12.75">
      <c r="A134" s="2" t="s">
        <v>126</v>
      </c>
      <c r="B134" s="3">
        <v>21</v>
      </c>
      <c r="C134" s="4">
        <v>0.13</v>
      </c>
      <c r="D134" s="3">
        <v>114</v>
      </c>
      <c r="E134" s="4">
        <v>0.75</v>
      </c>
      <c r="F134" s="3">
        <v>17</v>
      </c>
      <c r="G134" s="4">
        <v>0.11</v>
      </c>
      <c r="H134" s="2">
        <v>152</v>
      </c>
    </row>
    <row r="135" spans="1:8" ht="12.75">
      <c r="A135" s="2" t="s">
        <v>127</v>
      </c>
      <c r="B135" s="3">
        <v>13</v>
      </c>
      <c r="C135" s="4">
        <v>0.21</v>
      </c>
      <c r="D135" s="3">
        <v>42</v>
      </c>
      <c r="E135" s="4">
        <v>0.7</v>
      </c>
      <c r="F135" s="3">
        <v>5</v>
      </c>
      <c r="G135" s="4">
        <v>0.08</v>
      </c>
      <c r="H135" s="2">
        <v>60</v>
      </c>
    </row>
    <row r="136" spans="1:8" ht="12.75">
      <c r="A136" s="2" t="s">
        <v>128</v>
      </c>
      <c r="B136" s="3">
        <v>29</v>
      </c>
      <c r="C136" s="4">
        <v>0.6</v>
      </c>
      <c r="D136" s="3">
        <v>6</v>
      </c>
      <c r="E136" s="4">
        <v>0.12</v>
      </c>
      <c r="F136" s="3">
        <v>13</v>
      </c>
      <c r="G136" s="4">
        <v>0.27</v>
      </c>
      <c r="H136" s="2">
        <v>48</v>
      </c>
    </row>
    <row r="137" spans="1:8" ht="12.75">
      <c r="A137" s="2" t="s">
        <v>129</v>
      </c>
      <c r="B137" s="3">
        <v>11</v>
      </c>
      <c r="C137" s="4">
        <v>0.1</v>
      </c>
      <c r="D137" s="3">
        <v>86</v>
      </c>
      <c r="E137" s="4">
        <v>0.78</v>
      </c>
      <c r="F137" s="3">
        <v>13</v>
      </c>
      <c r="G137" s="4">
        <v>0.11</v>
      </c>
      <c r="H137" s="2">
        <v>110</v>
      </c>
    </row>
    <row r="138" spans="1:8" ht="12.75">
      <c r="A138" s="2" t="s">
        <v>130</v>
      </c>
      <c r="B138" s="3">
        <v>29</v>
      </c>
      <c r="C138" s="4">
        <v>0.18</v>
      </c>
      <c r="D138" s="3">
        <v>118</v>
      </c>
      <c r="E138" s="4">
        <v>0.73</v>
      </c>
      <c r="F138" s="3">
        <v>13</v>
      </c>
      <c r="G138" s="4">
        <v>0.08</v>
      </c>
      <c r="H138" s="2">
        <v>160</v>
      </c>
    </row>
    <row r="139" spans="1:8" ht="12.75">
      <c r="A139" s="2" t="s">
        <v>131</v>
      </c>
      <c r="B139" s="3">
        <v>19</v>
      </c>
      <c r="C139" s="4">
        <v>0.17</v>
      </c>
      <c r="D139" s="3">
        <v>68</v>
      </c>
      <c r="E139" s="4">
        <v>0.62</v>
      </c>
      <c r="F139" s="3">
        <v>21</v>
      </c>
      <c r="G139" s="4">
        <v>0.19</v>
      </c>
      <c r="H139" s="2">
        <v>108</v>
      </c>
    </row>
    <row r="140" spans="1:8" ht="12.75">
      <c r="A140" s="2" t="s">
        <v>132</v>
      </c>
      <c r="B140" s="3">
        <v>16</v>
      </c>
      <c r="C140" s="4">
        <v>0.44</v>
      </c>
      <c r="D140" s="3">
        <v>17</v>
      </c>
      <c r="E140" s="4">
        <v>0.47</v>
      </c>
      <c r="F140" s="3">
        <v>3</v>
      </c>
      <c r="G140" s="4">
        <v>0.08</v>
      </c>
      <c r="H140" s="2">
        <v>36</v>
      </c>
    </row>
    <row r="141" spans="1:8" ht="12.75">
      <c r="A141" s="2" t="s">
        <v>133</v>
      </c>
      <c r="B141" s="3">
        <v>4</v>
      </c>
      <c r="C141" s="4">
        <v>0.05</v>
      </c>
      <c r="D141" s="3">
        <v>59</v>
      </c>
      <c r="E141" s="4">
        <v>0.8</v>
      </c>
      <c r="F141" s="3">
        <v>10</v>
      </c>
      <c r="G141" s="4">
        <v>0.13</v>
      </c>
      <c r="H141" s="2">
        <v>73</v>
      </c>
    </row>
    <row r="142" spans="1:8" ht="12.75">
      <c r="A142" s="2" t="s">
        <v>134</v>
      </c>
      <c r="B142" s="3">
        <v>106</v>
      </c>
      <c r="C142" s="4">
        <v>0.57</v>
      </c>
      <c r="D142" s="3">
        <v>75</v>
      </c>
      <c r="E142" s="4">
        <v>0.4</v>
      </c>
      <c r="F142" s="3">
        <v>2</v>
      </c>
      <c r="G142" s="4">
        <v>0.01</v>
      </c>
      <c r="H142" s="2">
        <v>183</v>
      </c>
    </row>
    <row r="143" spans="1:8" ht="12.75">
      <c r="A143" s="2" t="s">
        <v>135</v>
      </c>
      <c r="B143" s="3">
        <v>71</v>
      </c>
      <c r="C143" s="4">
        <v>0.44</v>
      </c>
      <c r="D143" s="3">
        <v>71</v>
      </c>
      <c r="E143" s="4">
        <v>0.44</v>
      </c>
      <c r="F143" s="3">
        <v>16</v>
      </c>
      <c r="G143" s="4">
        <v>0.1</v>
      </c>
      <c r="H143" s="2">
        <v>158</v>
      </c>
    </row>
    <row r="144" spans="1:8" ht="12.75">
      <c r="A144" s="2" t="s">
        <v>136</v>
      </c>
      <c r="B144" s="3">
        <v>12</v>
      </c>
      <c r="C144" s="4">
        <v>0.19</v>
      </c>
      <c r="D144" s="3">
        <v>47</v>
      </c>
      <c r="E144" s="4">
        <v>0.74</v>
      </c>
      <c r="F144" s="3">
        <v>4</v>
      </c>
      <c r="G144" s="4">
        <v>0.06</v>
      </c>
      <c r="H144" s="2">
        <v>63</v>
      </c>
    </row>
    <row r="145" spans="1:8" ht="12.75">
      <c r="A145" s="2" t="s">
        <v>137</v>
      </c>
      <c r="B145" s="3">
        <v>7</v>
      </c>
      <c r="C145" s="4">
        <v>0.18</v>
      </c>
      <c r="D145" s="3">
        <v>29</v>
      </c>
      <c r="E145" s="4">
        <v>0.78</v>
      </c>
      <c r="F145" s="3">
        <v>1</v>
      </c>
      <c r="G145" s="4">
        <v>0.02</v>
      </c>
      <c r="H145" s="2">
        <v>37</v>
      </c>
    </row>
    <row r="146" spans="1:8" ht="12.75">
      <c r="A146" s="2" t="s">
        <v>138</v>
      </c>
      <c r="B146" s="3">
        <v>7</v>
      </c>
      <c r="C146" s="4">
        <v>0.11</v>
      </c>
      <c r="D146" s="3">
        <v>46</v>
      </c>
      <c r="E146" s="4">
        <v>0.74</v>
      </c>
      <c r="F146" s="3">
        <v>9</v>
      </c>
      <c r="G146" s="4">
        <v>0.14</v>
      </c>
      <c r="H146" s="2">
        <v>62</v>
      </c>
    </row>
    <row r="147" spans="1:8" ht="12.75">
      <c r="A147" s="2" t="s">
        <v>139</v>
      </c>
      <c r="B147" s="3">
        <v>16</v>
      </c>
      <c r="C147" s="4">
        <v>0.13</v>
      </c>
      <c r="D147" s="3">
        <v>83</v>
      </c>
      <c r="E147" s="4">
        <v>0.69</v>
      </c>
      <c r="F147" s="3">
        <v>21</v>
      </c>
      <c r="G147" s="4">
        <v>0.17</v>
      </c>
      <c r="H147" s="2">
        <v>120</v>
      </c>
    </row>
    <row r="148" spans="1:8" ht="12.75">
      <c r="A148" s="2" t="s">
        <v>140</v>
      </c>
      <c r="B148" s="3">
        <v>4</v>
      </c>
      <c r="C148" s="4">
        <v>0.12</v>
      </c>
      <c r="D148" s="3">
        <v>28</v>
      </c>
      <c r="E148" s="4">
        <v>0.87</v>
      </c>
      <c r="F148" s="3">
        <v>0</v>
      </c>
      <c r="G148" s="4">
        <v>0</v>
      </c>
      <c r="H148" s="2">
        <v>32</v>
      </c>
    </row>
    <row r="149" spans="1:8" ht="12.75">
      <c r="A149" s="2" t="s">
        <v>141</v>
      </c>
      <c r="B149" s="3">
        <v>77</v>
      </c>
      <c r="C149" s="4">
        <v>0.29</v>
      </c>
      <c r="D149" s="3">
        <v>146</v>
      </c>
      <c r="E149" s="4">
        <v>0.55</v>
      </c>
      <c r="F149" s="3">
        <v>39</v>
      </c>
      <c r="G149" s="4">
        <v>0.14</v>
      </c>
      <c r="H149" s="2">
        <v>262</v>
      </c>
    </row>
    <row r="150" spans="1:8" ht="12.75">
      <c r="A150" s="2" t="s">
        <v>27</v>
      </c>
      <c r="B150" s="3">
        <v>0</v>
      </c>
      <c r="C150" s="4">
        <v>0</v>
      </c>
      <c r="D150" s="3">
        <v>1</v>
      </c>
      <c r="E150" s="4">
        <v>1</v>
      </c>
      <c r="F150" s="3">
        <v>0</v>
      </c>
      <c r="G150" s="4">
        <v>0</v>
      </c>
      <c r="H150" s="2">
        <v>1</v>
      </c>
    </row>
    <row r="151" spans="1:8" ht="12.75">
      <c r="A151" s="5" t="s">
        <v>142</v>
      </c>
      <c r="B151" s="6">
        <f>SUM(B124:B150)</f>
        <v>560</v>
      </c>
      <c r="C151" s="7">
        <f>B151/$H151</f>
        <v>0.22337455125648184</v>
      </c>
      <c r="D151" s="6">
        <f>SUM(D124:D150)</f>
        <v>1675</v>
      </c>
      <c r="E151" s="7">
        <f>D151/$H151</f>
        <v>0.668129238133227</v>
      </c>
      <c r="F151" s="6">
        <f>SUM(F124:F150)</f>
        <v>272</v>
      </c>
      <c r="G151" s="7">
        <f>F151/$H151</f>
        <v>0.10849621061029119</v>
      </c>
      <c r="H151" s="6">
        <f>SUM(H124:H150)</f>
        <v>2507</v>
      </c>
    </row>
  </sheetData>
  <mergeCells count="34">
    <mergeCell ref="A1:H1"/>
    <mergeCell ref="A2:H2"/>
    <mergeCell ref="H121:H123"/>
    <mergeCell ref="D121:D122"/>
    <mergeCell ref="E121:E123"/>
    <mergeCell ref="F121:F123"/>
    <mergeCell ref="G121:G123"/>
    <mergeCell ref="A121:A123"/>
    <mergeCell ref="B121:B122"/>
    <mergeCell ref="C121:C123"/>
    <mergeCell ref="D75:D77"/>
    <mergeCell ref="E75:E77"/>
    <mergeCell ref="F75:F77"/>
    <mergeCell ref="A105:A107"/>
    <mergeCell ref="B105:B106"/>
    <mergeCell ref="C105:C107"/>
    <mergeCell ref="D105:D107"/>
    <mergeCell ref="E105:E107"/>
    <mergeCell ref="F105:F107"/>
    <mergeCell ref="A75:A77"/>
    <mergeCell ref="B75:B76"/>
    <mergeCell ref="C75:C77"/>
    <mergeCell ref="B4:B5"/>
    <mergeCell ref="A29:A31"/>
    <mergeCell ref="B29:B30"/>
    <mergeCell ref="C29:C31"/>
    <mergeCell ref="D29:D31"/>
    <mergeCell ref="A4:A6"/>
    <mergeCell ref="C4:C6"/>
    <mergeCell ref="D4:D6"/>
    <mergeCell ref="E4:E6"/>
    <mergeCell ref="F4:F6"/>
    <mergeCell ref="E29:E31"/>
    <mergeCell ref="F29:F31"/>
  </mergeCells>
  <printOptions horizontalCentered="1"/>
  <pageMargins left="0" right="0" top="0.25" bottom="0.25" header="0" footer="0"/>
  <pageSetup fitToHeight="0" fitToWidth="1" horizontalDpi="600" verticalDpi="600" orientation="portrait" scale="89" r:id="rId1"/>
  <rowBreaks count="3" manualBreakCount="3">
    <brk id="28" max="255" man="1"/>
    <brk id="74" max="255" man="1"/>
    <brk id="1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Sue.Look</dc:creator>
  <cp:keywords/>
  <dc:description/>
  <cp:lastModifiedBy>rebecca.albair</cp:lastModifiedBy>
  <dcterms:created xsi:type="dcterms:W3CDTF">2012-07-02T17:47:07Z</dcterms:created>
  <dcterms:modified xsi:type="dcterms:W3CDTF">2012-07-03T14:20:05Z</dcterms:modified>
  <cp:category/>
  <cp:version/>
  <cp:contentType/>
  <cp:contentStatus/>
</cp:coreProperties>
</file>