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0"/>
  </bookViews>
  <sheets>
    <sheet name="SS 7" sheetId="1" r:id="rId1"/>
  </sheets>
  <definedNames>
    <definedName name="_xlnm.Print_Area" localSheetId="0">'SS 7'!$A$1:$I$8</definedName>
  </definedNames>
  <calcPr fullCalcOnLoad="1"/>
</workbook>
</file>

<file path=xl/sharedStrings.xml><?xml version="1.0" encoding="utf-8"?>
<sst xmlns="http://schemas.openxmlformats.org/spreadsheetml/2006/main" count="18" uniqueCount="16">
  <si>
    <t>Blank</t>
  </si>
  <si>
    <t>Total Votes Cast</t>
  </si>
  <si>
    <t>Cty</t>
  </si>
  <si>
    <t>Municipality</t>
  </si>
  <si>
    <t>Republican</t>
  </si>
  <si>
    <t>Democrat</t>
  </si>
  <si>
    <t>CUM</t>
  </si>
  <si>
    <t>SCARBOROUGH</t>
  </si>
  <si>
    <t>District 7</t>
  </si>
  <si>
    <t>South Portland</t>
  </si>
  <si>
    <t>CAPE ELIZABETH</t>
  </si>
  <si>
    <t>SOUTH PORTLAND</t>
  </si>
  <si>
    <t>District 7 Totals</t>
  </si>
  <si>
    <t>Dill, Cynthia Ann</t>
  </si>
  <si>
    <t>Cape Elizabeth</t>
  </si>
  <si>
    <t>Maietta, Louis B., Jr.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</si>
</sst>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00%"/>
    <numFmt numFmtId="167" formatCode="0.000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9" fontId="0" fillId="0" borderId="2" xfId="19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9" fontId="2" fillId="0" borderId="6" xfId="19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9" fontId="0" fillId="0" borderId="11" xfId="19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4">
      <selection activeCell="H4" sqref="H4"/>
    </sheetView>
  </sheetViews>
  <sheetFormatPr defaultColWidth="9.140625" defaultRowHeight="12.75"/>
  <cols>
    <col min="1" max="1" width="5.421875" style="12" bestFit="1" customWidth="1"/>
    <col min="2" max="2" width="32.7109375" style="12" bestFit="1" customWidth="1"/>
    <col min="3" max="6" width="16.140625" style="35" customWidth="1"/>
    <col min="7" max="7" width="6.140625" style="10" bestFit="1" customWidth="1"/>
    <col min="8" max="8" width="6.140625" style="10" customWidth="1"/>
    <col min="9" max="9" width="8.421875" style="10" customWidth="1"/>
    <col min="10" max="10" width="9.140625" style="10" customWidth="1"/>
    <col min="11" max="12" width="9.140625" style="11" customWidth="1"/>
    <col min="13" max="16384" width="9.140625" style="12" customWidth="1"/>
  </cols>
  <sheetData>
    <row r="1" spans="1:12" s="21" customFormat="1" ht="12.75" customHeight="1">
      <c r="A1" s="42" t="s">
        <v>8</v>
      </c>
      <c r="B1" s="43"/>
      <c r="C1" s="48" t="s">
        <v>13</v>
      </c>
      <c r="D1" s="49"/>
      <c r="E1" s="48" t="s">
        <v>15</v>
      </c>
      <c r="F1" s="49"/>
      <c r="G1" s="36" t="s">
        <v>0</v>
      </c>
      <c r="H1" s="39"/>
      <c r="I1" s="36" t="s">
        <v>1</v>
      </c>
      <c r="J1" s="19"/>
      <c r="K1" s="20"/>
      <c r="L1" s="20"/>
    </row>
    <row r="2" spans="1:12" s="24" customFormat="1" ht="12.75">
      <c r="A2" s="46" t="s">
        <v>2</v>
      </c>
      <c r="B2" s="44" t="s">
        <v>3</v>
      </c>
      <c r="C2" s="52" t="s">
        <v>14</v>
      </c>
      <c r="D2" s="53"/>
      <c r="E2" s="52" t="s">
        <v>9</v>
      </c>
      <c r="F2" s="53"/>
      <c r="G2" s="37"/>
      <c r="H2" s="40"/>
      <c r="I2" s="37"/>
      <c r="J2" s="22"/>
      <c r="K2" s="23"/>
      <c r="L2" s="23"/>
    </row>
    <row r="3" spans="1:12" s="27" customFormat="1" ht="12.75">
      <c r="A3" s="47"/>
      <c r="B3" s="45"/>
      <c r="C3" s="50" t="s">
        <v>5</v>
      </c>
      <c r="D3" s="51"/>
      <c r="E3" s="50" t="s">
        <v>4</v>
      </c>
      <c r="F3" s="51"/>
      <c r="G3" s="38"/>
      <c r="H3" s="41"/>
      <c r="I3" s="38"/>
      <c r="J3" s="25"/>
      <c r="K3" s="26"/>
      <c r="L3" s="26"/>
    </row>
    <row r="4" spans="1:9" ht="12.75">
      <c r="A4" s="28" t="s">
        <v>6</v>
      </c>
      <c r="B4" s="29" t="s">
        <v>10</v>
      </c>
      <c r="C4" s="30">
        <v>1766</v>
      </c>
      <c r="D4" s="31">
        <f>C4/$I4</f>
        <v>0.6681800983730609</v>
      </c>
      <c r="E4" s="30">
        <v>833</v>
      </c>
      <c r="F4" s="31">
        <f>E4/$I4</f>
        <v>0.31517215285660233</v>
      </c>
      <c r="G4" s="32">
        <v>44</v>
      </c>
      <c r="H4" s="31">
        <f>G4/$I4</f>
        <v>0.01664774877033674</v>
      </c>
      <c r="I4" s="33">
        <f>C4+E4+G4</f>
        <v>2643</v>
      </c>
    </row>
    <row r="5" spans="1:9" ht="12.75">
      <c r="A5" s="4" t="s">
        <v>6</v>
      </c>
      <c r="B5" s="5" t="s">
        <v>7</v>
      </c>
      <c r="C5" s="6">
        <v>475</v>
      </c>
      <c r="D5" s="7">
        <f>C5/$I5</f>
        <v>0.5989911727616646</v>
      </c>
      <c r="E5" s="6">
        <v>301</v>
      </c>
      <c r="F5" s="7">
        <f>E5/$I5</f>
        <v>0.37957124842370743</v>
      </c>
      <c r="G5" s="8">
        <v>17</v>
      </c>
      <c r="H5" s="7">
        <f>G5/$I5</f>
        <v>0.021437578814627996</v>
      </c>
      <c r="I5" s="9">
        <f>C5+E5+G5</f>
        <v>793</v>
      </c>
    </row>
    <row r="6" spans="1:9" ht="12.75">
      <c r="A6" s="4" t="s">
        <v>6</v>
      </c>
      <c r="B6" s="5" t="s">
        <v>11</v>
      </c>
      <c r="C6" s="6">
        <v>2840</v>
      </c>
      <c r="D6" s="7">
        <f>C6/$I6</f>
        <v>0.6778042959427207</v>
      </c>
      <c r="E6" s="6">
        <v>1271</v>
      </c>
      <c r="F6" s="7">
        <f>E6/$I6</f>
        <v>0.30334128878281624</v>
      </c>
      <c r="G6" s="6">
        <v>79</v>
      </c>
      <c r="H6" s="7">
        <f>G6/$I6</f>
        <v>0.018854415274463007</v>
      </c>
      <c r="I6" s="9">
        <f>C6+E6+G6</f>
        <v>4190</v>
      </c>
    </row>
    <row r="7" spans="1:9" ht="12.75">
      <c r="A7" s="4"/>
      <c r="B7" s="5"/>
      <c r="C7" s="6"/>
      <c r="D7" s="13"/>
      <c r="E7" s="6"/>
      <c r="F7" s="13"/>
      <c r="G7" s="8"/>
      <c r="H7" s="14"/>
      <c r="I7" s="9"/>
    </row>
    <row r="8" spans="1:12" s="3" customFormat="1" ht="12.75">
      <c r="A8" s="15"/>
      <c r="B8" s="16" t="s">
        <v>12</v>
      </c>
      <c r="C8" s="17">
        <f>SUM(C4:C7)</f>
        <v>5081</v>
      </c>
      <c r="D8" s="18">
        <f>C8/$I8</f>
        <v>0.6662732756359822</v>
      </c>
      <c r="E8" s="17">
        <f>SUM(E4:E7)</f>
        <v>2405</v>
      </c>
      <c r="F8" s="18">
        <f>E8/$I8</f>
        <v>0.3153684762654078</v>
      </c>
      <c r="G8" s="17">
        <f>SUM(G4:G7)</f>
        <v>140</v>
      </c>
      <c r="H8" s="18">
        <f>G8/$I8</f>
        <v>0.01835824809861002</v>
      </c>
      <c r="I8" s="34">
        <f>SUM(I4:I7)</f>
        <v>7626</v>
      </c>
      <c r="J8" s="1"/>
      <c r="K8" s="2"/>
      <c r="L8" s="2"/>
    </row>
  </sheetData>
  <mergeCells count="11">
    <mergeCell ref="C2:D2"/>
    <mergeCell ref="I1:I3"/>
    <mergeCell ref="G1:H3"/>
    <mergeCell ref="A1:B1"/>
    <mergeCell ref="B2:B3"/>
    <mergeCell ref="A2:A3"/>
    <mergeCell ref="E1:F1"/>
    <mergeCell ref="C1:D1"/>
    <mergeCell ref="E3:F3"/>
    <mergeCell ref="C3:D3"/>
    <mergeCell ref="E2:F2"/>
  </mergeCells>
  <printOptions horizontalCentered="1"/>
  <pageMargins left="0" right="0" top="0.75" bottom="0.25" header="0.25" footer="0.5"/>
  <pageSetup horizontalDpi="600" verticalDpi="600" orientation="landscape" r:id="rId1"/>
  <headerFooter alignWithMargins="0">
    <oddHeader>&amp;C&amp;"Arial,Bold"&amp;14Special Election - May 10, 2011 - State Senator District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melissa.packard</dc:creator>
  <cp:keywords/>
  <dc:description/>
  <cp:lastModifiedBy>rebecca.albair</cp:lastModifiedBy>
  <cp:lastPrinted>2011-05-11T13:25:29Z</cp:lastPrinted>
  <dcterms:created xsi:type="dcterms:W3CDTF">2011-05-10T23:51:44Z</dcterms:created>
  <dcterms:modified xsi:type="dcterms:W3CDTF">2011-08-26T13:03:14Z</dcterms:modified>
  <cp:category/>
  <cp:version/>
  <cp:contentType/>
  <cp:contentStatus/>
</cp:coreProperties>
</file>