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7" i="1" l="1"/>
  <c r="G239" i="1" l="1"/>
  <c r="E239" i="1"/>
  <c r="F239" i="1" s="1"/>
  <c r="C239" i="1"/>
  <c r="D239" i="1" s="1"/>
  <c r="F236" i="1"/>
  <c r="F233" i="1"/>
  <c r="F232" i="1"/>
  <c r="F231" i="1"/>
  <c r="F230" i="1"/>
  <c r="F229" i="1"/>
  <c r="F228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3" i="1"/>
  <c r="F212" i="1"/>
  <c r="F211" i="1"/>
  <c r="F210" i="1"/>
  <c r="F209" i="1"/>
  <c r="F207" i="1"/>
  <c r="F206" i="1"/>
  <c r="F205" i="1"/>
  <c r="F204" i="1"/>
  <c r="F203" i="1"/>
  <c r="F202" i="1"/>
  <c r="F201" i="1"/>
  <c r="F200" i="1"/>
  <c r="F198" i="1"/>
  <c r="F197" i="1"/>
  <c r="F196" i="1"/>
  <c r="F195" i="1"/>
  <c r="F194" i="1"/>
  <c r="F193" i="1"/>
  <c r="F192" i="1"/>
  <c r="D236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8" i="1"/>
  <c r="D197" i="1"/>
  <c r="D196" i="1"/>
  <c r="D195" i="1"/>
  <c r="D194" i="1"/>
  <c r="D193" i="1"/>
  <c r="D192" i="1"/>
  <c r="F191" i="1"/>
  <c r="D191" i="1"/>
  <c r="G188" i="1"/>
  <c r="E188" i="1"/>
  <c r="F188" i="1" s="1"/>
  <c r="C188" i="1"/>
  <c r="D188" i="1" s="1"/>
  <c r="F186" i="1"/>
  <c r="F185" i="1"/>
  <c r="F184" i="1"/>
  <c r="F183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1" i="1"/>
  <c r="F150" i="1"/>
  <c r="F149" i="1"/>
  <c r="F148" i="1"/>
  <c r="F146" i="1"/>
  <c r="F145" i="1"/>
  <c r="F142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D186" i="1"/>
  <c r="D185" i="1"/>
  <c r="D183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6" i="1"/>
  <c r="D145" i="1"/>
  <c r="D142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G113" i="1"/>
  <c r="E113" i="1"/>
  <c r="C113" i="1"/>
  <c r="D113" i="1" s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D111" i="1"/>
  <c r="D110" i="1"/>
  <c r="D109" i="1"/>
  <c r="D108" i="1"/>
  <c r="D107" i="1"/>
  <c r="D106" i="1"/>
  <c r="D105" i="1"/>
  <c r="D104" i="1"/>
  <c r="D103" i="1"/>
  <c r="D102" i="1"/>
  <c r="D101" i="1"/>
  <c r="D98" i="1"/>
  <c r="D97" i="1"/>
  <c r="D96" i="1"/>
  <c r="D95" i="1"/>
  <c r="F94" i="1"/>
  <c r="D94" i="1"/>
  <c r="I91" i="1"/>
  <c r="G91" i="1"/>
  <c r="E91" i="1"/>
  <c r="F91" i="1" s="1"/>
  <c r="C91" i="1"/>
  <c r="D91" i="1" s="1"/>
  <c r="H89" i="1"/>
  <c r="H88" i="1"/>
  <c r="H85" i="1"/>
  <c r="H82" i="1"/>
  <c r="H81" i="1"/>
  <c r="H79" i="1"/>
  <c r="H78" i="1"/>
  <c r="H77" i="1"/>
  <c r="H76" i="1"/>
  <c r="H75" i="1"/>
  <c r="H73" i="1"/>
  <c r="H72" i="1"/>
  <c r="H71" i="1"/>
  <c r="H70" i="1"/>
  <c r="H69" i="1"/>
  <c r="H68" i="1"/>
  <c r="H67" i="1"/>
  <c r="H66" i="1"/>
  <c r="H65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F89" i="1"/>
  <c r="F88" i="1"/>
  <c r="F87" i="1"/>
  <c r="F86" i="1"/>
  <c r="F85" i="1"/>
  <c r="F82" i="1"/>
  <c r="F81" i="1"/>
  <c r="F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D89" i="1"/>
  <c r="D88" i="1"/>
  <c r="D87" i="1"/>
  <c r="D86" i="1"/>
  <c r="D85" i="1"/>
  <c r="D82" i="1"/>
  <c r="D81" i="1"/>
  <c r="D80" i="1"/>
  <c r="D79" i="1"/>
  <c r="D78" i="1"/>
  <c r="D77" i="1"/>
  <c r="D76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G45" i="1"/>
  <c r="E45" i="1"/>
  <c r="C45" i="1"/>
  <c r="D45" i="1" s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G17" i="1"/>
  <c r="E17" i="1"/>
  <c r="D17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113" i="1" l="1"/>
  <c r="F45" i="1"/>
  <c r="F17" i="1"/>
</calcChain>
</file>

<file path=xl/sharedStrings.xml><?xml version="1.0" encoding="utf-8"?>
<sst xmlns="http://schemas.openxmlformats.org/spreadsheetml/2006/main" count="488" uniqueCount="242">
  <si>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</si>
  <si>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</si>
  <si>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</si>
  <si>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</si>
  <si>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</si>
  <si>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</si>
  <si>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</si>
  <si>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</si>
  <si>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</si>
  <si>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</si>
  <si>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</si>
  <si>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</si>
  <si>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</si>
  <si>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</si>
  <si>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</si>
  <si>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</si>
  <si>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</si>
  <si>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</si>
  <si>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</si>
  <si>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</si>
  <si>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</si>
  <si>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</si>
  <si>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</si>
  <si>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</si>
  <si>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</si>
  <si>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</si>
  <si>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</si>
  <si>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</si>
  <si>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</si>
  <si>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</si>
  <si>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</si>
  <si>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</si>
  <si>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</si>
  <si>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</si>
  <si>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</si>
  <si>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</si>
  <si>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</si>
  <si>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</si>
  <si>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</si>
  <si>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</si>
  <si>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</si>
  <si>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</si>
  <si>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</si>
  <si>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</si>
  <si>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</si>
  <si>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</si>
  <si>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</si>
  <si>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</si>
  <si>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</si>
  <si>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</si>
  <si>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</si>
  <si>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</si>
  <si>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</si>
  <si>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</si>
  <si>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</si>
  <si>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</si>
  <si>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</si>
  <si>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</si>
  <si>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</si>
  <si>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</si>
  <si>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</si>
  <si>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</si>
  <si>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</si>
  <si>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</si>
  <si>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</si>
  <si>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</si>
  <si>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</si>
  <si>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</si>
  <si>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</si>
  <si>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</si>
  <si>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</si>
  <si>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</si>
  <si>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</si>
  <si>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</si>
  <si>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</si>
  <si>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</si>
  <si>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</si>
  <si>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</si>
  <si>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</si>
  <si>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</si>
  <si>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</si>
  <si>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</si>
  <si>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</si>
  <si>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</si>
  <si>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</si>
  <si>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</si>
  <si>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</si>
  <si>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</si>
  <si>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</si>
  <si>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</si>
  <si>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</si>
  <si>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</si>
  <si>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</si>
  <si>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</si>
  <si>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</si>
  <si>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</si>
  <si>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</si>
  <si>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</si>
  <si>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</si>
  <si>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</si>
  <si>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</si>
  <si>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</si>
  <si>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</si>
  <si>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</si>
  <si>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</si>
  <si>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</si>
  <si>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</si>
  <si>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</si>
  <si>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</si>
  <si>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</si>
  <si>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</si>
  <si>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</si>
  <si>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</si>
  <si>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</si>
  <si>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</si>
  <si>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</si>
  <si>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</si>
  <si>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</si>
  <si>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</si>
  <si>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</si>
  <si>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</si>
  <si>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</si>
  <si>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</si>
  <si>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</si>
  <si>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</si>
  <si>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</si>
  <si>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</si>
  <si>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</si>
  <si>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</si>
  <si>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</si>
  <si>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</si>
  <si>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</si>
  <si>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</si>
  <si>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</si>
  <si>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</si>
  <si>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</si>
  <si>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</si>
  <si>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</si>
  <si>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</si>
  <si>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</si>
  <si>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</si>
  <si>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</si>
  <si>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</si>
  <si>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</si>
  <si>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</si>
  <si>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</si>
  <si>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</si>
  <si>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</si>
  <si>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</si>
  <si>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</si>
  <si>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</si>
  <si>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</si>
  <si>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</si>
  <si>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</si>
  <si>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</si>
  <si>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</si>
  <si>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</si>
  <si>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</si>
  <si>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</si>
  <si>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</si>
  <si>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</si>
  <si>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</si>
  <si>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</si>
  <si>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</si>
  <si>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</si>
  <si>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</si>
  <si>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</si>
  <si>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</si>
  <si>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</si>
  <si>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</si>
  <si>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</si>
  <si>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</si>
  <si>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</si>
  <si>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</si>
  <si>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</si>
  <si>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</si>
  <si>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</si>
  <si>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</si>
  <si>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</si>
  <si>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</si>
  <si>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</si>
  <si>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</si>
  <si>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</si>
  <si>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</si>
  <si>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</si>
  <si>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</si>
  <si>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</si>
  <si>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</si>
  <si>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</si>
  <si>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</si>
  <si>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</si>
  <si>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</si>
  <si>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</si>
  <si>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</si>
  <si>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</si>
  <si>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</si>
  <si>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</si>
  <si>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</si>
  <si>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</si>
  <si>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</si>
  <si>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</si>
  <si>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</si>
  <si>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</si>
  <si>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</si>
  <si>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</si>
  <si>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</si>
  <si>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</si>
  <si>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</si>
  <si>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</si>
  <si>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</si>
  <si>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</si>
  <si>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</si>
  <si>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</si>
  <si>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</si>
  <si>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</si>
  <si>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</si>
  <si>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</si>
  <si>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</si>
  <si>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</si>
  <si>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</si>
  <si>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</si>
  <si>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</si>
  <si>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</si>
  <si>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</si>
  <si>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</si>
  <si>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CTY</t>
  </si>
  <si>
    <t>%</t>
  </si>
  <si>
    <t xml:space="preserve">% </t>
  </si>
  <si>
    <t>TOTAL BALLOTS CAST</t>
  </si>
  <si>
    <t>Dubois, Michael L.  Lewiston</t>
  </si>
  <si>
    <t>Morton, Richard M. Farmington</t>
  </si>
  <si>
    <t>Blaisdell, William Bradley, IV        Ellsworth</t>
  </si>
  <si>
    <t>Slater, Ferdinand A. Hancock</t>
  </si>
  <si>
    <t>Emery, Carol R.       St. George</t>
  </si>
  <si>
    <t>Bradford, M. Ray, Jr. Bangor</t>
  </si>
  <si>
    <t>Holmes, Lyman L.  Machias</t>
  </si>
  <si>
    <t>Androscoggin Totals</t>
  </si>
  <si>
    <t>Franklin Totals</t>
  </si>
  <si>
    <t>Hancock Totals</t>
  </si>
  <si>
    <t>Knox Totals</t>
  </si>
  <si>
    <t>Penobscot Totals</t>
  </si>
  <si>
    <t>Washington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</si>
</sst>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9" fontId="1" fillId="0" borderId="1" xfId="0" applyNumberFormat="1" applyFont="1" applyBorder="1"/>
    <xf numFmtId="9" fontId="0" fillId="0" borderId="0" xfId="0" applyNumberFormat="1" applyAlignment="1">
      <alignment wrapText="1"/>
    </xf>
    <xf numFmtId="10" fontId="0" fillId="0" borderId="0" xfId="0" applyNumberFormat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9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9"/>
  <sheetViews>
    <sheetView tabSelected="1" zoomScaleNormal="100" workbookViewId="0"/>
  </sheetViews>
  <sheetFormatPr defaultRowHeight="15" x14ac:dyDescent="0.25"/>
  <cols>
    <col min="1" max="1" width="5" customWidth="1"/>
    <col min="2" max="2" width="19" customWidth="1"/>
    <col min="3" max="3" width="18.42578125" style="4" customWidth="1"/>
    <col min="4" max="4" width="6" customWidth="1"/>
    <col min="5" max="5" width="18.140625" customWidth="1"/>
    <col min="6" max="6" width="7" customWidth="1"/>
    <col min="7" max="7" width="9" style="4" customWidth="1"/>
  </cols>
  <sheetData>
    <row r="1" spans="1:7" s="3" customFormat="1" ht="43.5" customHeight="1" x14ac:dyDescent="0.25">
      <c r="A1" s="5" t="s">
        <v>225</v>
      </c>
      <c r="B1" s="5" t="s">
        <v>1</v>
      </c>
      <c r="C1" s="6" t="s">
        <v>229</v>
      </c>
      <c r="D1" s="5" t="s">
        <v>226</v>
      </c>
      <c r="E1" s="5" t="s">
        <v>0</v>
      </c>
      <c r="F1" s="5" t="s">
        <v>227</v>
      </c>
      <c r="G1" s="7" t="s">
        <v>228</v>
      </c>
    </row>
    <row r="2" spans="1:7" x14ac:dyDescent="0.25">
      <c r="A2" s="8" t="s">
        <v>2</v>
      </c>
      <c r="B2" s="8" t="s">
        <v>3</v>
      </c>
      <c r="C2" s="9">
        <v>701</v>
      </c>
      <c r="D2" s="10">
        <f>C2/G2</f>
        <v>0.76612021857923496</v>
      </c>
      <c r="E2" s="8">
        <v>214</v>
      </c>
      <c r="F2" s="10">
        <f>E2/G2</f>
        <v>0.23387978142076501</v>
      </c>
      <c r="G2" s="9">
        <v>915</v>
      </c>
    </row>
    <row r="3" spans="1:7" x14ac:dyDescent="0.25">
      <c r="A3" s="8" t="s">
        <v>2</v>
      </c>
      <c r="B3" s="8" t="s">
        <v>4</v>
      </c>
      <c r="C3" s="9">
        <v>204</v>
      </c>
      <c r="D3" s="10">
        <f t="shared" ref="D3:D15" si="0">C3/G3</f>
        <v>0.7640449438202247</v>
      </c>
      <c r="E3" s="8">
        <v>63</v>
      </c>
      <c r="F3" s="10">
        <f t="shared" ref="F3:F15" si="1">E3/G3</f>
        <v>0.23595505617977527</v>
      </c>
      <c r="G3" s="9">
        <v>267</v>
      </c>
    </row>
    <row r="4" spans="1:7" x14ac:dyDescent="0.25">
      <c r="A4" s="8" t="s">
        <v>2</v>
      </c>
      <c r="B4" s="8" t="s">
        <v>5</v>
      </c>
      <c r="C4" s="9">
        <v>123</v>
      </c>
      <c r="D4" s="10">
        <f t="shared" si="0"/>
        <v>0.83673469387755106</v>
      </c>
      <c r="E4" s="8">
        <v>24</v>
      </c>
      <c r="F4" s="10">
        <f t="shared" si="1"/>
        <v>0.16326530612244897</v>
      </c>
      <c r="G4" s="9">
        <v>147</v>
      </c>
    </row>
    <row r="5" spans="1:7" x14ac:dyDescent="0.25">
      <c r="A5" s="8" t="s">
        <v>2</v>
      </c>
      <c r="B5" s="8" t="s">
        <v>6</v>
      </c>
      <c r="C5" s="9">
        <v>65</v>
      </c>
      <c r="D5" s="10">
        <f t="shared" si="0"/>
        <v>0.90277777777777779</v>
      </c>
      <c r="E5" s="8">
        <v>7</v>
      </c>
      <c r="F5" s="10">
        <f t="shared" si="1"/>
        <v>9.7222222222222224E-2</v>
      </c>
      <c r="G5" s="9">
        <v>72</v>
      </c>
    </row>
    <row r="6" spans="1:7" x14ac:dyDescent="0.25">
      <c r="A6" s="8" t="s">
        <v>2</v>
      </c>
      <c r="B6" s="8" t="s">
        <v>7</v>
      </c>
      <c r="C6" s="9">
        <v>628</v>
      </c>
      <c r="D6" s="10">
        <f t="shared" si="0"/>
        <v>0.83510638297872342</v>
      </c>
      <c r="E6" s="8">
        <v>124</v>
      </c>
      <c r="F6" s="10">
        <f t="shared" si="1"/>
        <v>0.16489361702127658</v>
      </c>
      <c r="G6" s="9">
        <v>752</v>
      </c>
    </row>
    <row r="7" spans="1:7" x14ac:dyDescent="0.25">
      <c r="A7" s="8" t="s">
        <v>2</v>
      </c>
      <c r="B7" s="8" t="s">
        <v>8</v>
      </c>
      <c r="C7" s="9">
        <v>538</v>
      </c>
      <c r="D7" s="10">
        <f t="shared" si="0"/>
        <v>0.73197278911564623</v>
      </c>
      <c r="E7" s="8">
        <v>197</v>
      </c>
      <c r="F7" s="10">
        <f t="shared" si="1"/>
        <v>0.26802721088435372</v>
      </c>
      <c r="G7" s="9">
        <v>735</v>
      </c>
    </row>
    <row r="8" spans="1:7" x14ac:dyDescent="0.25">
      <c r="A8" s="8" t="s">
        <v>2</v>
      </c>
      <c r="B8" s="8" t="s">
        <v>9</v>
      </c>
      <c r="C8" s="9">
        <v>127</v>
      </c>
      <c r="D8" s="10">
        <f t="shared" si="0"/>
        <v>0.76969696969696966</v>
      </c>
      <c r="E8" s="8">
        <v>38</v>
      </c>
      <c r="F8" s="10">
        <f t="shared" si="1"/>
        <v>0.23030303030303031</v>
      </c>
      <c r="G8" s="9">
        <v>165</v>
      </c>
    </row>
    <row r="9" spans="1:7" x14ac:dyDescent="0.25">
      <c r="A9" s="8" t="s">
        <v>2</v>
      </c>
      <c r="B9" s="8" t="s">
        <v>10</v>
      </c>
      <c r="C9" s="9">
        <v>93</v>
      </c>
      <c r="D9" s="10">
        <f t="shared" si="0"/>
        <v>0.75</v>
      </c>
      <c r="E9" s="8">
        <v>31</v>
      </c>
      <c r="F9" s="10">
        <f t="shared" si="1"/>
        <v>0.25</v>
      </c>
      <c r="G9" s="9">
        <v>124</v>
      </c>
    </row>
    <row r="10" spans="1:7" x14ac:dyDescent="0.25">
      <c r="A10" s="8" t="s">
        <v>2</v>
      </c>
      <c r="B10" s="8" t="s">
        <v>11</v>
      </c>
      <c r="C10" s="9">
        <v>111</v>
      </c>
      <c r="D10" s="10">
        <f t="shared" si="0"/>
        <v>0.77622377622377625</v>
      </c>
      <c r="E10" s="8">
        <v>32</v>
      </c>
      <c r="F10" s="10">
        <f t="shared" si="1"/>
        <v>0.22377622377622378</v>
      </c>
      <c r="G10" s="9">
        <v>143</v>
      </c>
    </row>
    <row r="11" spans="1:7" x14ac:dyDescent="0.25">
      <c r="A11" s="8" t="s">
        <v>2</v>
      </c>
      <c r="B11" s="8" t="s">
        <v>12</v>
      </c>
      <c r="C11" s="9">
        <v>79</v>
      </c>
      <c r="D11" s="10">
        <f t="shared" si="0"/>
        <v>0.81443298969072164</v>
      </c>
      <c r="E11" s="8">
        <v>18</v>
      </c>
      <c r="F11" s="10">
        <f t="shared" si="1"/>
        <v>0.18556701030927836</v>
      </c>
      <c r="G11" s="9">
        <v>97</v>
      </c>
    </row>
    <row r="12" spans="1:7" x14ac:dyDescent="0.25">
      <c r="A12" s="8" t="s">
        <v>2</v>
      </c>
      <c r="B12" s="8" t="s">
        <v>13</v>
      </c>
      <c r="C12" s="9">
        <v>170</v>
      </c>
      <c r="D12" s="10">
        <f t="shared" si="0"/>
        <v>0.7623318385650224</v>
      </c>
      <c r="E12" s="8">
        <v>53</v>
      </c>
      <c r="F12" s="10">
        <f t="shared" si="1"/>
        <v>0.23766816143497757</v>
      </c>
      <c r="G12" s="9">
        <v>223</v>
      </c>
    </row>
    <row r="13" spans="1:7" x14ac:dyDescent="0.25">
      <c r="A13" s="8" t="s">
        <v>2</v>
      </c>
      <c r="B13" s="8" t="s">
        <v>14</v>
      </c>
      <c r="C13" s="9">
        <v>128</v>
      </c>
      <c r="D13" s="10">
        <f t="shared" si="0"/>
        <v>0.8152866242038217</v>
      </c>
      <c r="E13" s="8">
        <v>29</v>
      </c>
      <c r="F13" s="10">
        <f t="shared" si="1"/>
        <v>0.18471337579617833</v>
      </c>
      <c r="G13" s="9">
        <v>157</v>
      </c>
    </row>
    <row r="14" spans="1:7" x14ac:dyDescent="0.25">
      <c r="A14" s="8" t="s">
        <v>2</v>
      </c>
      <c r="B14" s="8" t="s">
        <v>15</v>
      </c>
      <c r="C14" s="9">
        <v>215</v>
      </c>
      <c r="D14" s="10">
        <f t="shared" si="0"/>
        <v>0.76512455516014233</v>
      </c>
      <c r="E14" s="8">
        <v>66</v>
      </c>
      <c r="F14" s="10">
        <f t="shared" si="1"/>
        <v>0.23487544483985764</v>
      </c>
      <c r="G14" s="9">
        <v>281</v>
      </c>
    </row>
    <row r="15" spans="1:7" x14ac:dyDescent="0.25">
      <c r="A15" s="8" t="s">
        <v>2</v>
      </c>
      <c r="B15" s="8" t="s">
        <v>16</v>
      </c>
      <c r="C15" s="9">
        <v>76</v>
      </c>
      <c r="D15" s="10">
        <f t="shared" si="0"/>
        <v>0.71028037383177567</v>
      </c>
      <c r="E15" s="8">
        <v>31</v>
      </c>
      <c r="F15" s="10">
        <f t="shared" si="1"/>
        <v>0.28971962616822428</v>
      </c>
      <c r="G15" s="9">
        <v>107</v>
      </c>
    </row>
    <row r="16" spans="1:7" x14ac:dyDescent="0.25">
      <c r="A16" s="8"/>
      <c r="B16" s="8" t="s">
        <v>17</v>
      </c>
      <c r="C16" s="9">
        <v>0</v>
      </c>
      <c r="D16" s="10">
        <v>0</v>
      </c>
      <c r="E16" s="8">
        <v>0</v>
      </c>
      <c r="F16" s="10">
        <v>0</v>
      </c>
      <c r="G16" s="9">
        <v>0</v>
      </c>
    </row>
    <row r="17" spans="1:15" s="3" customFormat="1" x14ac:dyDescent="0.25">
      <c r="A17" s="11"/>
      <c r="B17" s="11" t="s">
        <v>236</v>
      </c>
      <c r="C17" s="12">
        <f>SUM(C2:C16)</f>
        <v>3258</v>
      </c>
      <c r="D17" s="13">
        <f>C17/G17</f>
        <v>0.77849462365591393</v>
      </c>
      <c r="E17" s="11">
        <f>SUM(E2:E16)</f>
        <v>927</v>
      </c>
      <c r="F17" s="13">
        <f>E17/G17</f>
        <v>0.22150537634408601</v>
      </c>
      <c r="G17" s="12">
        <f>SUM(G2:G16)</f>
        <v>4185</v>
      </c>
    </row>
    <row r="18" spans="1:15" s="1" customFormat="1" x14ac:dyDescent="0.25">
      <c r="C18" s="4"/>
      <c r="D18" s="2"/>
      <c r="F18" s="2"/>
      <c r="G18" s="4"/>
    </row>
    <row r="19" spans="1:15" s="3" customFormat="1" ht="43.5" customHeight="1" x14ac:dyDescent="0.25">
      <c r="A19" s="5" t="s">
        <v>225</v>
      </c>
      <c r="B19" s="5" t="s">
        <v>1</v>
      </c>
      <c r="C19" s="12" t="s">
        <v>230</v>
      </c>
      <c r="D19" s="5" t="s">
        <v>226</v>
      </c>
      <c r="E19" s="5" t="s">
        <v>0</v>
      </c>
      <c r="F19" s="5" t="s">
        <v>226</v>
      </c>
      <c r="G19" s="7" t="s">
        <v>228</v>
      </c>
    </row>
    <row r="20" spans="1:15" x14ac:dyDescent="0.25">
      <c r="A20" s="8" t="s">
        <v>18</v>
      </c>
      <c r="B20" s="8" t="s">
        <v>19</v>
      </c>
      <c r="C20" s="9">
        <v>30</v>
      </c>
      <c r="D20" s="10">
        <f>C20/G20</f>
        <v>0.83333333333333337</v>
      </c>
      <c r="E20" s="8">
        <v>6</v>
      </c>
      <c r="F20" s="10">
        <f>E20/G20</f>
        <v>0.16666666666666666</v>
      </c>
      <c r="G20" s="9">
        <v>36</v>
      </c>
    </row>
    <row r="21" spans="1:15" x14ac:dyDescent="0.25">
      <c r="A21" s="8" t="s">
        <v>18</v>
      </c>
      <c r="B21" s="8" t="s">
        <v>20</v>
      </c>
      <c r="C21" s="9">
        <v>29</v>
      </c>
      <c r="D21" s="10">
        <f t="shared" ref="D21:D43" si="2">C21/G21</f>
        <v>0.82857142857142863</v>
      </c>
      <c r="E21" s="8">
        <v>6</v>
      </c>
      <c r="F21" s="10">
        <f t="shared" ref="F21:F43" si="3">E21/G21</f>
        <v>0.17142857142857143</v>
      </c>
      <c r="G21" s="9">
        <v>35</v>
      </c>
    </row>
    <row r="22" spans="1:15" x14ac:dyDescent="0.25">
      <c r="A22" s="8" t="s">
        <v>18</v>
      </c>
      <c r="B22" s="8" t="s">
        <v>21</v>
      </c>
      <c r="C22" s="9">
        <v>9</v>
      </c>
      <c r="D22" s="10">
        <f t="shared" si="2"/>
        <v>0.69230769230769229</v>
      </c>
      <c r="E22" s="8">
        <v>4</v>
      </c>
      <c r="F22" s="10">
        <f t="shared" si="3"/>
        <v>0.30769230769230771</v>
      </c>
      <c r="G22" s="9">
        <v>13</v>
      </c>
    </row>
    <row r="23" spans="1:15" x14ac:dyDescent="0.25">
      <c r="A23" s="8" t="s">
        <v>18</v>
      </c>
      <c r="B23" s="8" t="s">
        <v>22</v>
      </c>
      <c r="C23" s="9">
        <v>68</v>
      </c>
      <c r="D23" s="10">
        <f t="shared" si="2"/>
        <v>0.89473684210526316</v>
      </c>
      <c r="E23" s="8">
        <v>8</v>
      </c>
      <c r="F23" s="10">
        <f t="shared" si="3"/>
        <v>0.10526315789473684</v>
      </c>
      <c r="G23" s="9">
        <v>76</v>
      </c>
    </row>
    <row r="24" spans="1:15" x14ac:dyDescent="0.25">
      <c r="A24" s="8" t="s">
        <v>18</v>
      </c>
      <c r="B24" s="8" t="s">
        <v>23</v>
      </c>
      <c r="C24" s="9">
        <v>11</v>
      </c>
      <c r="D24" s="10">
        <f t="shared" si="2"/>
        <v>1</v>
      </c>
      <c r="E24" s="8">
        <v>0</v>
      </c>
      <c r="F24" s="10">
        <f t="shared" si="3"/>
        <v>0</v>
      </c>
      <c r="G24" s="9">
        <v>11</v>
      </c>
    </row>
    <row r="25" spans="1:15" x14ac:dyDescent="0.25">
      <c r="A25" s="8" t="s">
        <v>18</v>
      </c>
      <c r="B25" s="8" t="s">
        <v>24</v>
      </c>
      <c r="C25" s="9">
        <v>22</v>
      </c>
      <c r="D25" s="10">
        <f t="shared" si="2"/>
        <v>0.7857142857142857</v>
      </c>
      <c r="E25" s="8">
        <v>6</v>
      </c>
      <c r="F25" s="10">
        <f t="shared" si="3"/>
        <v>0.21428571428571427</v>
      </c>
      <c r="G25" s="9">
        <v>28</v>
      </c>
    </row>
    <row r="26" spans="1:15" x14ac:dyDescent="0.25">
      <c r="A26" s="8" t="s">
        <v>18</v>
      </c>
      <c r="B26" s="8" t="s">
        <v>25</v>
      </c>
      <c r="C26" s="9">
        <v>34</v>
      </c>
      <c r="D26" s="10">
        <f t="shared" si="2"/>
        <v>0.87179487179487181</v>
      </c>
      <c r="E26" s="8">
        <v>5</v>
      </c>
      <c r="F26" s="10">
        <f t="shared" si="3"/>
        <v>0.12820512820512819</v>
      </c>
      <c r="G26" s="9">
        <v>39</v>
      </c>
    </row>
    <row r="27" spans="1:15" x14ac:dyDescent="0.25">
      <c r="A27" s="8" t="s">
        <v>18</v>
      </c>
      <c r="B27" s="8" t="s">
        <v>26</v>
      </c>
      <c r="C27" s="9">
        <v>385</v>
      </c>
      <c r="D27" s="10">
        <f t="shared" si="2"/>
        <v>0.85365853658536583</v>
      </c>
      <c r="E27" s="8">
        <v>66</v>
      </c>
      <c r="F27" s="10">
        <f t="shared" si="3"/>
        <v>0.14634146341463414</v>
      </c>
      <c r="G27" s="9">
        <v>451</v>
      </c>
    </row>
    <row r="28" spans="1:15" x14ac:dyDescent="0.25">
      <c r="A28" s="8" t="s">
        <v>18</v>
      </c>
      <c r="B28" s="8" t="s">
        <v>27</v>
      </c>
      <c r="C28" s="9">
        <v>16</v>
      </c>
      <c r="D28" s="10">
        <f t="shared" si="2"/>
        <v>0.94117647058823528</v>
      </c>
      <c r="E28" s="8">
        <v>1</v>
      </c>
      <c r="F28" s="10">
        <f t="shared" si="3"/>
        <v>5.8823529411764705E-2</v>
      </c>
      <c r="G28" s="9">
        <v>17</v>
      </c>
    </row>
    <row r="29" spans="1:15" x14ac:dyDescent="0.25">
      <c r="A29" s="8" t="s">
        <v>18</v>
      </c>
      <c r="B29" s="8" t="s">
        <v>28</v>
      </c>
      <c r="C29" s="9">
        <v>58</v>
      </c>
      <c r="D29" s="10">
        <f t="shared" si="2"/>
        <v>0.96666666666666667</v>
      </c>
      <c r="E29" s="8">
        <v>2</v>
      </c>
      <c r="F29" s="10">
        <f t="shared" si="3"/>
        <v>3.3333333333333333E-2</v>
      </c>
      <c r="G29" s="9">
        <v>60</v>
      </c>
    </row>
    <row r="30" spans="1:15" x14ac:dyDescent="0.25">
      <c r="A30" s="8" t="s">
        <v>18</v>
      </c>
      <c r="B30" s="8" t="s">
        <v>29</v>
      </c>
      <c r="C30" s="9">
        <v>150</v>
      </c>
      <c r="D30" s="10">
        <f t="shared" si="2"/>
        <v>0.84269662921348309</v>
      </c>
      <c r="E30" s="8">
        <v>28</v>
      </c>
      <c r="F30" s="10">
        <f t="shared" si="3"/>
        <v>0.15730337078651685</v>
      </c>
      <c r="G30" s="9">
        <v>178</v>
      </c>
    </row>
    <row r="31" spans="1:15" x14ac:dyDescent="0.25">
      <c r="A31" s="8" t="s">
        <v>18</v>
      </c>
      <c r="B31" s="8" t="s">
        <v>30</v>
      </c>
      <c r="C31" s="9">
        <v>67</v>
      </c>
      <c r="D31" s="10">
        <f t="shared" si="2"/>
        <v>0.85897435897435892</v>
      </c>
      <c r="E31" s="8">
        <v>11</v>
      </c>
      <c r="F31" s="10">
        <f t="shared" si="3"/>
        <v>0.14102564102564102</v>
      </c>
      <c r="G31" s="9">
        <v>78</v>
      </c>
    </row>
    <row r="32" spans="1:15" x14ac:dyDescent="0.25">
      <c r="A32" s="8" t="s">
        <v>18</v>
      </c>
      <c r="B32" s="8" t="s">
        <v>31</v>
      </c>
      <c r="C32" s="9">
        <v>104</v>
      </c>
      <c r="D32" s="10">
        <f t="shared" si="2"/>
        <v>0.88888888888888884</v>
      </c>
      <c r="E32" s="8">
        <v>13</v>
      </c>
      <c r="F32" s="10">
        <f t="shared" si="3"/>
        <v>0.1111111111111111</v>
      </c>
      <c r="G32" s="9">
        <v>117</v>
      </c>
      <c r="H32" s="1"/>
      <c r="I32" s="1"/>
      <c r="J32" s="1"/>
      <c r="K32" s="1"/>
      <c r="M32" s="1"/>
      <c r="N32" s="1"/>
      <c r="O32" s="1"/>
    </row>
    <row r="33" spans="1:15" x14ac:dyDescent="0.25">
      <c r="A33" s="8" t="s">
        <v>18</v>
      </c>
      <c r="B33" s="8" t="s">
        <v>32</v>
      </c>
      <c r="C33" s="9">
        <v>57</v>
      </c>
      <c r="D33" s="10">
        <f t="shared" si="2"/>
        <v>0.90476190476190477</v>
      </c>
      <c r="E33" s="8">
        <v>6</v>
      </c>
      <c r="F33" s="10">
        <f t="shared" si="3"/>
        <v>9.5238095238095233E-2</v>
      </c>
      <c r="G33" s="9">
        <v>63</v>
      </c>
      <c r="H33" s="1"/>
      <c r="I33" s="1"/>
      <c r="J33" s="1"/>
      <c r="K33" s="1"/>
      <c r="M33" s="1"/>
      <c r="N33" s="1"/>
      <c r="O33" s="1"/>
    </row>
    <row r="34" spans="1:15" x14ac:dyDescent="0.25">
      <c r="A34" s="8" t="s">
        <v>18</v>
      </c>
      <c r="B34" s="8" t="s">
        <v>33</v>
      </c>
      <c r="C34" s="9">
        <v>1</v>
      </c>
      <c r="D34" s="10">
        <f t="shared" si="2"/>
        <v>0.33333333333333331</v>
      </c>
      <c r="E34" s="8">
        <v>2</v>
      </c>
      <c r="F34" s="10">
        <f t="shared" si="3"/>
        <v>0.66666666666666663</v>
      </c>
      <c r="G34" s="9">
        <v>3</v>
      </c>
      <c r="H34" s="2"/>
      <c r="I34" s="1"/>
      <c r="J34" s="2"/>
      <c r="K34" s="1"/>
      <c r="M34" s="1"/>
      <c r="N34" s="1"/>
      <c r="O34" s="1"/>
    </row>
    <row r="35" spans="1:15" x14ac:dyDescent="0.25">
      <c r="A35" s="8" t="s">
        <v>18</v>
      </c>
      <c r="B35" s="8" t="s">
        <v>34</v>
      </c>
      <c r="C35" s="9">
        <v>45</v>
      </c>
      <c r="D35" s="10">
        <f t="shared" si="2"/>
        <v>0.76271186440677963</v>
      </c>
      <c r="E35" s="8">
        <v>14</v>
      </c>
      <c r="F35" s="10">
        <f t="shared" si="3"/>
        <v>0.23728813559322035</v>
      </c>
      <c r="G35" s="9">
        <v>59</v>
      </c>
      <c r="H35" s="1"/>
      <c r="I35" s="1"/>
      <c r="J35" s="1"/>
      <c r="K35" s="1"/>
      <c r="M35" s="1"/>
      <c r="N35" s="1"/>
      <c r="O35" s="1"/>
    </row>
    <row r="36" spans="1:15" x14ac:dyDescent="0.25">
      <c r="A36" s="8" t="s">
        <v>18</v>
      </c>
      <c r="B36" s="8" t="s">
        <v>35</v>
      </c>
      <c r="C36" s="9">
        <v>112</v>
      </c>
      <c r="D36" s="10">
        <f t="shared" si="2"/>
        <v>0.81159420289855078</v>
      </c>
      <c r="E36" s="8">
        <v>26</v>
      </c>
      <c r="F36" s="10">
        <f t="shared" si="3"/>
        <v>0.18840579710144928</v>
      </c>
      <c r="G36" s="9">
        <v>138</v>
      </c>
      <c r="H36" s="1"/>
      <c r="I36" s="1"/>
      <c r="J36" s="1"/>
      <c r="K36" s="1"/>
      <c r="M36" s="1"/>
      <c r="N36" s="1"/>
      <c r="O36" s="1"/>
    </row>
    <row r="37" spans="1:15" x14ac:dyDescent="0.25">
      <c r="A37" s="8" t="s">
        <v>18</v>
      </c>
      <c r="B37" s="8" t="s">
        <v>36</v>
      </c>
      <c r="C37" s="9">
        <v>18</v>
      </c>
      <c r="D37" s="10">
        <f t="shared" si="2"/>
        <v>0.8571428571428571</v>
      </c>
      <c r="E37" s="8">
        <v>3</v>
      </c>
      <c r="F37" s="10">
        <f t="shared" si="3"/>
        <v>0.14285714285714285</v>
      </c>
      <c r="G37" s="9">
        <v>21</v>
      </c>
      <c r="H37" s="1"/>
      <c r="I37" s="1"/>
      <c r="J37" s="1"/>
      <c r="K37" s="1"/>
      <c r="M37" s="1"/>
      <c r="N37" s="1"/>
      <c r="O37" s="1"/>
    </row>
    <row r="38" spans="1:15" x14ac:dyDescent="0.25">
      <c r="A38" s="8" t="s">
        <v>18</v>
      </c>
      <c r="B38" s="8" t="s">
        <v>37</v>
      </c>
      <c r="C38" s="9">
        <v>12</v>
      </c>
      <c r="D38" s="10">
        <f t="shared" si="2"/>
        <v>0.92307692307692313</v>
      </c>
      <c r="E38" s="8">
        <v>1</v>
      </c>
      <c r="F38" s="10">
        <f t="shared" si="3"/>
        <v>7.6923076923076927E-2</v>
      </c>
      <c r="G38" s="9">
        <v>13</v>
      </c>
      <c r="H38" s="1"/>
      <c r="I38" s="1"/>
      <c r="J38" s="1"/>
      <c r="K38" s="1"/>
      <c r="M38" s="1"/>
      <c r="N38" s="1"/>
      <c r="O38" s="1"/>
    </row>
    <row r="39" spans="1:15" x14ac:dyDescent="0.25">
      <c r="A39" s="8" t="s">
        <v>18</v>
      </c>
      <c r="B39" s="8" t="s">
        <v>38</v>
      </c>
      <c r="C39" s="9">
        <v>95</v>
      </c>
      <c r="D39" s="10">
        <f t="shared" si="2"/>
        <v>0.90476190476190477</v>
      </c>
      <c r="E39" s="8">
        <v>10</v>
      </c>
      <c r="F39" s="10">
        <f t="shared" si="3"/>
        <v>9.5238095238095233E-2</v>
      </c>
      <c r="G39" s="9">
        <v>105</v>
      </c>
      <c r="H39" s="1"/>
      <c r="I39" s="1"/>
      <c r="J39" s="1"/>
      <c r="K39" s="1"/>
      <c r="M39" s="1"/>
      <c r="N39" s="1"/>
      <c r="O39" s="1"/>
    </row>
    <row r="40" spans="1:15" x14ac:dyDescent="0.25">
      <c r="A40" s="8" t="s">
        <v>18</v>
      </c>
      <c r="B40" s="8" t="s">
        <v>39</v>
      </c>
      <c r="C40" s="9">
        <v>33</v>
      </c>
      <c r="D40" s="10">
        <f t="shared" si="2"/>
        <v>0.91666666666666663</v>
      </c>
      <c r="E40" s="8">
        <v>3</v>
      </c>
      <c r="F40" s="10">
        <f t="shared" si="3"/>
        <v>8.3333333333333329E-2</v>
      </c>
      <c r="G40" s="9">
        <v>36</v>
      </c>
      <c r="H40" s="1"/>
      <c r="I40" s="1"/>
      <c r="J40" s="1"/>
      <c r="K40" s="1"/>
      <c r="M40" s="1"/>
      <c r="N40" s="1"/>
      <c r="O40" s="1"/>
    </row>
    <row r="41" spans="1:15" x14ac:dyDescent="0.25">
      <c r="A41" s="8" t="s">
        <v>18</v>
      </c>
      <c r="B41" s="8" t="s">
        <v>40</v>
      </c>
      <c r="C41" s="9">
        <v>38</v>
      </c>
      <c r="D41" s="10">
        <f t="shared" si="2"/>
        <v>0.77551020408163263</v>
      </c>
      <c r="E41" s="8">
        <v>11</v>
      </c>
      <c r="F41" s="10">
        <f t="shared" si="3"/>
        <v>0.22448979591836735</v>
      </c>
      <c r="G41" s="9">
        <v>49</v>
      </c>
      <c r="H41" s="1"/>
      <c r="I41" s="1"/>
      <c r="J41" s="1"/>
      <c r="K41" s="1"/>
      <c r="M41" s="1"/>
      <c r="N41" s="1"/>
      <c r="O41" s="1"/>
    </row>
    <row r="42" spans="1:15" x14ac:dyDescent="0.25">
      <c r="A42" s="8" t="s">
        <v>18</v>
      </c>
      <c r="B42" s="8" t="s">
        <v>41</v>
      </c>
      <c r="C42" s="9">
        <v>282</v>
      </c>
      <c r="D42" s="10">
        <f t="shared" si="2"/>
        <v>0.87306501547987614</v>
      </c>
      <c r="E42" s="8">
        <v>41</v>
      </c>
      <c r="F42" s="10">
        <f t="shared" si="3"/>
        <v>0.12693498452012383</v>
      </c>
      <c r="G42" s="9">
        <v>323</v>
      </c>
      <c r="H42" s="1"/>
      <c r="I42" s="1"/>
      <c r="J42" s="1"/>
      <c r="K42" s="1"/>
      <c r="M42" s="1"/>
      <c r="N42" s="1"/>
      <c r="O42" s="1"/>
    </row>
    <row r="43" spans="1:15" x14ac:dyDescent="0.25">
      <c r="A43" s="8" t="s">
        <v>18</v>
      </c>
      <c r="B43" s="8" t="s">
        <v>42</v>
      </c>
      <c r="C43" s="9">
        <v>2</v>
      </c>
      <c r="D43" s="10">
        <f t="shared" si="2"/>
        <v>1</v>
      </c>
      <c r="E43" s="8">
        <v>0</v>
      </c>
      <c r="F43" s="10">
        <f t="shared" si="3"/>
        <v>0</v>
      </c>
      <c r="G43" s="9">
        <v>2</v>
      </c>
      <c r="H43" s="2"/>
      <c r="I43" s="1"/>
      <c r="J43" s="2"/>
      <c r="K43" s="1"/>
      <c r="M43" s="2"/>
      <c r="N43" s="1"/>
      <c r="O43" s="2"/>
    </row>
    <row r="44" spans="1:15" x14ac:dyDescent="0.25">
      <c r="A44" s="8"/>
      <c r="B44" s="8" t="s">
        <v>17</v>
      </c>
      <c r="C44" s="9">
        <v>0</v>
      </c>
      <c r="D44" s="10">
        <v>0</v>
      </c>
      <c r="E44" s="8">
        <v>0</v>
      </c>
      <c r="F44" s="10">
        <v>0</v>
      </c>
      <c r="G44" s="9">
        <v>0</v>
      </c>
      <c r="H44" s="1"/>
      <c r="I44" s="1"/>
      <c r="J44" s="1"/>
      <c r="K44" s="1"/>
      <c r="M44" s="1"/>
      <c r="N44" s="1"/>
      <c r="O44" s="1"/>
    </row>
    <row r="45" spans="1:15" s="3" customFormat="1" x14ac:dyDescent="0.25">
      <c r="A45" s="11"/>
      <c r="B45" s="11" t="s">
        <v>237</v>
      </c>
      <c r="C45" s="12">
        <f>SUM(C20:C44)</f>
        <v>1678</v>
      </c>
      <c r="D45" s="13">
        <f>C45/G45</f>
        <v>0.86007175807278324</v>
      </c>
      <c r="E45" s="11">
        <f>SUM(E20:E44)</f>
        <v>273</v>
      </c>
      <c r="F45" s="13">
        <f>E45/G45</f>
        <v>0.13992824192721681</v>
      </c>
      <c r="G45" s="12">
        <f>SUM(G20:G44)</f>
        <v>1951</v>
      </c>
    </row>
    <row r="46" spans="1:15" s="3" customFormat="1" x14ac:dyDescent="0.25">
      <c r="A46" s="18"/>
      <c r="B46" s="18"/>
      <c r="C46" s="19"/>
      <c r="D46" s="20"/>
      <c r="E46" s="18"/>
      <c r="F46" s="20"/>
      <c r="G46" s="19"/>
    </row>
    <row r="47" spans="1:15" ht="43.5" customHeight="1" x14ac:dyDescent="0.25">
      <c r="A47" s="5" t="s">
        <v>225</v>
      </c>
      <c r="B47" s="5" t="s">
        <v>1</v>
      </c>
      <c r="C47" s="12" t="s">
        <v>231</v>
      </c>
      <c r="D47" s="5" t="s">
        <v>226</v>
      </c>
      <c r="E47" s="12" t="s">
        <v>232</v>
      </c>
      <c r="F47" s="5" t="s">
        <v>226</v>
      </c>
      <c r="G47" s="5" t="s">
        <v>0</v>
      </c>
      <c r="H47" s="5" t="s">
        <v>227</v>
      </c>
      <c r="I47" s="7" t="s">
        <v>228</v>
      </c>
      <c r="J47" s="1"/>
      <c r="K47" s="1"/>
      <c r="M47" s="1"/>
      <c r="N47" s="1"/>
      <c r="O47" s="1"/>
    </row>
    <row r="48" spans="1:15" x14ac:dyDescent="0.25">
      <c r="A48" s="8" t="s">
        <v>43</v>
      </c>
      <c r="B48" s="8" t="s">
        <v>44</v>
      </c>
      <c r="C48" s="9">
        <v>18</v>
      </c>
      <c r="D48" s="10">
        <f>C48/I48</f>
        <v>0.5</v>
      </c>
      <c r="E48" s="8">
        <v>12</v>
      </c>
      <c r="F48" s="10">
        <f>E48/I48</f>
        <v>0.33333333333333331</v>
      </c>
      <c r="G48" s="9">
        <v>6</v>
      </c>
      <c r="H48" s="10">
        <f>G48/I48</f>
        <v>0.16666666666666666</v>
      </c>
      <c r="I48" s="8">
        <v>36</v>
      </c>
    </row>
    <row r="49" spans="1:9" x14ac:dyDescent="0.25">
      <c r="A49" s="8" t="s">
        <v>43</v>
      </c>
      <c r="B49" s="8" t="s">
        <v>45</v>
      </c>
      <c r="C49" s="9">
        <v>13</v>
      </c>
      <c r="D49" s="10">
        <f t="shared" ref="D49:D82" si="4">C49/I49</f>
        <v>0.56521739130434778</v>
      </c>
      <c r="E49" s="8">
        <v>4</v>
      </c>
      <c r="F49" s="10">
        <f t="shared" ref="F49:F82" si="5">E49/I49</f>
        <v>0.17391304347826086</v>
      </c>
      <c r="G49" s="9">
        <v>6</v>
      </c>
      <c r="H49" s="10">
        <f t="shared" ref="H49:H82" si="6">G49/I49</f>
        <v>0.2608695652173913</v>
      </c>
      <c r="I49" s="8">
        <v>23</v>
      </c>
    </row>
    <row r="50" spans="1:9" x14ac:dyDescent="0.25">
      <c r="A50" s="8" t="s">
        <v>43</v>
      </c>
      <c r="B50" s="8" t="s">
        <v>46</v>
      </c>
      <c r="C50" s="9">
        <v>182</v>
      </c>
      <c r="D50" s="10">
        <f t="shared" si="4"/>
        <v>0.63859649122807016</v>
      </c>
      <c r="E50" s="8">
        <v>71</v>
      </c>
      <c r="F50" s="10">
        <f t="shared" si="5"/>
        <v>0.24912280701754386</v>
      </c>
      <c r="G50" s="9">
        <v>32</v>
      </c>
      <c r="H50" s="10">
        <f t="shared" si="6"/>
        <v>0.11228070175438597</v>
      </c>
      <c r="I50" s="8">
        <v>285</v>
      </c>
    </row>
    <row r="51" spans="1:9" x14ac:dyDescent="0.25">
      <c r="A51" s="8" t="s">
        <v>43</v>
      </c>
      <c r="B51" s="8" t="s">
        <v>47</v>
      </c>
      <c r="C51" s="9">
        <v>150</v>
      </c>
      <c r="D51" s="10">
        <f t="shared" si="4"/>
        <v>0.7142857142857143</v>
      </c>
      <c r="E51" s="8">
        <v>32</v>
      </c>
      <c r="F51" s="10">
        <f t="shared" si="5"/>
        <v>0.15238095238095239</v>
      </c>
      <c r="G51" s="9">
        <v>28</v>
      </c>
      <c r="H51" s="10">
        <f t="shared" si="6"/>
        <v>0.13333333333333333</v>
      </c>
      <c r="I51" s="8">
        <v>210</v>
      </c>
    </row>
    <row r="52" spans="1:9" x14ac:dyDescent="0.25">
      <c r="A52" s="8" t="s">
        <v>43</v>
      </c>
      <c r="B52" s="8" t="s">
        <v>48</v>
      </c>
      <c r="C52" s="9">
        <v>59</v>
      </c>
      <c r="D52" s="10">
        <f t="shared" si="4"/>
        <v>0.79729729729729726</v>
      </c>
      <c r="E52" s="8">
        <v>4</v>
      </c>
      <c r="F52" s="10">
        <f t="shared" si="5"/>
        <v>5.4054054054054057E-2</v>
      </c>
      <c r="G52" s="9">
        <v>11</v>
      </c>
      <c r="H52" s="10">
        <f t="shared" si="6"/>
        <v>0.14864864864864866</v>
      </c>
      <c r="I52" s="8">
        <v>74</v>
      </c>
    </row>
    <row r="53" spans="1:9" x14ac:dyDescent="0.25">
      <c r="A53" s="8" t="s">
        <v>43</v>
      </c>
      <c r="B53" s="8" t="s">
        <v>49</v>
      </c>
      <c r="C53" s="9">
        <v>77</v>
      </c>
      <c r="D53" s="10">
        <f t="shared" si="4"/>
        <v>0.72641509433962259</v>
      </c>
      <c r="E53" s="8">
        <v>14</v>
      </c>
      <c r="F53" s="10">
        <f t="shared" si="5"/>
        <v>0.13207547169811321</v>
      </c>
      <c r="G53" s="9">
        <v>15</v>
      </c>
      <c r="H53" s="10">
        <f t="shared" si="6"/>
        <v>0.14150943396226415</v>
      </c>
      <c r="I53" s="8">
        <v>106</v>
      </c>
    </row>
    <row r="54" spans="1:9" x14ac:dyDescent="0.25">
      <c r="A54" s="8" t="s">
        <v>43</v>
      </c>
      <c r="B54" s="8" t="s">
        <v>50</v>
      </c>
      <c r="C54" s="9">
        <v>164</v>
      </c>
      <c r="D54" s="10">
        <f t="shared" si="4"/>
        <v>0.59205776173285196</v>
      </c>
      <c r="E54" s="8">
        <v>61</v>
      </c>
      <c r="F54" s="10">
        <f t="shared" si="5"/>
        <v>0.22021660649819494</v>
      </c>
      <c r="G54" s="9">
        <v>52</v>
      </c>
      <c r="H54" s="10">
        <f t="shared" si="6"/>
        <v>0.18772563176895307</v>
      </c>
      <c r="I54" s="8">
        <v>277</v>
      </c>
    </row>
    <row r="55" spans="1:9" x14ac:dyDescent="0.25">
      <c r="A55" s="8" t="s">
        <v>43</v>
      </c>
      <c r="B55" s="8" t="s">
        <v>51</v>
      </c>
      <c r="C55" s="9">
        <v>39</v>
      </c>
      <c r="D55" s="10">
        <f t="shared" si="4"/>
        <v>0.63934426229508201</v>
      </c>
      <c r="E55" s="8">
        <v>12</v>
      </c>
      <c r="F55" s="10">
        <f t="shared" si="5"/>
        <v>0.19672131147540983</v>
      </c>
      <c r="G55" s="9">
        <v>10</v>
      </c>
      <c r="H55" s="10">
        <f t="shared" si="6"/>
        <v>0.16393442622950818</v>
      </c>
      <c r="I55" s="8">
        <v>61</v>
      </c>
    </row>
    <row r="56" spans="1:9" x14ac:dyDescent="0.25">
      <c r="A56" s="8" t="s">
        <v>43</v>
      </c>
      <c r="B56" s="8" t="s">
        <v>52</v>
      </c>
      <c r="C56" s="9">
        <v>11</v>
      </c>
      <c r="D56" s="10">
        <f t="shared" si="4"/>
        <v>0.55000000000000004</v>
      </c>
      <c r="E56" s="8">
        <v>7</v>
      </c>
      <c r="F56" s="10">
        <f t="shared" si="5"/>
        <v>0.35</v>
      </c>
      <c r="G56" s="9">
        <v>2</v>
      </c>
      <c r="H56" s="10">
        <f t="shared" si="6"/>
        <v>0.1</v>
      </c>
      <c r="I56" s="8">
        <v>20</v>
      </c>
    </row>
    <row r="57" spans="1:9" x14ac:dyDescent="0.25">
      <c r="A57" s="8" t="s">
        <v>43</v>
      </c>
      <c r="B57" s="8" t="s">
        <v>53</v>
      </c>
      <c r="C57" s="9">
        <v>69</v>
      </c>
      <c r="D57" s="10">
        <f t="shared" si="4"/>
        <v>0.5390625</v>
      </c>
      <c r="E57" s="8">
        <v>27</v>
      </c>
      <c r="F57" s="10">
        <f t="shared" si="5"/>
        <v>0.2109375</v>
      </c>
      <c r="G57" s="9">
        <v>32</v>
      </c>
      <c r="H57" s="10">
        <f t="shared" si="6"/>
        <v>0.25</v>
      </c>
      <c r="I57" s="8">
        <v>128</v>
      </c>
    </row>
    <row r="58" spans="1:9" x14ac:dyDescent="0.25">
      <c r="A58" s="8" t="s">
        <v>43</v>
      </c>
      <c r="B58" s="8" t="s">
        <v>54</v>
      </c>
      <c r="C58" s="9">
        <v>74</v>
      </c>
      <c r="D58" s="10">
        <f t="shared" si="4"/>
        <v>0.60655737704918034</v>
      </c>
      <c r="E58" s="8">
        <v>18</v>
      </c>
      <c r="F58" s="10">
        <v>0.14000000000000001</v>
      </c>
      <c r="G58" s="9">
        <v>30</v>
      </c>
      <c r="H58" s="10">
        <f t="shared" si="6"/>
        <v>0.24590163934426229</v>
      </c>
      <c r="I58" s="8">
        <v>122</v>
      </c>
    </row>
    <row r="59" spans="1:9" x14ac:dyDescent="0.25">
      <c r="A59" s="8" t="s">
        <v>43</v>
      </c>
      <c r="B59" s="8" t="s">
        <v>55</v>
      </c>
      <c r="C59" s="9">
        <v>22</v>
      </c>
      <c r="D59" s="10">
        <f t="shared" si="4"/>
        <v>0.84615384615384615</v>
      </c>
      <c r="E59" s="8">
        <v>3</v>
      </c>
      <c r="F59" s="10">
        <f t="shared" si="5"/>
        <v>0.11538461538461539</v>
      </c>
      <c r="G59" s="9">
        <v>1</v>
      </c>
      <c r="H59" s="10">
        <v>0.03</v>
      </c>
      <c r="I59" s="8">
        <v>26</v>
      </c>
    </row>
    <row r="60" spans="1:9" x14ac:dyDescent="0.25">
      <c r="A60" s="8" t="s">
        <v>43</v>
      </c>
      <c r="B60" s="8" t="s">
        <v>56</v>
      </c>
      <c r="C60" s="9">
        <v>520</v>
      </c>
      <c r="D60" s="10">
        <f t="shared" si="4"/>
        <v>0.68601583113456466</v>
      </c>
      <c r="E60" s="8">
        <v>174</v>
      </c>
      <c r="F60" s="10">
        <f t="shared" si="5"/>
        <v>0.22955145118733508</v>
      </c>
      <c r="G60" s="9">
        <v>64</v>
      </c>
      <c r="H60" s="10">
        <f t="shared" si="6"/>
        <v>8.4432717678100261E-2</v>
      </c>
      <c r="I60" s="8">
        <v>758</v>
      </c>
    </row>
    <row r="61" spans="1:9" x14ac:dyDescent="0.25">
      <c r="A61" s="8" t="s">
        <v>43</v>
      </c>
      <c r="B61" s="8" t="s">
        <v>57</v>
      </c>
      <c r="C61" s="9">
        <v>2</v>
      </c>
      <c r="D61" s="10">
        <f t="shared" si="4"/>
        <v>0.4</v>
      </c>
      <c r="E61" s="8">
        <v>2</v>
      </c>
      <c r="F61" s="10">
        <f t="shared" si="5"/>
        <v>0.4</v>
      </c>
      <c r="G61" s="9">
        <v>1</v>
      </c>
      <c r="H61" s="10">
        <f t="shared" si="6"/>
        <v>0.2</v>
      </c>
      <c r="I61" s="8">
        <v>5</v>
      </c>
    </row>
    <row r="62" spans="1:9" x14ac:dyDescent="0.25">
      <c r="A62" s="8" t="s">
        <v>43</v>
      </c>
      <c r="B62" s="8" t="s">
        <v>58</v>
      </c>
      <c r="C62" s="9">
        <v>66</v>
      </c>
      <c r="D62" s="10">
        <f t="shared" si="4"/>
        <v>0.51968503937007871</v>
      </c>
      <c r="E62" s="8">
        <v>50</v>
      </c>
      <c r="F62" s="10">
        <f t="shared" si="5"/>
        <v>0.39370078740157483</v>
      </c>
      <c r="G62" s="9">
        <v>11</v>
      </c>
      <c r="H62" s="10">
        <f t="shared" si="6"/>
        <v>8.6614173228346455E-2</v>
      </c>
      <c r="I62" s="8">
        <v>127</v>
      </c>
    </row>
    <row r="63" spans="1:9" x14ac:dyDescent="0.25">
      <c r="A63" s="8" t="s">
        <v>43</v>
      </c>
      <c r="B63" s="8" t="s">
        <v>59</v>
      </c>
      <c r="C63" s="9">
        <v>2</v>
      </c>
      <c r="D63" s="10">
        <f t="shared" si="4"/>
        <v>1</v>
      </c>
      <c r="E63" s="8">
        <v>0</v>
      </c>
      <c r="F63" s="10">
        <f t="shared" si="5"/>
        <v>0</v>
      </c>
      <c r="G63" s="9">
        <v>0</v>
      </c>
      <c r="H63" s="10">
        <f t="shared" si="6"/>
        <v>0</v>
      </c>
      <c r="I63" s="8">
        <v>2</v>
      </c>
    </row>
    <row r="64" spans="1:9" x14ac:dyDescent="0.25">
      <c r="A64" s="8" t="s">
        <v>43</v>
      </c>
      <c r="B64" s="8" t="s">
        <v>60</v>
      </c>
      <c r="C64" s="9">
        <v>91</v>
      </c>
      <c r="D64" s="10">
        <f t="shared" si="4"/>
        <v>0.55151515151515151</v>
      </c>
      <c r="E64" s="8">
        <v>60</v>
      </c>
      <c r="F64" s="10">
        <f t="shared" si="5"/>
        <v>0.36363636363636365</v>
      </c>
      <c r="G64" s="9">
        <v>14</v>
      </c>
      <c r="H64" s="10">
        <v>0.09</v>
      </c>
      <c r="I64" s="8">
        <v>165</v>
      </c>
    </row>
    <row r="65" spans="1:15" x14ac:dyDescent="0.25">
      <c r="A65" s="8" t="s">
        <v>43</v>
      </c>
      <c r="B65" s="8" t="s">
        <v>61</v>
      </c>
      <c r="C65" s="9">
        <v>7</v>
      </c>
      <c r="D65" s="10">
        <f t="shared" si="4"/>
        <v>0.875</v>
      </c>
      <c r="E65" s="8">
        <v>1</v>
      </c>
      <c r="F65" s="10">
        <v>0.12</v>
      </c>
      <c r="G65" s="9">
        <v>0</v>
      </c>
      <c r="H65" s="10">
        <f t="shared" si="6"/>
        <v>0</v>
      </c>
      <c r="I65" s="8">
        <v>8</v>
      </c>
    </row>
    <row r="66" spans="1:15" x14ac:dyDescent="0.25">
      <c r="A66" s="8" t="s">
        <v>43</v>
      </c>
      <c r="B66" s="8" t="s">
        <v>62</v>
      </c>
      <c r="C66" s="9">
        <v>132</v>
      </c>
      <c r="D66" s="10">
        <f t="shared" si="4"/>
        <v>0.49811320754716981</v>
      </c>
      <c r="E66" s="8">
        <v>109</v>
      </c>
      <c r="F66" s="10">
        <f t="shared" si="5"/>
        <v>0.41132075471698115</v>
      </c>
      <c r="G66" s="9">
        <v>24</v>
      </c>
      <c r="H66" s="10">
        <f t="shared" si="6"/>
        <v>9.056603773584905E-2</v>
      </c>
      <c r="I66" s="8">
        <v>265</v>
      </c>
    </row>
    <row r="67" spans="1:15" x14ac:dyDescent="0.25">
      <c r="A67" s="8" t="s">
        <v>43</v>
      </c>
      <c r="B67" s="8" t="s">
        <v>63</v>
      </c>
      <c r="C67" s="9">
        <v>211</v>
      </c>
      <c r="D67" s="10">
        <f t="shared" si="4"/>
        <v>0.69636963696369636</v>
      </c>
      <c r="E67" s="8">
        <v>58</v>
      </c>
      <c r="F67" s="10">
        <f t="shared" si="5"/>
        <v>0.19141914191419143</v>
      </c>
      <c r="G67" s="9">
        <v>34</v>
      </c>
      <c r="H67" s="10">
        <f t="shared" si="6"/>
        <v>0.11221122112211221</v>
      </c>
      <c r="I67" s="8">
        <v>303</v>
      </c>
    </row>
    <row r="68" spans="1:15" x14ac:dyDescent="0.25">
      <c r="A68" s="8" t="s">
        <v>43</v>
      </c>
      <c r="B68" s="8" t="s">
        <v>64</v>
      </c>
      <c r="C68" s="9">
        <v>20</v>
      </c>
      <c r="D68" s="10">
        <f t="shared" si="4"/>
        <v>0.52631578947368418</v>
      </c>
      <c r="E68" s="8">
        <v>10</v>
      </c>
      <c r="F68" s="10">
        <f t="shared" si="5"/>
        <v>0.26315789473684209</v>
      </c>
      <c r="G68" s="9">
        <v>8</v>
      </c>
      <c r="H68" s="10">
        <f t="shared" si="6"/>
        <v>0.21052631578947367</v>
      </c>
      <c r="I68" s="8">
        <v>38</v>
      </c>
    </row>
    <row r="69" spans="1:15" x14ac:dyDescent="0.25">
      <c r="A69" s="8" t="s">
        <v>43</v>
      </c>
      <c r="B69" s="8" t="s">
        <v>65</v>
      </c>
      <c r="C69" s="9">
        <v>80</v>
      </c>
      <c r="D69" s="10">
        <f t="shared" si="4"/>
        <v>0.70175438596491224</v>
      </c>
      <c r="E69" s="8">
        <v>19</v>
      </c>
      <c r="F69" s="10">
        <f t="shared" si="5"/>
        <v>0.16666666666666666</v>
      </c>
      <c r="G69" s="9">
        <v>15</v>
      </c>
      <c r="H69" s="10">
        <f t="shared" si="6"/>
        <v>0.13157894736842105</v>
      </c>
      <c r="I69" s="8">
        <v>114</v>
      </c>
    </row>
    <row r="70" spans="1:15" x14ac:dyDescent="0.25">
      <c r="A70" s="8" t="s">
        <v>43</v>
      </c>
      <c r="B70" s="8" t="s">
        <v>66</v>
      </c>
      <c r="C70" s="9">
        <v>128</v>
      </c>
      <c r="D70" s="10">
        <f t="shared" si="4"/>
        <v>0.67015706806282727</v>
      </c>
      <c r="E70" s="8">
        <v>30</v>
      </c>
      <c r="F70" s="10">
        <f t="shared" si="5"/>
        <v>0.15706806282722513</v>
      </c>
      <c r="G70" s="9">
        <v>33</v>
      </c>
      <c r="H70" s="10">
        <f t="shared" si="6"/>
        <v>0.17277486910994763</v>
      </c>
      <c r="I70" s="8">
        <v>191</v>
      </c>
    </row>
    <row r="71" spans="1:15" x14ac:dyDescent="0.25">
      <c r="A71" s="8" t="s">
        <v>43</v>
      </c>
      <c r="B71" s="8" t="s">
        <v>67</v>
      </c>
      <c r="C71" s="9">
        <v>12</v>
      </c>
      <c r="D71" s="10">
        <f t="shared" si="4"/>
        <v>0.5714285714285714</v>
      </c>
      <c r="E71" s="8">
        <v>4</v>
      </c>
      <c r="F71" s="10">
        <f t="shared" si="5"/>
        <v>0.19047619047619047</v>
      </c>
      <c r="G71" s="9">
        <v>5</v>
      </c>
      <c r="H71" s="10">
        <f t="shared" si="6"/>
        <v>0.23809523809523808</v>
      </c>
      <c r="I71" s="8">
        <v>21</v>
      </c>
    </row>
    <row r="72" spans="1:15" x14ac:dyDescent="0.25">
      <c r="A72" s="8" t="s">
        <v>43</v>
      </c>
      <c r="B72" s="8" t="s">
        <v>68</v>
      </c>
      <c r="C72" s="9">
        <v>39</v>
      </c>
      <c r="D72" s="10">
        <f t="shared" si="4"/>
        <v>0.61904761904761907</v>
      </c>
      <c r="E72" s="8">
        <v>14</v>
      </c>
      <c r="F72" s="10">
        <f t="shared" si="5"/>
        <v>0.22222222222222221</v>
      </c>
      <c r="G72" s="9">
        <v>10</v>
      </c>
      <c r="H72" s="10">
        <f t="shared" si="6"/>
        <v>0.15873015873015872</v>
      </c>
      <c r="I72" s="8">
        <v>63</v>
      </c>
    </row>
    <row r="73" spans="1:15" x14ac:dyDescent="0.25">
      <c r="A73" s="8" t="s">
        <v>43</v>
      </c>
      <c r="B73" s="8" t="s">
        <v>69</v>
      </c>
      <c r="C73" s="9">
        <v>60</v>
      </c>
      <c r="D73" s="10">
        <f t="shared" si="4"/>
        <v>0.69767441860465118</v>
      </c>
      <c r="E73" s="8">
        <v>10</v>
      </c>
      <c r="F73" s="10">
        <v>0.11</v>
      </c>
      <c r="G73" s="9">
        <v>16</v>
      </c>
      <c r="H73" s="10">
        <f t="shared" si="6"/>
        <v>0.18604651162790697</v>
      </c>
      <c r="I73" s="8">
        <v>86</v>
      </c>
    </row>
    <row r="74" spans="1:15" x14ac:dyDescent="0.25">
      <c r="A74" s="8" t="s">
        <v>43</v>
      </c>
      <c r="B74" s="8" t="s">
        <v>70</v>
      </c>
      <c r="C74" s="9">
        <v>73</v>
      </c>
      <c r="D74" s="10">
        <f t="shared" si="4"/>
        <v>0.70873786407766992</v>
      </c>
      <c r="E74" s="8">
        <v>17</v>
      </c>
      <c r="F74" s="10">
        <f t="shared" si="5"/>
        <v>0.1650485436893204</v>
      </c>
      <c r="G74" s="9">
        <v>13</v>
      </c>
      <c r="H74" s="10">
        <v>0.12</v>
      </c>
      <c r="I74" s="8">
        <v>103</v>
      </c>
    </row>
    <row r="75" spans="1:15" x14ac:dyDescent="0.25">
      <c r="A75" s="8" t="s">
        <v>43</v>
      </c>
      <c r="B75" s="8" t="s">
        <v>71</v>
      </c>
      <c r="C75" s="9">
        <v>27</v>
      </c>
      <c r="D75" s="10">
        <v>0.72</v>
      </c>
      <c r="E75" s="8">
        <v>5</v>
      </c>
      <c r="F75" s="10">
        <f t="shared" si="5"/>
        <v>0.13513513513513514</v>
      </c>
      <c r="G75" s="9">
        <v>5</v>
      </c>
      <c r="H75" s="10">
        <f t="shared" si="6"/>
        <v>0.13513513513513514</v>
      </c>
      <c r="I75" s="8">
        <v>37</v>
      </c>
    </row>
    <row r="76" spans="1:15" x14ac:dyDescent="0.25">
      <c r="A76" s="8" t="s">
        <v>43</v>
      </c>
      <c r="B76" s="8" t="s">
        <v>72</v>
      </c>
      <c r="C76" s="9">
        <v>74</v>
      </c>
      <c r="D76" s="10">
        <f t="shared" si="4"/>
        <v>0.66666666666666663</v>
      </c>
      <c r="E76" s="8">
        <v>17</v>
      </c>
      <c r="F76" s="10">
        <f t="shared" si="5"/>
        <v>0.15315315315315314</v>
      </c>
      <c r="G76" s="9">
        <v>20</v>
      </c>
      <c r="H76" s="10">
        <f t="shared" si="6"/>
        <v>0.18018018018018017</v>
      </c>
      <c r="I76" s="8">
        <v>111</v>
      </c>
    </row>
    <row r="77" spans="1:15" x14ac:dyDescent="0.25">
      <c r="A77" s="8" t="s">
        <v>43</v>
      </c>
      <c r="B77" s="8" t="s">
        <v>73</v>
      </c>
      <c r="C77" s="9">
        <v>27</v>
      </c>
      <c r="D77" s="10">
        <f t="shared" si="4"/>
        <v>0.55102040816326525</v>
      </c>
      <c r="E77" s="8">
        <v>9</v>
      </c>
      <c r="F77" s="10">
        <f t="shared" si="5"/>
        <v>0.18367346938775511</v>
      </c>
      <c r="G77" s="9">
        <v>13</v>
      </c>
      <c r="H77" s="10">
        <f t="shared" si="6"/>
        <v>0.26530612244897961</v>
      </c>
      <c r="I77" s="8">
        <v>49</v>
      </c>
    </row>
    <row r="78" spans="1:15" x14ac:dyDescent="0.25">
      <c r="A78" s="8" t="s">
        <v>43</v>
      </c>
      <c r="B78" s="8" t="s">
        <v>74</v>
      </c>
      <c r="C78" s="9">
        <v>40</v>
      </c>
      <c r="D78" s="10">
        <f t="shared" si="4"/>
        <v>0.47619047619047616</v>
      </c>
      <c r="E78" s="8">
        <v>39</v>
      </c>
      <c r="F78" s="10">
        <f t="shared" si="5"/>
        <v>0.4642857142857143</v>
      </c>
      <c r="G78" s="9">
        <v>5</v>
      </c>
      <c r="H78" s="10">
        <f t="shared" si="6"/>
        <v>5.9523809523809521E-2</v>
      </c>
      <c r="I78" s="8">
        <v>84</v>
      </c>
    </row>
    <row r="79" spans="1:15" x14ac:dyDescent="0.25">
      <c r="A79" s="8" t="s">
        <v>43</v>
      </c>
      <c r="B79" s="8" t="s">
        <v>75</v>
      </c>
      <c r="C79" s="9">
        <v>145</v>
      </c>
      <c r="D79" s="10">
        <f t="shared" si="4"/>
        <v>0.66210045662100458</v>
      </c>
      <c r="E79" s="8">
        <v>44</v>
      </c>
      <c r="F79" s="10">
        <f t="shared" si="5"/>
        <v>0.20091324200913241</v>
      </c>
      <c r="G79" s="9">
        <v>30</v>
      </c>
      <c r="H79" s="10">
        <f t="shared" si="6"/>
        <v>0.13698630136986301</v>
      </c>
      <c r="I79" s="8">
        <v>219</v>
      </c>
      <c r="J79" s="1"/>
      <c r="K79" s="1"/>
      <c r="M79" s="1"/>
      <c r="N79" s="1"/>
      <c r="O79" s="1"/>
    </row>
    <row r="80" spans="1:15" x14ac:dyDescent="0.25">
      <c r="A80" s="8" t="s">
        <v>43</v>
      </c>
      <c r="B80" s="8" t="s">
        <v>76</v>
      </c>
      <c r="C80" s="9">
        <v>20</v>
      </c>
      <c r="D80" s="10">
        <f t="shared" si="4"/>
        <v>0.51282051282051277</v>
      </c>
      <c r="E80" s="8">
        <v>6</v>
      </c>
      <c r="F80" s="10">
        <f t="shared" si="5"/>
        <v>0.15384615384615385</v>
      </c>
      <c r="G80" s="9">
        <v>13</v>
      </c>
      <c r="H80" s="10">
        <v>0.34</v>
      </c>
      <c r="I80" s="8">
        <v>39</v>
      </c>
      <c r="J80" s="1"/>
      <c r="K80" s="1"/>
      <c r="M80" s="1"/>
      <c r="N80" s="1"/>
      <c r="O80" s="1"/>
    </row>
    <row r="81" spans="1:15" x14ac:dyDescent="0.25">
      <c r="A81" s="8" t="s">
        <v>43</v>
      </c>
      <c r="B81" s="8" t="s">
        <v>77</v>
      </c>
      <c r="C81" s="9">
        <v>1</v>
      </c>
      <c r="D81" s="10">
        <f t="shared" si="4"/>
        <v>0.5</v>
      </c>
      <c r="E81" s="8">
        <v>1</v>
      </c>
      <c r="F81" s="10">
        <f t="shared" si="5"/>
        <v>0.5</v>
      </c>
      <c r="G81" s="9">
        <v>0</v>
      </c>
      <c r="H81" s="10">
        <f t="shared" si="6"/>
        <v>0</v>
      </c>
      <c r="I81" s="8">
        <v>2</v>
      </c>
      <c r="J81" s="2"/>
      <c r="K81" s="1"/>
      <c r="M81" s="2"/>
      <c r="N81" s="1"/>
      <c r="O81" s="2"/>
    </row>
    <row r="82" spans="1:15" x14ac:dyDescent="0.25">
      <c r="A82" s="8" t="s">
        <v>43</v>
      </c>
      <c r="B82" s="8" t="s">
        <v>78</v>
      </c>
      <c r="C82" s="9">
        <v>1</v>
      </c>
      <c r="D82" s="10">
        <f t="shared" si="4"/>
        <v>0.5</v>
      </c>
      <c r="E82" s="8">
        <v>0</v>
      </c>
      <c r="F82" s="10">
        <f t="shared" si="5"/>
        <v>0</v>
      </c>
      <c r="G82" s="9">
        <v>1</v>
      </c>
      <c r="H82" s="10">
        <f t="shared" si="6"/>
        <v>0.5</v>
      </c>
      <c r="I82" s="8">
        <v>2</v>
      </c>
      <c r="J82" s="1"/>
      <c r="K82" s="1"/>
      <c r="M82" s="1"/>
      <c r="N82" s="1"/>
      <c r="O82" s="1"/>
    </row>
    <row r="83" spans="1:15" x14ac:dyDescent="0.25">
      <c r="A83" s="8" t="s">
        <v>43</v>
      </c>
      <c r="B83" s="8" t="s">
        <v>79</v>
      </c>
      <c r="C83" s="9">
        <v>0</v>
      </c>
      <c r="D83" s="10">
        <v>0</v>
      </c>
      <c r="E83" s="8">
        <v>0</v>
      </c>
      <c r="F83" s="10">
        <v>0</v>
      </c>
      <c r="G83" s="9">
        <v>0</v>
      </c>
      <c r="H83" s="10">
        <v>0</v>
      </c>
      <c r="I83" s="8">
        <v>0</v>
      </c>
      <c r="J83" s="1"/>
      <c r="K83" s="1"/>
      <c r="M83" s="1"/>
      <c r="N83" s="1"/>
      <c r="O83" s="1"/>
    </row>
    <row r="84" spans="1:15" x14ac:dyDescent="0.25">
      <c r="A84" s="8" t="s">
        <v>43</v>
      </c>
      <c r="B84" s="8" t="s">
        <v>80</v>
      </c>
      <c r="C84" s="9">
        <v>0</v>
      </c>
      <c r="D84" s="10">
        <v>0</v>
      </c>
      <c r="E84" s="8">
        <v>0</v>
      </c>
      <c r="F84" s="10">
        <v>0</v>
      </c>
      <c r="G84" s="9">
        <v>0</v>
      </c>
      <c r="H84" s="10">
        <v>0</v>
      </c>
      <c r="I84" s="8">
        <v>0</v>
      </c>
      <c r="J84" s="1"/>
      <c r="K84" s="1"/>
      <c r="M84" s="1"/>
      <c r="N84" s="1"/>
      <c r="O84" s="1"/>
    </row>
    <row r="85" spans="1:15" x14ac:dyDescent="0.25">
      <c r="A85" s="8" t="s">
        <v>43</v>
      </c>
      <c r="B85" s="8" t="s">
        <v>81</v>
      </c>
      <c r="C85" s="9">
        <v>42</v>
      </c>
      <c r="D85" s="10">
        <f t="shared" ref="D85:D89" si="7">C85/I85</f>
        <v>0.60869565217391308</v>
      </c>
      <c r="E85" s="8">
        <v>14</v>
      </c>
      <c r="F85" s="10">
        <f t="shared" ref="F85:F89" si="8">E85/I85</f>
        <v>0.20289855072463769</v>
      </c>
      <c r="G85" s="9">
        <v>13</v>
      </c>
      <c r="H85" s="10">
        <f t="shared" ref="H85:H89" si="9">G85/I85</f>
        <v>0.18840579710144928</v>
      </c>
      <c r="I85" s="8">
        <v>69</v>
      </c>
      <c r="J85" s="1"/>
      <c r="K85" s="1"/>
      <c r="M85" s="1"/>
      <c r="N85" s="1"/>
      <c r="O85" s="1"/>
    </row>
    <row r="86" spans="1:15" x14ac:dyDescent="0.25">
      <c r="A86" s="8" t="s">
        <v>43</v>
      </c>
      <c r="B86" s="8" t="s">
        <v>82</v>
      </c>
      <c r="C86" s="9">
        <v>71</v>
      </c>
      <c r="D86" s="10">
        <f t="shared" si="7"/>
        <v>0.68932038834951459</v>
      </c>
      <c r="E86" s="8">
        <v>17</v>
      </c>
      <c r="F86" s="10">
        <f t="shared" si="8"/>
        <v>0.1650485436893204</v>
      </c>
      <c r="G86" s="9">
        <v>15</v>
      </c>
      <c r="H86" s="10">
        <v>0.14000000000000001</v>
      </c>
      <c r="I86" s="8">
        <v>103</v>
      </c>
      <c r="J86" s="1"/>
      <c r="K86" s="1"/>
      <c r="M86" s="1"/>
      <c r="N86" s="1"/>
      <c r="O86" s="1"/>
    </row>
    <row r="87" spans="1:15" x14ac:dyDescent="0.25">
      <c r="A87" s="8" t="s">
        <v>43</v>
      </c>
      <c r="B87" s="8" t="s">
        <v>83</v>
      </c>
      <c r="C87" s="9">
        <v>27</v>
      </c>
      <c r="D87" s="10">
        <f t="shared" si="7"/>
        <v>0.67500000000000004</v>
      </c>
      <c r="E87" s="8">
        <v>5</v>
      </c>
      <c r="F87" s="10">
        <f t="shared" si="8"/>
        <v>0.125</v>
      </c>
      <c r="G87" s="9">
        <v>8</v>
      </c>
      <c r="H87" s="10">
        <v>0.19</v>
      </c>
      <c r="I87" s="8">
        <v>40</v>
      </c>
      <c r="J87" s="1"/>
      <c r="K87" s="1"/>
      <c r="M87" s="1"/>
      <c r="N87" s="1"/>
      <c r="O87" s="1"/>
    </row>
    <row r="88" spans="1:15" x14ac:dyDescent="0.25">
      <c r="A88" s="8" t="s">
        <v>43</v>
      </c>
      <c r="B88" s="8" t="s">
        <v>84</v>
      </c>
      <c r="C88" s="9">
        <v>41</v>
      </c>
      <c r="D88" s="10">
        <f t="shared" si="7"/>
        <v>0.65079365079365081</v>
      </c>
      <c r="E88" s="8">
        <v>15</v>
      </c>
      <c r="F88" s="10">
        <f t="shared" si="8"/>
        <v>0.23809523809523808</v>
      </c>
      <c r="G88" s="9">
        <v>7</v>
      </c>
      <c r="H88" s="10">
        <f t="shared" si="9"/>
        <v>0.1111111111111111</v>
      </c>
      <c r="I88" s="8">
        <v>63</v>
      </c>
      <c r="J88" s="1"/>
      <c r="K88" s="1"/>
      <c r="M88" s="1"/>
      <c r="N88" s="1"/>
      <c r="O88" s="1"/>
    </row>
    <row r="89" spans="1:15" x14ac:dyDescent="0.25">
      <c r="A89" s="8" t="s">
        <v>43</v>
      </c>
      <c r="B89" s="8" t="s">
        <v>85</v>
      </c>
      <c r="C89" s="9">
        <v>33</v>
      </c>
      <c r="D89" s="10">
        <f t="shared" si="7"/>
        <v>0.515625</v>
      </c>
      <c r="E89" s="8">
        <v>22</v>
      </c>
      <c r="F89" s="10">
        <f t="shared" si="8"/>
        <v>0.34375</v>
      </c>
      <c r="G89" s="9">
        <v>9</v>
      </c>
      <c r="H89" s="10">
        <f t="shared" si="9"/>
        <v>0.140625</v>
      </c>
      <c r="I89" s="8">
        <v>64</v>
      </c>
      <c r="J89" s="1"/>
      <c r="K89" s="1"/>
      <c r="M89" s="1"/>
      <c r="N89" s="1"/>
      <c r="O89" s="1"/>
    </row>
    <row r="90" spans="1:15" x14ac:dyDescent="0.25">
      <c r="A90" s="8"/>
      <c r="B90" s="8" t="s">
        <v>17</v>
      </c>
      <c r="C90" s="9">
        <v>2</v>
      </c>
      <c r="D90" s="10">
        <v>1</v>
      </c>
      <c r="E90" s="8">
        <v>0</v>
      </c>
      <c r="F90" s="10">
        <v>0</v>
      </c>
      <c r="G90" s="9">
        <v>0</v>
      </c>
      <c r="H90" s="10">
        <v>0</v>
      </c>
      <c r="I90" s="8">
        <v>2</v>
      </c>
      <c r="J90" s="1"/>
      <c r="K90" s="1"/>
      <c r="M90" s="1"/>
      <c r="N90" s="1"/>
      <c r="O90" s="1"/>
    </row>
    <row r="91" spans="1:15" s="3" customFormat="1" x14ac:dyDescent="0.25">
      <c r="A91" s="11"/>
      <c r="B91" s="11" t="s">
        <v>238</v>
      </c>
      <c r="C91" s="12">
        <f>SUM(C48:C90)</f>
        <v>2872</v>
      </c>
      <c r="D91" s="13">
        <f>C91/I91</f>
        <v>0.63808042657187292</v>
      </c>
      <c r="E91" s="16">
        <f>SUM(E48:E90)</f>
        <v>1017</v>
      </c>
      <c r="F91" s="13">
        <f>E91/I91</f>
        <v>0.22594978893579204</v>
      </c>
      <c r="G91" s="17">
        <f>SUM(G48:G90)</f>
        <v>612</v>
      </c>
      <c r="H91" s="13">
        <v>0.13</v>
      </c>
      <c r="I91" s="16">
        <f>SUM(I48:I90)</f>
        <v>4501</v>
      </c>
    </row>
    <row r="92" spans="1:15" s="1" customFormat="1" x14ac:dyDescent="0.25">
      <c r="C92" s="4"/>
      <c r="E92" s="2"/>
      <c r="G92" s="14"/>
      <c r="I92" s="15"/>
    </row>
    <row r="93" spans="1:15" ht="43.5" customHeight="1" x14ac:dyDescent="0.25">
      <c r="A93" s="5" t="s">
        <v>225</v>
      </c>
      <c r="B93" s="5" t="s">
        <v>1</v>
      </c>
      <c r="C93" s="12" t="s">
        <v>233</v>
      </c>
      <c r="D93" s="5" t="s">
        <v>226</v>
      </c>
      <c r="E93" s="5" t="s">
        <v>0</v>
      </c>
      <c r="F93" s="5" t="s">
        <v>227</v>
      </c>
      <c r="G93" s="7" t="s">
        <v>228</v>
      </c>
      <c r="J93" s="1"/>
      <c r="K93" s="1"/>
      <c r="L93" s="1"/>
      <c r="M93" s="1"/>
      <c r="N93" s="1"/>
      <c r="O93" s="1"/>
    </row>
    <row r="94" spans="1:15" x14ac:dyDescent="0.25">
      <c r="A94" s="8" t="s">
        <v>86</v>
      </c>
      <c r="B94" s="8" t="s">
        <v>87</v>
      </c>
      <c r="C94" s="9">
        <v>93</v>
      </c>
      <c r="D94" s="10">
        <f>C94/G94</f>
        <v>0.74399999999999999</v>
      </c>
      <c r="E94" s="8">
        <v>32</v>
      </c>
      <c r="F94" s="10">
        <f>E94/G94</f>
        <v>0.25600000000000001</v>
      </c>
      <c r="G94" s="9">
        <v>125</v>
      </c>
    </row>
    <row r="95" spans="1:15" x14ac:dyDescent="0.25">
      <c r="A95" s="8" t="s">
        <v>86</v>
      </c>
      <c r="B95" s="8" t="s">
        <v>88</v>
      </c>
      <c r="C95" s="9">
        <v>160</v>
      </c>
      <c r="D95" s="10">
        <f t="shared" ref="D95:D98" si="10">C95/G95</f>
        <v>0.8938547486033519</v>
      </c>
      <c r="E95" s="8">
        <v>19</v>
      </c>
      <c r="F95" s="10">
        <f t="shared" ref="F95:F98" si="11">E95/G95</f>
        <v>0.10614525139664804</v>
      </c>
      <c r="G95" s="9">
        <v>179</v>
      </c>
    </row>
    <row r="96" spans="1:15" x14ac:dyDescent="0.25">
      <c r="A96" s="8" t="s">
        <v>86</v>
      </c>
      <c r="B96" s="8" t="s">
        <v>89</v>
      </c>
      <c r="C96" s="9">
        <v>52</v>
      </c>
      <c r="D96" s="10">
        <f t="shared" si="10"/>
        <v>0.91228070175438591</v>
      </c>
      <c r="E96" s="8">
        <v>5</v>
      </c>
      <c r="F96" s="10">
        <f t="shared" si="11"/>
        <v>8.771929824561403E-2</v>
      </c>
      <c r="G96" s="9">
        <v>57</v>
      </c>
    </row>
    <row r="97" spans="1:19" x14ac:dyDescent="0.25">
      <c r="A97" s="8" t="s">
        <v>86</v>
      </c>
      <c r="B97" s="8" t="s">
        <v>90</v>
      </c>
      <c r="C97" s="9">
        <v>68</v>
      </c>
      <c r="D97" s="10">
        <f t="shared" si="10"/>
        <v>0.87179487179487181</v>
      </c>
      <c r="E97" s="8">
        <v>10</v>
      </c>
      <c r="F97" s="10">
        <f t="shared" si="11"/>
        <v>0.12820512820512819</v>
      </c>
      <c r="G97" s="9">
        <v>78</v>
      </c>
    </row>
    <row r="98" spans="1:19" x14ac:dyDescent="0.25">
      <c r="A98" s="8" t="s">
        <v>86</v>
      </c>
      <c r="B98" s="8" t="s">
        <v>91</v>
      </c>
      <c r="C98" s="9">
        <v>80</v>
      </c>
      <c r="D98" s="10">
        <f t="shared" si="10"/>
        <v>0.8</v>
      </c>
      <c r="E98" s="8">
        <v>20</v>
      </c>
      <c r="F98" s="10">
        <f t="shared" si="11"/>
        <v>0.2</v>
      </c>
      <c r="G98" s="9">
        <v>100</v>
      </c>
    </row>
    <row r="99" spans="1:19" x14ac:dyDescent="0.25">
      <c r="A99" s="8" t="s">
        <v>86</v>
      </c>
      <c r="B99" s="8" t="s">
        <v>92</v>
      </c>
      <c r="C99" s="9">
        <v>1</v>
      </c>
      <c r="D99" s="10">
        <v>1</v>
      </c>
      <c r="E99" s="8">
        <v>0</v>
      </c>
      <c r="F99" s="10">
        <v>0</v>
      </c>
      <c r="G99" s="9">
        <v>1</v>
      </c>
    </row>
    <row r="100" spans="1:19" x14ac:dyDescent="0.25">
      <c r="A100" s="8" t="s">
        <v>86</v>
      </c>
      <c r="B100" s="8" t="s">
        <v>93</v>
      </c>
      <c r="C100" s="9">
        <v>0</v>
      </c>
      <c r="D100" s="10">
        <v>0</v>
      </c>
      <c r="E100" s="8">
        <v>1</v>
      </c>
      <c r="F100" s="10">
        <v>1</v>
      </c>
      <c r="G100" s="9">
        <v>1</v>
      </c>
    </row>
    <row r="101" spans="1:19" x14ac:dyDescent="0.25">
      <c r="A101" s="8" t="s">
        <v>86</v>
      </c>
      <c r="B101" s="8" t="s">
        <v>94</v>
      </c>
      <c r="C101" s="9">
        <v>5</v>
      </c>
      <c r="D101" s="10">
        <f t="shared" ref="D101:D111" si="12">C101/G101</f>
        <v>0.83333333333333337</v>
      </c>
      <c r="E101" s="8">
        <v>1</v>
      </c>
      <c r="F101" s="10">
        <f t="shared" ref="F101:F111" si="13">E101/G101</f>
        <v>0.16666666666666666</v>
      </c>
      <c r="G101" s="9">
        <v>6</v>
      </c>
    </row>
    <row r="102" spans="1:19" x14ac:dyDescent="0.25">
      <c r="A102" s="8" t="s">
        <v>86</v>
      </c>
      <c r="B102" s="8" t="s">
        <v>95</v>
      </c>
      <c r="C102" s="9">
        <v>52</v>
      </c>
      <c r="D102" s="10">
        <f t="shared" si="12"/>
        <v>0.83870967741935487</v>
      </c>
      <c r="E102" s="8">
        <v>10</v>
      </c>
      <c r="F102" s="10">
        <f t="shared" si="13"/>
        <v>0.16129032258064516</v>
      </c>
      <c r="G102" s="9">
        <v>62</v>
      </c>
    </row>
    <row r="103" spans="1:19" x14ac:dyDescent="0.25">
      <c r="A103" s="8" t="s">
        <v>86</v>
      </c>
      <c r="B103" s="8" t="s">
        <v>96</v>
      </c>
      <c r="C103" s="9">
        <v>130</v>
      </c>
      <c r="D103" s="10">
        <f t="shared" si="12"/>
        <v>0.83870967741935487</v>
      </c>
      <c r="E103" s="8">
        <v>25</v>
      </c>
      <c r="F103" s="10">
        <f t="shared" si="13"/>
        <v>0.16129032258064516</v>
      </c>
      <c r="G103" s="9">
        <v>155</v>
      </c>
    </row>
    <row r="104" spans="1:19" x14ac:dyDescent="0.25">
      <c r="A104" s="8" t="s">
        <v>86</v>
      </c>
      <c r="B104" s="8" t="s">
        <v>97</v>
      </c>
      <c r="C104" s="9">
        <v>127</v>
      </c>
      <c r="D104" s="10">
        <f t="shared" si="12"/>
        <v>0.88194444444444442</v>
      </c>
      <c r="E104" s="8">
        <v>17</v>
      </c>
      <c r="F104" s="10">
        <f t="shared" si="13"/>
        <v>0.11805555555555555</v>
      </c>
      <c r="G104" s="9">
        <v>144</v>
      </c>
    </row>
    <row r="105" spans="1:19" x14ac:dyDescent="0.25">
      <c r="A105" s="8" t="s">
        <v>86</v>
      </c>
      <c r="B105" s="8" t="s">
        <v>98</v>
      </c>
      <c r="C105" s="9">
        <v>61</v>
      </c>
      <c r="D105" s="10">
        <f t="shared" si="12"/>
        <v>0.85915492957746475</v>
      </c>
      <c r="E105" s="8">
        <v>10</v>
      </c>
      <c r="F105" s="10">
        <f t="shared" si="13"/>
        <v>0.14084507042253522</v>
      </c>
      <c r="G105" s="9">
        <v>71</v>
      </c>
    </row>
    <row r="106" spans="1:19" x14ac:dyDescent="0.25">
      <c r="A106" s="8" t="s">
        <v>86</v>
      </c>
      <c r="B106" s="8" t="s">
        <v>99</v>
      </c>
      <c r="C106" s="9">
        <v>44</v>
      </c>
      <c r="D106" s="10">
        <f t="shared" si="12"/>
        <v>0.88</v>
      </c>
      <c r="E106" s="8">
        <v>6</v>
      </c>
      <c r="F106" s="10">
        <f t="shared" si="13"/>
        <v>0.12</v>
      </c>
      <c r="G106" s="9">
        <v>50</v>
      </c>
    </row>
    <row r="107" spans="1:19" x14ac:dyDescent="0.25">
      <c r="A107" s="8" t="s">
        <v>86</v>
      </c>
      <c r="B107" s="8" t="s">
        <v>100</v>
      </c>
      <c r="C107" s="9">
        <v>93</v>
      </c>
      <c r="D107" s="10">
        <f t="shared" si="12"/>
        <v>0.90291262135922334</v>
      </c>
      <c r="E107" s="8">
        <v>10</v>
      </c>
      <c r="F107" s="10">
        <f t="shared" si="13"/>
        <v>9.7087378640776698E-2</v>
      </c>
      <c r="G107" s="9">
        <v>103</v>
      </c>
    </row>
    <row r="108" spans="1:19" x14ac:dyDescent="0.25">
      <c r="A108" s="8" t="s">
        <v>86</v>
      </c>
      <c r="B108" s="8" t="s">
        <v>101</v>
      </c>
      <c r="C108" s="9">
        <v>108</v>
      </c>
      <c r="D108" s="10">
        <f t="shared" si="12"/>
        <v>0.8571428571428571</v>
      </c>
      <c r="E108" s="8">
        <v>18</v>
      </c>
      <c r="F108" s="10">
        <f t="shared" si="13"/>
        <v>0.14285714285714285</v>
      </c>
      <c r="G108" s="9">
        <v>126</v>
      </c>
    </row>
    <row r="109" spans="1:19" x14ac:dyDescent="0.25">
      <c r="A109" s="8" t="s">
        <v>86</v>
      </c>
      <c r="B109" s="8" t="s">
        <v>102</v>
      </c>
      <c r="C109" s="9">
        <v>42</v>
      </c>
      <c r="D109" s="10">
        <f t="shared" si="12"/>
        <v>0.72413793103448276</v>
      </c>
      <c r="E109" s="8">
        <v>16</v>
      </c>
      <c r="F109" s="10">
        <f t="shared" si="13"/>
        <v>0.27586206896551724</v>
      </c>
      <c r="G109" s="9">
        <v>58</v>
      </c>
    </row>
    <row r="110" spans="1:19" x14ac:dyDescent="0.25">
      <c r="A110" s="8" t="s">
        <v>86</v>
      </c>
      <c r="B110" s="8" t="s">
        <v>103</v>
      </c>
      <c r="C110" s="9">
        <v>99</v>
      </c>
      <c r="D110" s="10">
        <f t="shared" si="12"/>
        <v>0.91666666666666663</v>
      </c>
      <c r="E110" s="8">
        <v>9</v>
      </c>
      <c r="F110" s="10">
        <f t="shared" si="13"/>
        <v>8.3333333333333329E-2</v>
      </c>
      <c r="G110" s="9">
        <v>108</v>
      </c>
      <c r="H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8" t="s">
        <v>86</v>
      </c>
      <c r="B111" s="8" t="s">
        <v>104</v>
      </c>
      <c r="C111" s="9">
        <v>43</v>
      </c>
      <c r="D111" s="10">
        <f t="shared" si="12"/>
        <v>0.84313725490196079</v>
      </c>
      <c r="E111" s="8">
        <v>8</v>
      </c>
      <c r="F111" s="10">
        <f t="shared" si="13"/>
        <v>0.15686274509803921</v>
      </c>
      <c r="G111" s="9">
        <v>51</v>
      </c>
      <c r="H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8"/>
      <c r="B112" s="8" t="s">
        <v>17</v>
      </c>
      <c r="C112" s="9">
        <v>1</v>
      </c>
      <c r="D112" s="10">
        <v>1</v>
      </c>
      <c r="E112" s="8">
        <v>0</v>
      </c>
      <c r="F112" s="10">
        <v>0</v>
      </c>
      <c r="G112" s="9">
        <v>1</v>
      </c>
      <c r="H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s="3" customFormat="1" x14ac:dyDescent="0.25">
      <c r="A113" s="11"/>
      <c r="B113" s="11" t="s">
        <v>239</v>
      </c>
      <c r="C113" s="12">
        <f>SUM(C94:C112)</f>
        <v>1259</v>
      </c>
      <c r="D113" s="13">
        <f>C113/G113</f>
        <v>0.85298102981029811</v>
      </c>
      <c r="E113" s="11">
        <f>SUM(E94:E112)</f>
        <v>217</v>
      </c>
      <c r="F113" s="13">
        <f>E113/G113</f>
        <v>0.14701897018970189</v>
      </c>
      <c r="G113" s="12">
        <f>SUM(G94:G112)</f>
        <v>1476</v>
      </c>
    </row>
    <row r="114" spans="1:19" s="1" customFormat="1" x14ac:dyDescent="0.25">
      <c r="C114" s="4"/>
      <c r="D114" s="2"/>
      <c r="F114" s="2"/>
      <c r="G114" s="4"/>
    </row>
    <row r="115" spans="1:19" ht="43.5" customHeight="1" x14ac:dyDescent="0.25">
      <c r="A115" s="5" t="s">
        <v>225</v>
      </c>
      <c r="B115" s="5" t="s">
        <v>1</v>
      </c>
      <c r="C115" s="12" t="s">
        <v>234</v>
      </c>
      <c r="D115" s="5" t="s">
        <v>226</v>
      </c>
      <c r="E115" s="5" t="s">
        <v>0</v>
      </c>
      <c r="F115" s="5" t="s">
        <v>227</v>
      </c>
      <c r="G115" s="7" t="s">
        <v>228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8" t="s">
        <v>105</v>
      </c>
      <c r="B116" s="8" t="s">
        <v>106</v>
      </c>
      <c r="C116" s="9">
        <v>22</v>
      </c>
      <c r="D116" s="10">
        <f>C116/G116</f>
        <v>0.70967741935483875</v>
      </c>
      <c r="E116" s="8">
        <v>9</v>
      </c>
      <c r="F116" s="10">
        <f>E116/G116</f>
        <v>0.29032258064516131</v>
      </c>
      <c r="G116" s="9">
        <v>31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8" t="s">
        <v>105</v>
      </c>
      <c r="B117" s="8" t="s">
        <v>107</v>
      </c>
      <c r="C117" s="9">
        <v>7</v>
      </c>
      <c r="D117" s="10">
        <f t="shared" ref="D117:D140" si="14">C117/G117</f>
        <v>0.77777777777777779</v>
      </c>
      <c r="E117" s="8">
        <v>2</v>
      </c>
      <c r="F117" s="10">
        <f t="shared" ref="F117:F131" si="15">E117/G117</f>
        <v>0.22222222222222221</v>
      </c>
      <c r="G117" s="9">
        <v>9</v>
      </c>
      <c r="I117" s="2"/>
      <c r="J117" s="1"/>
      <c r="K117" s="2"/>
      <c r="L117" s="1"/>
      <c r="M117" s="2"/>
      <c r="N117" s="1"/>
      <c r="O117" s="2"/>
      <c r="P117" s="1"/>
      <c r="Q117" s="2"/>
      <c r="R117" s="1"/>
      <c r="S117" s="2"/>
    </row>
    <row r="118" spans="1:19" x14ac:dyDescent="0.25">
      <c r="A118" s="8" t="s">
        <v>105</v>
      </c>
      <c r="B118" s="8" t="s">
        <v>108</v>
      </c>
      <c r="C118" s="9">
        <v>1082</v>
      </c>
      <c r="D118" s="10">
        <f t="shared" si="14"/>
        <v>0.79617365710080945</v>
      </c>
      <c r="E118" s="8">
        <v>277</v>
      </c>
      <c r="F118" s="10">
        <f t="shared" si="15"/>
        <v>0.20382634289919058</v>
      </c>
      <c r="G118" s="9">
        <v>1359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5">
      <c r="A119" s="8" t="s">
        <v>105</v>
      </c>
      <c r="B119" s="8" t="s">
        <v>109</v>
      </c>
      <c r="C119" s="9">
        <v>54</v>
      </c>
      <c r="D119" s="10">
        <f t="shared" si="14"/>
        <v>0.73972602739726023</v>
      </c>
      <c r="E119" s="8">
        <v>19</v>
      </c>
      <c r="F119" s="10">
        <f t="shared" si="15"/>
        <v>0.26027397260273971</v>
      </c>
      <c r="G119" s="9">
        <v>73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5">
      <c r="A120" s="8" t="s">
        <v>105</v>
      </c>
      <c r="B120" s="8" t="s">
        <v>110</v>
      </c>
      <c r="C120" s="9">
        <v>37</v>
      </c>
      <c r="D120" s="10">
        <f t="shared" si="14"/>
        <v>0.69811320754716977</v>
      </c>
      <c r="E120" s="8">
        <v>16</v>
      </c>
      <c r="F120" s="10">
        <f t="shared" si="15"/>
        <v>0.30188679245283018</v>
      </c>
      <c r="G120" s="9">
        <v>53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8" t="s">
        <v>105</v>
      </c>
      <c r="B121" s="8" t="s">
        <v>111</v>
      </c>
      <c r="C121" s="9">
        <v>472</v>
      </c>
      <c r="D121" s="10">
        <f t="shared" si="14"/>
        <v>0.84436493738819318</v>
      </c>
      <c r="E121" s="8">
        <v>87</v>
      </c>
      <c r="F121" s="10">
        <f t="shared" si="15"/>
        <v>0.15563506261180679</v>
      </c>
      <c r="G121" s="9">
        <v>559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5">
      <c r="A122" s="8" t="s">
        <v>105</v>
      </c>
      <c r="B122" s="8" t="s">
        <v>112</v>
      </c>
      <c r="C122" s="9">
        <v>12</v>
      </c>
      <c r="D122" s="10">
        <f t="shared" si="14"/>
        <v>0.63157894736842102</v>
      </c>
      <c r="E122" s="8">
        <v>7</v>
      </c>
      <c r="F122" s="10">
        <f t="shared" si="15"/>
        <v>0.36842105263157893</v>
      </c>
      <c r="G122" s="9">
        <v>19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5">
      <c r="A123" s="8" t="s">
        <v>105</v>
      </c>
      <c r="B123" s="8" t="s">
        <v>113</v>
      </c>
      <c r="C123" s="9">
        <v>126</v>
      </c>
      <c r="D123" s="10">
        <f t="shared" si="14"/>
        <v>0.76829268292682928</v>
      </c>
      <c r="E123" s="8">
        <v>38</v>
      </c>
      <c r="F123" s="10">
        <f t="shared" si="15"/>
        <v>0.23170731707317074</v>
      </c>
      <c r="G123" s="9">
        <v>164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8" t="s">
        <v>105</v>
      </c>
      <c r="B124" s="8" t="s">
        <v>114</v>
      </c>
      <c r="C124" s="9">
        <v>9</v>
      </c>
      <c r="D124" s="10">
        <f t="shared" si="14"/>
        <v>0.75</v>
      </c>
      <c r="E124" s="8">
        <v>3</v>
      </c>
      <c r="F124" s="10">
        <f t="shared" si="15"/>
        <v>0.25</v>
      </c>
      <c r="G124" s="9">
        <v>12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8" t="s">
        <v>105</v>
      </c>
      <c r="B125" s="8" t="s">
        <v>115</v>
      </c>
      <c r="C125" s="9">
        <v>100</v>
      </c>
      <c r="D125" s="10">
        <f t="shared" si="14"/>
        <v>0.81967213114754101</v>
      </c>
      <c r="E125" s="8">
        <v>22</v>
      </c>
      <c r="F125" s="10">
        <f t="shared" si="15"/>
        <v>0.18032786885245902</v>
      </c>
      <c r="G125" s="9">
        <v>122</v>
      </c>
    </row>
    <row r="126" spans="1:19" x14ac:dyDescent="0.25">
      <c r="A126" s="8" t="s">
        <v>105</v>
      </c>
      <c r="B126" s="8" t="s">
        <v>116</v>
      </c>
      <c r="C126" s="9">
        <v>38</v>
      </c>
      <c r="D126" s="10">
        <f t="shared" si="14"/>
        <v>0.76</v>
      </c>
      <c r="E126" s="8">
        <v>12</v>
      </c>
      <c r="F126" s="10">
        <f t="shared" si="15"/>
        <v>0.24</v>
      </c>
      <c r="G126" s="9">
        <v>50</v>
      </c>
    </row>
    <row r="127" spans="1:19" x14ac:dyDescent="0.25">
      <c r="A127" s="8" t="s">
        <v>105</v>
      </c>
      <c r="B127" s="8" t="s">
        <v>117</v>
      </c>
      <c r="C127" s="9">
        <v>112</v>
      </c>
      <c r="D127" s="10">
        <f t="shared" si="14"/>
        <v>0.78873239436619713</v>
      </c>
      <c r="E127" s="8">
        <v>30</v>
      </c>
      <c r="F127" s="10">
        <f t="shared" si="15"/>
        <v>0.21126760563380281</v>
      </c>
      <c r="G127" s="9">
        <v>142</v>
      </c>
    </row>
    <row r="128" spans="1:19" x14ac:dyDescent="0.25">
      <c r="A128" s="8" t="s">
        <v>105</v>
      </c>
      <c r="B128" s="8" t="s">
        <v>118</v>
      </c>
      <c r="C128" s="9">
        <v>129</v>
      </c>
      <c r="D128" s="10">
        <f t="shared" si="14"/>
        <v>0.81645569620253167</v>
      </c>
      <c r="E128" s="8">
        <v>29</v>
      </c>
      <c r="F128" s="10">
        <f t="shared" si="15"/>
        <v>0.18354430379746836</v>
      </c>
      <c r="G128" s="9">
        <v>158</v>
      </c>
    </row>
    <row r="129" spans="1:7" x14ac:dyDescent="0.25">
      <c r="A129" s="8" t="s">
        <v>105</v>
      </c>
      <c r="B129" s="8" t="s">
        <v>119</v>
      </c>
      <c r="C129" s="9">
        <v>146</v>
      </c>
      <c r="D129" s="10">
        <f t="shared" si="14"/>
        <v>0.74489795918367352</v>
      </c>
      <c r="E129" s="8">
        <v>50</v>
      </c>
      <c r="F129" s="10">
        <f t="shared" si="15"/>
        <v>0.25510204081632654</v>
      </c>
      <c r="G129" s="9">
        <v>196</v>
      </c>
    </row>
    <row r="130" spans="1:7" x14ac:dyDescent="0.25">
      <c r="A130" s="8" t="s">
        <v>105</v>
      </c>
      <c r="B130" s="8" t="s">
        <v>120</v>
      </c>
      <c r="C130" s="9">
        <v>215</v>
      </c>
      <c r="D130" s="10">
        <f t="shared" si="14"/>
        <v>0.81749049429657794</v>
      </c>
      <c r="E130" s="8">
        <v>48</v>
      </c>
      <c r="F130" s="10">
        <f t="shared" si="15"/>
        <v>0.18250950570342206</v>
      </c>
      <c r="G130" s="9">
        <v>263</v>
      </c>
    </row>
    <row r="131" spans="1:7" x14ac:dyDescent="0.25">
      <c r="A131" s="8" t="s">
        <v>105</v>
      </c>
      <c r="B131" s="8" t="s">
        <v>121</v>
      </c>
      <c r="C131" s="9">
        <v>67</v>
      </c>
      <c r="D131" s="10">
        <f t="shared" si="14"/>
        <v>0.83750000000000002</v>
      </c>
      <c r="E131" s="8">
        <v>13</v>
      </c>
      <c r="F131" s="10">
        <f t="shared" si="15"/>
        <v>0.16250000000000001</v>
      </c>
      <c r="G131" s="9">
        <v>80</v>
      </c>
    </row>
    <row r="132" spans="1:7" x14ac:dyDescent="0.25">
      <c r="A132" s="8" t="s">
        <v>105</v>
      </c>
      <c r="B132" s="8" t="s">
        <v>122</v>
      </c>
      <c r="C132" s="9">
        <v>1</v>
      </c>
      <c r="D132" s="10">
        <f t="shared" si="14"/>
        <v>1</v>
      </c>
      <c r="E132" s="8">
        <v>0</v>
      </c>
      <c r="F132" s="10">
        <v>0</v>
      </c>
      <c r="G132" s="9">
        <v>1</v>
      </c>
    </row>
    <row r="133" spans="1:7" x14ac:dyDescent="0.25">
      <c r="A133" s="8" t="s">
        <v>105</v>
      </c>
      <c r="B133" s="8" t="s">
        <v>123</v>
      </c>
      <c r="C133" s="9">
        <v>92</v>
      </c>
      <c r="D133" s="10">
        <f t="shared" si="14"/>
        <v>0.73015873015873012</v>
      </c>
      <c r="E133" s="8">
        <v>34</v>
      </c>
      <c r="F133" s="10">
        <f t="shared" ref="F133:F140" si="16">E133/G133</f>
        <v>0.26984126984126983</v>
      </c>
      <c r="G133" s="9">
        <v>126</v>
      </c>
    </row>
    <row r="134" spans="1:7" x14ac:dyDescent="0.25">
      <c r="A134" s="8" t="s">
        <v>105</v>
      </c>
      <c r="B134" s="8" t="s">
        <v>124</v>
      </c>
      <c r="C134" s="9">
        <v>172</v>
      </c>
      <c r="D134" s="10">
        <f t="shared" si="14"/>
        <v>0.81132075471698117</v>
      </c>
      <c r="E134" s="8">
        <v>40</v>
      </c>
      <c r="F134" s="10">
        <f t="shared" si="16"/>
        <v>0.18867924528301888</v>
      </c>
      <c r="G134" s="9">
        <v>212</v>
      </c>
    </row>
    <row r="135" spans="1:7" x14ac:dyDescent="0.25">
      <c r="A135" s="8" t="s">
        <v>105</v>
      </c>
      <c r="B135" s="8" t="s">
        <v>125</v>
      </c>
      <c r="C135" s="9">
        <v>4</v>
      </c>
      <c r="D135" s="10">
        <f t="shared" si="14"/>
        <v>0.5714285714285714</v>
      </c>
      <c r="E135" s="8">
        <v>3</v>
      </c>
      <c r="F135" s="10">
        <f t="shared" si="16"/>
        <v>0.42857142857142855</v>
      </c>
      <c r="G135" s="9">
        <v>7</v>
      </c>
    </row>
    <row r="136" spans="1:7" x14ac:dyDescent="0.25">
      <c r="A136" s="8" t="s">
        <v>105</v>
      </c>
      <c r="B136" s="8" t="s">
        <v>126</v>
      </c>
      <c r="C136" s="9">
        <v>56</v>
      </c>
      <c r="D136" s="10">
        <f t="shared" si="14"/>
        <v>0.84848484848484851</v>
      </c>
      <c r="E136" s="8">
        <v>10</v>
      </c>
      <c r="F136" s="10">
        <f t="shared" si="16"/>
        <v>0.15151515151515152</v>
      </c>
      <c r="G136" s="9">
        <v>66</v>
      </c>
    </row>
    <row r="137" spans="1:7" x14ac:dyDescent="0.25">
      <c r="A137" s="8" t="s">
        <v>105</v>
      </c>
      <c r="B137" s="8" t="s">
        <v>127</v>
      </c>
      <c r="C137" s="9">
        <v>44</v>
      </c>
      <c r="D137" s="10">
        <f t="shared" si="14"/>
        <v>0.6875</v>
      </c>
      <c r="E137" s="8">
        <v>20</v>
      </c>
      <c r="F137" s="10">
        <f t="shared" si="16"/>
        <v>0.3125</v>
      </c>
      <c r="G137" s="9">
        <v>64</v>
      </c>
    </row>
    <row r="138" spans="1:7" x14ac:dyDescent="0.25">
      <c r="A138" s="8" t="s">
        <v>105</v>
      </c>
      <c r="B138" s="8" t="s">
        <v>128</v>
      </c>
      <c r="C138" s="9">
        <v>60</v>
      </c>
      <c r="D138" s="10">
        <f t="shared" si="14"/>
        <v>0.78947368421052633</v>
      </c>
      <c r="E138" s="8">
        <v>16</v>
      </c>
      <c r="F138" s="10">
        <f t="shared" si="16"/>
        <v>0.21052631578947367</v>
      </c>
      <c r="G138" s="9">
        <v>76</v>
      </c>
    </row>
    <row r="139" spans="1:7" x14ac:dyDescent="0.25">
      <c r="A139" s="8" t="s">
        <v>105</v>
      </c>
      <c r="B139" s="8" t="s">
        <v>129</v>
      </c>
      <c r="C139" s="9">
        <v>54</v>
      </c>
      <c r="D139" s="10">
        <f t="shared" si="14"/>
        <v>0.69230769230769229</v>
      </c>
      <c r="E139" s="8">
        <v>24</v>
      </c>
      <c r="F139" s="10">
        <f t="shared" si="16"/>
        <v>0.30769230769230771</v>
      </c>
      <c r="G139" s="9">
        <v>78</v>
      </c>
    </row>
    <row r="140" spans="1:7" x14ac:dyDescent="0.25">
      <c r="A140" s="8" t="s">
        <v>105</v>
      </c>
      <c r="B140" s="8" t="s">
        <v>130</v>
      </c>
      <c r="C140" s="9">
        <v>208</v>
      </c>
      <c r="D140" s="10">
        <f t="shared" si="14"/>
        <v>0.84210526315789469</v>
      </c>
      <c r="E140" s="8">
        <v>39</v>
      </c>
      <c r="F140" s="10">
        <f t="shared" si="16"/>
        <v>0.15789473684210525</v>
      </c>
      <c r="G140" s="9">
        <v>247</v>
      </c>
    </row>
    <row r="141" spans="1:7" x14ac:dyDescent="0.25">
      <c r="A141" s="8" t="s">
        <v>105</v>
      </c>
      <c r="B141" s="8" t="s">
        <v>131</v>
      </c>
      <c r="C141" s="9">
        <v>0</v>
      </c>
      <c r="D141" s="10">
        <v>0</v>
      </c>
      <c r="E141" s="8">
        <v>0</v>
      </c>
      <c r="F141" s="10">
        <v>0</v>
      </c>
      <c r="G141" s="9">
        <v>0</v>
      </c>
    </row>
    <row r="142" spans="1:7" x14ac:dyDescent="0.25">
      <c r="A142" s="8" t="s">
        <v>105</v>
      </c>
      <c r="B142" s="8" t="s">
        <v>132</v>
      </c>
      <c r="C142" s="9">
        <v>41</v>
      </c>
      <c r="D142" s="10">
        <f>C142/G142</f>
        <v>0.66129032258064513</v>
      </c>
      <c r="E142" s="8">
        <v>21</v>
      </c>
      <c r="F142" s="10">
        <f>E142/G142</f>
        <v>0.33870967741935482</v>
      </c>
      <c r="G142" s="9">
        <v>62</v>
      </c>
    </row>
    <row r="143" spans="1:7" x14ac:dyDescent="0.25">
      <c r="A143" s="8" t="s">
        <v>105</v>
      </c>
      <c r="B143" s="8" t="s">
        <v>133</v>
      </c>
      <c r="C143" s="9">
        <v>6</v>
      </c>
      <c r="D143" s="10">
        <v>1</v>
      </c>
      <c r="E143" s="8">
        <v>0</v>
      </c>
      <c r="F143" s="10">
        <v>0</v>
      </c>
      <c r="G143" s="9">
        <v>6</v>
      </c>
    </row>
    <row r="144" spans="1:7" x14ac:dyDescent="0.25">
      <c r="A144" s="8" t="s">
        <v>105</v>
      </c>
      <c r="B144" s="8" t="s">
        <v>134</v>
      </c>
      <c r="C144" s="9">
        <v>0</v>
      </c>
      <c r="D144" s="10">
        <v>0</v>
      </c>
      <c r="E144" s="8">
        <v>0</v>
      </c>
      <c r="F144" s="10">
        <v>0</v>
      </c>
      <c r="G144" s="9">
        <v>0</v>
      </c>
    </row>
    <row r="145" spans="1:7" x14ac:dyDescent="0.25">
      <c r="A145" s="8" t="s">
        <v>105</v>
      </c>
      <c r="B145" s="8" t="s">
        <v>135</v>
      </c>
      <c r="C145" s="9">
        <v>451</v>
      </c>
      <c r="D145" s="10">
        <f t="shared" ref="D145:D146" si="17">C145/G145</f>
        <v>0.78434782608695652</v>
      </c>
      <c r="E145" s="8">
        <v>124</v>
      </c>
      <c r="F145" s="10">
        <f t="shared" ref="F145:F146" si="18">E145/G145</f>
        <v>0.21565217391304348</v>
      </c>
      <c r="G145" s="9">
        <v>575</v>
      </c>
    </row>
    <row r="146" spans="1:7" x14ac:dyDescent="0.25">
      <c r="A146" s="8" t="s">
        <v>105</v>
      </c>
      <c r="B146" s="8" t="s">
        <v>136</v>
      </c>
      <c r="C146" s="9">
        <v>321</v>
      </c>
      <c r="D146" s="10">
        <f t="shared" si="17"/>
        <v>0.8359375</v>
      </c>
      <c r="E146" s="8">
        <v>63</v>
      </c>
      <c r="F146" s="10">
        <f t="shared" si="18"/>
        <v>0.1640625</v>
      </c>
      <c r="G146" s="9">
        <v>384</v>
      </c>
    </row>
    <row r="147" spans="1:7" x14ac:dyDescent="0.25">
      <c r="A147" s="8" t="s">
        <v>105</v>
      </c>
      <c r="B147" s="8" t="s">
        <v>137</v>
      </c>
      <c r="C147" s="9">
        <v>5</v>
      </c>
      <c r="D147" s="10">
        <v>1</v>
      </c>
      <c r="E147" s="8">
        <v>0</v>
      </c>
      <c r="F147" s="10">
        <v>0</v>
      </c>
      <c r="G147" s="9">
        <v>5</v>
      </c>
    </row>
    <row r="148" spans="1:7" x14ac:dyDescent="0.25">
      <c r="A148" s="8" t="s">
        <v>105</v>
      </c>
      <c r="B148" s="8" t="s">
        <v>138</v>
      </c>
      <c r="C148" s="9">
        <v>227</v>
      </c>
      <c r="D148" s="10">
        <f t="shared" ref="D148:D180" si="19">C148/G148</f>
        <v>0.80782918149466187</v>
      </c>
      <c r="E148" s="8">
        <v>54</v>
      </c>
      <c r="F148" s="10">
        <f t="shared" ref="F148:F151" si="20">E148/G148</f>
        <v>0.19217081850533807</v>
      </c>
      <c r="G148" s="9">
        <v>281</v>
      </c>
    </row>
    <row r="149" spans="1:7" x14ac:dyDescent="0.25">
      <c r="A149" s="8" t="s">
        <v>105</v>
      </c>
      <c r="B149" s="8" t="s">
        <v>139</v>
      </c>
      <c r="C149" s="9">
        <v>46</v>
      </c>
      <c r="D149" s="10">
        <f t="shared" si="19"/>
        <v>0.63888888888888884</v>
      </c>
      <c r="E149" s="8">
        <v>26</v>
      </c>
      <c r="F149" s="10">
        <f t="shared" si="20"/>
        <v>0.3611111111111111</v>
      </c>
      <c r="G149" s="9">
        <v>72</v>
      </c>
    </row>
    <row r="150" spans="1:7" x14ac:dyDescent="0.25">
      <c r="A150" s="8" t="s">
        <v>105</v>
      </c>
      <c r="B150" s="8" t="s">
        <v>140</v>
      </c>
      <c r="C150" s="9">
        <v>43</v>
      </c>
      <c r="D150" s="10">
        <f t="shared" si="19"/>
        <v>0.71666666666666667</v>
      </c>
      <c r="E150" s="8">
        <v>17</v>
      </c>
      <c r="F150" s="10">
        <f t="shared" si="20"/>
        <v>0.28333333333333333</v>
      </c>
      <c r="G150" s="9">
        <v>60</v>
      </c>
    </row>
    <row r="151" spans="1:7" x14ac:dyDescent="0.25">
      <c r="A151" s="8" t="s">
        <v>105</v>
      </c>
      <c r="B151" s="8" t="s">
        <v>141</v>
      </c>
      <c r="C151" s="9">
        <v>57</v>
      </c>
      <c r="D151" s="10">
        <f t="shared" si="19"/>
        <v>0.81428571428571428</v>
      </c>
      <c r="E151" s="8">
        <v>13</v>
      </c>
      <c r="F151" s="10">
        <f t="shared" si="20"/>
        <v>0.18571428571428572</v>
      </c>
      <c r="G151" s="9">
        <v>70</v>
      </c>
    </row>
    <row r="152" spans="1:7" x14ac:dyDescent="0.25">
      <c r="A152" s="8" t="s">
        <v>105</v>
      </c>
      <c r="B152" s="8" t="s">
        <v>142</v>
      </c>
      <c r="C152" s="9">
        <v>2</v>
      </c>
      <c r="D152" s="10">
        <f t="shared" si="19"/>
        <v>1</v>
      </c>
      <c r="E152" s="8">
        <v>0</v>
      </c>
      <c r="F152" s="10">
        <v>0</v>
      </c>
      <c r="G152" s="9">
        <v>2</v>
      </c>
    </row>
    <row r="153" spans="1:7" x14ac:dyDescent="0.25">
      <c r="A153" s="8" t="s">
        <v>105</v>
      </c>
      <c r="B153" s="8" t="s">
        <v>143</v>
      </c>
      <c r="C153" s="9">
        <v>32</v>
      </c>
      <c r="D153" s="10">
        <f t="shared" si="19"/>
        <v>0.66666666666666663</v>
      </c>
      <c r="E153" s="8">
        <v>16</v>
      </c>
      <c r="F153" s="10">
        <f t="shared" ref="F153:F180" si="21">E153/G153</f>
        <v>0.33333333333333331</v>
      </c>
      <c r="G153" s="9">
        <v>48</v>
      </c>
    </row>
    <row r="154" spans="1:7" x14ac:dyDescent="0.25">
      <c r="A154" s="8" t="s">
        <v>105</v>
      </c>
      <c r="B154" s="8" t="s">
        <v>144</v>
      </c>
      <c r="C154" s="9">
        <v>7</v>
      </c>
      <c r="D154" s="10">
        <f t="shared" si="19"/>
        <v>0.7</v>
      </c>
      <c r="E154" s="8">
        <v>3</v>
      </c>
      <c r="F154" s="10">
        <f t="shared" si="21"/>
        <v>0.3</v>
      </c>
      <c r="G154" s="9">
        <v>10</v>
      </c>
    </row>
    <row r="155" spans="1:7" x14ac:dyDescent="0.25">
      <c r="A155" s="8" t="s">
        <v>105</v>
      </c>
      <c r="B155" s="8" t="s">
        <v>145</v>
      </c>
      <c r="C155" s="9">
        <v>46</v>
      </c>
      <c r="D155" s="10">
        <f t="shared" si="19"/>
        <v>0.75409836065573765</v>
      </c>
      <c r="E155" s="8">
        <v>15</v>
      </c>
      <c r="F155" s="10">
        <f t="shared" si="21"/>
        <v>0.24590163934426229</v>
      </c>
      <c r="G155" s="9">
        <v>61</v>
      </c>
    </row>
    <row r="156" spans="1:7" x14ac:dyDescent="0.25">
      <c r="A156" s="8" t="s">
        <v>105</v>
      </c>
      <c r="B156" s="8" t="s">
        <v>146</v>
      </c>
      <c r="C156" s="9">
        <v>124</v>
      </c>
      <c r="D156" s="10">
        <f t="shared" si="19"/>
        <v>0.83783783783783783</v>
      </c>
      <c r="E156" s="8">
        <v>24</v>
      </c>
      <c r="F156" s="10">
        <f t="shared" si="21"/>
        <v>0.16216216216216217</v>
      </c>
      <c r="G156" s="9">
        <v>148</v>
      </c>
    </row>
    <row r="157" spans="1:7" x14ac:dyDescent="0.25">
      <c r="A157" s="8" t="s">
        <v>105</v>
      </c>
      <c r="B157" s="8" t="s">
        <v>147</v>
      </c>
      <c r="C157" s="9">
        <v>217</v>
      </c>
      <c r="D157" s="10">
        <f t="shared" si="19"/>
        <v>0.78057553956834536</v>
      </c>
      <c r="E157" s="8">
        <v>61</v>
      </c>
      <c r="F157" s="10">
        <f t="shared" si="21"/>
        <v>0.21942446043165467</v>
      </c>
      <c r="G157" s="9">
        <v>278</v>
      </c>
    </row>
    <row r="158" spans="1:7" x14ac:dyDescent="0.25">
      <c r="A158" s="8" t="s">
        <v>105</v>
      </c>
      <c r="B158" s="8" t="s">
        <v>148</v>
      </c>
      <c r="C158" s="9">
        <v>7</v>
      </c>
      <c r="D158" s="10">
        <f t="shared" si="19"/>
        <v>0.63636363636363635</v>
      </c>
      <c r="E158" s="8">
        <v>4</v>
      </c>
      <c r="F158" s="10">
        <f t="shared" si="21"/>
        <v>0.36363636363636365</v>
      </c>
      <c r="G158" s="9">
        <v>11</v>
      </c>
    </row>
    <row r="159" spans="1:7" x14ac:dyDescent="0.25">
      <c r="A159" s="8" t="s">
        <v>105</v>
      </c>
      <c r="B159" s="8" t="s">
        <v>149</v>
      </c>
      <c r="C159" s="9">
        <v>16</v>
      </c>
      <c r="D159" s="10">
        <f t="shared" si="19"/>
        <v>0.61538461538461542</v>
      </c>
      <c r="E159" s="8">
        <v>10</v>
      </c>
      <c r="F159" s="10">
        <f t="shared" si="21"/>
        <v>0.38461538461538464</v>
      </c>
      <c r="G159" s="9">
        <v>26</v>
      </c>
    </row>
    <row r="160" spans="1:7" x14ac:dyDescent="0.25">
      <c r="A160" s="8" t="s">
        <v>105</v>
      </c>
      <c r="B160" s="8" t="s">
        <v>150</v>
      </c>
      <c r="C160" s="9">
        <v>2</v>
      </c>
      <c r="D160" s="10">
        <f t="shared" si="19"/>
        <v>0.5</v>
      </c>
      <c r="E160" s="8">
        <v>2</v>
      </c>
      <c r="F160" s="10">
        <f t="shared" si="21"/>
        <v>0.5</v>
      </c>
      <c r="G160" s="9">
        <v>4</v>
      </c>
    </row>
    <row r="161" spans="1:7" x14ac:dyDescent="0.25">
      <c r="A161" s="8" t="s">
        <v>105</v>
      </c>
      <c r="B161" s="8" t="s">
        <v>151</v>
      </c>
      <c r="C161" s="9">
        <v>26</v>
      </c>
      <c r="D161" s="10">
        <f t="shared" si="19"/>
        <v>0.74285714285714288</v>
      </c>
      <c r="E161" s="8">
        <v>9</v>
      </c>
      <c r="F161" s="10">
        <f t="shared" si="21"/>
        <v>0.25714285714285712</v>
      </c>
      <c r="G161" s="9">
        <v>35</v>
      </c>
    </row>
    <row r="162" spans="1:7" x14ac:dyDescent="0.25">
      <c r="A162" s="8" t="s">
        <v>105</v>
      </c>
      <c r="B162" s="8" t="s">
        <v>152</v>
      </c>
      <c r="C162" s="9">
        <v>6</v>
      </c>
      <c r="D162" s="10">
        <f t="shared" si="19"/>
        <v>0.6</v>
      </c>
      <c r="E162" s="8">
        <v>4</v>
      </c>
      <c r="F162" s="10">
        <f t="shared" si="21"/>
        <v>0.4</v>
      </c>
      <c r="G162" s="9">
        <v>10</v>
      </c>
    </row>
    <row r="163" spans="1:7" x14ac:dyDescent="0.25">
      <c r="A163" s="8" t="s">
        <v>105</v>
      </c>
      <c r="B163" s="8" t="s">
        <v>153</v>
      </c>
      <c r="C163" s="9">
        <v>62</v>
      </c>
      <c r="D163" s="10">
        <f t="shared" si="19"/>
        <v>0.72941176470588232</v>
      </c>
      <c r="E163" s="8">
        <v>23</v>
      </c>
      <c r="F163" s="10">
        <f t="shared" si="21"/>
        <v>0.27058823529411763</v>
      </c>
      <c r="G163" s="9">
        <v>85</v>
      </c>
    </row>
    <row r="164" spans="1:7" x14ac:dyDescent="0.25">
      <c r="A164" s="8" t="s">
        <v>105</v>
      </c>
      <c r="B164" s="8" t="s">
        <v>154</v>
      </c>
      <c r="C164" s="9">
        <v>101</v>
      </c>
      <c r="D164" s="10">
        <f t="shared" si="19"/>
        <v>0.80800000000000005</v>
      </c>
      <c r="E164" s="8">
        <v>24</v>
      </c>
      <c r="F164" s="10">
        <f t="shared" si="21"/>
        <v>0.192</v>
      </c>
      <c r="G164" s="9">
        <v>125</v>
      </c>
    </row>
    <row r="165" spans="1:7" x14ac:dyDescent="0.25">
      <c r="A165" s="8" t="s">
        <v>105</v>
      </c>
      <c r="B165" s="8" t="s">
        <v>155</v>
      </c>
      <c r="C165" s="9">
        <v>155</v>
      </c>
      <c r="D165" s="10">
        <f t="shared" si="19"/>
        <v>0.81578947368421051</v>
      </c>
      <c r="E165" s="8">
        <v>35</v>
      </c>
      <c r="F165" s="10">
        <f t="shared" si="21"/>
        <v>0.18421052631578946</v>
      </c>
      <c r="G165" s="9">
        <v>190</v>
      </c>
    </row>
    <row r="166" spans="1:7" x14ac:dyDescent="0.25">
      <c r="A166" s="8" t="s">
        <v>105</v>
      </c>
      <c r="B166" s="8" t="s">
        <v>156</v>
      </c>
      <c r="C166" s="9">
        <v>14</v>
      </c>
      <c r="D166" s="10">
        <f t="shared" si="19"/>
        <v>0.77777777777777779</v>
      </c>
      <c r="E166" s="8">
        <v>4</v>
      </c>
      <c r="F166" s="10">
        <f t="shared" si="21"/>
        <v>0.22222222222222221</v>
      </c>
      <c r="G166" s="9">
        <v>18</v>
      </c>
    </row>
    <row r="167" spans="1:7" x14ac:dyDescent="0.25">
      <c r="A167" s="8" t="s">
        <v>105</v>
      </c>
      <c r="B167" s="8" t="s">
        <v>157</v>
      </c>
      <c r="C167" s="9">
        <v>60</v>
      </c>
      <c r="D167" s="10">
        <f t="shared" si="19"/>
        <v>0.81081081081081086</v>
      </c>
      <c r="E167" s="8">
        <v>14</v>
      </c>
      <c r="F167" s="10">
        <f t="shared" si="21"/>
        <v>0.1891891891891892</v>
      </c>
      <c r="G167" s="9">
        <v>74</v>
      </c>
    </row>
    <row r="168" spans="1:7" x14ac:dyDescent="0.25">
      <c r="A168" s="8" t="s">
        <v>105</v>
      </c>
      <c r="B168" s="8" t="s">
        <v>158</v>
      </c>
      <c r="C168" s="9">
        <v>163</v>
      </c>
      <c r="D168" s="10">
        <f t="shared" si="19"/>
        <v>0.73423423423423428</v>
      </c>
      <c r="E168" s="8">
        <v>59</v>
      </c>
      <c r="F168" s="10">
        <f t="shared" si="21"/>
        <v>0.26576576576576577</v>
      </c>
      <c r="G168" s="9">
        <v>222</v>
      </c>
    </row>
    <row r="169" spans="1:7" x14ac:dyDescent="0.25">
      <c r="A169" s="8" t="s">
        <v>105</v>
      </c>
      <c r="B169" s="8" t="s">
        <v>159</v>
      </c>
      <c r="C169" s="9">
        <v>203</v>
      </c>
      <c r="D169" s="10">
        <f t="shared" si="19"/>
        <v>0.80876494023904377</v>
      </c>
      <c r="E169" s="8">
        <v>48</v>
      </c>
      <c r="F169" s="10">
        <f t="shared" si="21"/>
        <v>0.19123505976095617</v>
      </c>
      <c r="G169" s="9">
        <v>251</v>
      </c>
    </row>
    <row r="170" spans="1:7" x14ac:dyDescent="0.25">
      <c r="A170" s="8" t="s">
        <v>105</v>
      </c>
      <c r="B170" s="8" t="s">
        <v>160</v>
      </c>
      <c r="C170" s="9">
        <v>148</v>
      </c>
      <c r="D170" s="10">
        <f t="shared" si="19"/>
        <v>0.7219512195121951</v>
      </c>
      <c r="E170" s="8">
        <v>57</v>
      </c>
      <c r="F170" s="10">
        <f t="shared" si="21"/>
        <v>0.2780487804878049</v>
      </c>
      <c r="G170" s="9">
        <v>205</v>
      </c>
    </row>
    <row r="171" spans="1:7" x14ac:dyDescent="0.25">
      <c r="A171" s="8" t="s">
        <v>105</v>
      </c>
      <c r="B171" s="8" t="s">
        <v>161</v>
      </c>
      <c r="C171" s="9">
        <v>226</v>
      </c>
      <c r="D171" s="10">
        <f t="shared" si="19"/>
        <v>0.80714285714285716</v>
      </c>
      <c r="E171" s="8">
        <v>54</v>
      </c>
      <c r="F171" s="10">
        <f t="shared" si="21"/>
        <v>0.19285714285714287</v>
      </c>
      <c r="G171" s="9">
        <v>280</v>
      </c>
    </row>
    <row r="172" spans="1:7" x14ac:dyDescent="0.25">
      <c r="A172" s="8" t="s">
        <v>105</v>
      </c>
      <c r="B172" s="8" t="s">
        <v>162</v>
      </c>
      <c r="C172" s="9">
        <v>11</v>
      </c>
      <c r="D172" s="10">
        <f t="shared" si="19"/>
        <v>0.73333333333333328</v>
      </c>
      <c r="E172" s="8">
        <v>4</v>
      </c>
      <c r="F172" s="10">
        <f t="shared" si="21"/>
        <v>0.26666666666666666</v>
      </c>
      <c r="G172" s="9">
        <v>15</v>
      </c>
    </row>
    <row r="173" spans="1:7" x14ac:dyDescent="0.25">
      <c r="A173" s="8" t="s">
        <v>105</v>
      </c>
      <c r="B173" s="8" t="s">
        <v>163</v>
      </c>
      <c r="C173" s="9">
        <v>35</v>
      </c>
      <c r="D173" s="10">
        <f t="shared" si="19"/>
        <v>0.83333333333333337</v>
      </c>
      <c r="E173" s="8">
        <v>7</v>
      </c>
      <c r="F173" s="10">
        <f t="shared" si="21"/>
        <v>0.16666666666666666</v>
      </c>
      <c r="G173" s="9">
        <v>42</v>
      </c>
    </row>
    <row r="174" spans="1:7" x14ac:dyDescent="0.25">
      <c r="A174" s="8" t="s">
        <v>105</v>
      </c>
      <c r="B174" s="8" t="s">
        <v>164</v>
      </c>
      <c r="C174" s="9">
        <v>4</v>
      </c>
      <c r="D174" s="10">
        <f t="shared" si="19"/>
        <v>0.8</v>
      </c>
      <c r="E174" s="8">
        <v>1</v>
      </c>
      <c r="F174" s="10">
        <f t="shared" si="21"/>
        <v>0.2</v>
      </c>
      <c r="G174" s="9">
        <v>5</v>
      </c>
    </row>
    <row r="175" spans="1:7" x14ac:dyDescent="0.25">
      <c r="A175" s="8" t="s">
        <v>105</v>
      </c>
      <c r="B175" s="8" t="s">
        <v>165</v>
      </c>
      <c r="C175" s="9">
        <v>73</v>
      </c>
      <c r="D175" s="10">
        <f t="shared" si="19"/>
        <v>0.76842105263157889</v>
      </c>
      <c r="E175" s="8">
        <v>22</v>
      </c>
      <c r="F175" s="10">
        <f t="shared" si="21"/>
        <v>0.23157894736842105</v>
      </c>
      <c r="G175" s="9">
        <v>95</v>
      </c>
    </row>
    <row r="176" spans="1:7" x14ac:dyDescent="0.25">
      <c r="A176" s="8" t="s">
        <v>105</v>
      </c>
      <c r="B176" s="8" t="s">
        <v>166</v>
      </c>
      <c r="C176" s="9">
        <v>3</v>
      </c>
      <c r="D176" s="10">
        <f t="shared" si="19"/>
        <v>0.6</v>
      </c>
      <c r="E176" s="8">
        <v>2</v>
      </c>
      <c r="F176" s="10">
        <f t="shared" si="21"/>
        <v>0.4</v>
      </c>
      <c r="G176" s="9">
        <v>5</v>
      </c>
    </row>
    <row r="177" spans="1:7" x14ac:dyDescent="0.25">
      <c r="A177" s="8" t="s">
        <v>105</v>
      </c>
      <c r="B177" s="8" t="s">
        <v>167</v>
      </c>
      <c r="C177" s="9">
        <v>8</v>
      </c>
      <c r="D177" s="10">
        <f t="shared" si="19"/>
        <v>0.88888888888888884</v>
      </c>
      <c r="E177" s="8">
        <v>1</v>
      </c>
      <c r="F177" s="10">
        <f t="shared" si="21"/>
        <v>0.1111111111111111</v>
      </c>
      <c r="G177" s="9">
        <v>9</v>
      </c>
    </row>
    <row r="178" spans="1:7" x14ac:dyDescent="0.25">
      <c r="A178" s="8" t="s">
        <v>105</v>
      </c>
      <c r="B178" s="8" t="s">
        <v>168</v>
      </c>
      <c r="C178" s="9">
        <v>7</v>
      </c>
      <c r="D178" s="10">
        <f t="shared" si="19"/>
        <v>0.7</v>
      </c>
      <c r="E178" s="8">
        <v>3</v>
      </c>
      <c r="F178" s="10">
        <f t="shared" si="21"/>
        <v>0.3</v>
      </c>
      <c r="G178" s="9">
        <v>10</v>
      </c>
    </row>
    <row r="179" spans="1:7" x14ac:dyDescent="0.25">
      <c r="A179" s="8" t="s">
        <v>105</v>
      </c>
      <c r="B179" s="8" t="s">
        <v>169</v>
      </c>
      <c r="C179" s="9">
        <v>18</v>
      </c>
      <c r="D179" s="10">
        <f t="shared" si="19"/>
        <v>0.75</v>
      </c>
      <c r="E179" s="8">
        <v>6</v>
      </c>
      <c r="F179" s="10">
        <f t="shared" si="21"/>
        <v>0.25</v>
      </c>
      <c r="G179" s="9">
        <v>24</v>
      </c>
    </row>
    <row r="180" spans="1:7" x14ac:dyDescent="0.25">
      <c r="A180" s="8" t="s">
        <v>105</v>
      </c>
      <c r="B180" s="8" t="s">
        <v>170</v>
      </c>
      <c r="C180" s="9">
        <v>68</v>
      </c>
      <c r="D180" s="10">
        <f t="shared" si="19"/>
        <v>0.77272727272727271</v>
      </c>
      <c r="E180" s="8">
        <v>20</v>
      </c>
      <c r="F180" s="10">
        <f t="shared" si="21"/>
        <v>0.22727272727272727</v>
      </c>
      <c r="G180" s="9">
        <v>88</v>
      </c>
    </row>
    <row r="181" spans="1:7" x14ac:dyDescent="0.25">
      <c r="A181" s="8" t="s">
        <v>105</v>
      </c>
      <c r="B181" s="8" t="s">
        <v>171</v>
      </c>
      <c r="C181" s="9">
        <v>0</v>
      </c>
      <c r="D181" s="10">
        <v>0</v>
      </c>
      <c r="E181" s="8">
        <v>0</v>
      </c>
      <c r="F181" s="10">
        <v>0</v>
      </c>
      <c r="G181" s="9">
        <v>0</v>
      </c>
    </row>
    <row r="182" spans="1:7" x14ac:dyDescent="0.25">
      <c r="A182" s="8" t="s">
        <v>105</v>
      </c>
      <c r="B182" s="8" t="s">
        <v>172</v>
      </c>
      <c r="C182" s="9">
        <v>0</v>
      </c>
      <c r="D182" s="10">
        <v>0</v>
      </c>
      <c r="E182" s="8">
        <v>0</v>
      </c>
      <c r="F182" s="10">
        <v>0</v>
      </c>
      <c r="G182" s="9">
        <v>0</v>
      </c>
    </row>
    <row r="183" spans="1:7" x14ac:dyDescent="0.25">
      <c r="A183" s="8" t="s">
        <v>105</v>
      </c>
      <c r="B183" s="8" t="s">
        <v>173</v>
      </c>
      <c r="C183" s="9">
        <v>133</v>
      </c>
      <c r="D183" s="10">
        <f>C183/G183</f>
        <v>0.83647798742138368</v>
      </c>
      <c r="E183" s="8">
        <v>26</v>
      </c>
      <c r="F183" s="10">
        <f t="shared" ref="F183:F186" si="22">E183/G183</f>
        <v>0.16352201257861634</v>
      </c>
      <c r="G183" s="9">
        <v>159</v>
      </c>
    </row>
    <row r="184" spans="1:7" x14ac:dyDescent="0.25">
      <c r="A184" s="8" t="s">
        <v>105</v>
      </c>
      <c r="B184" s="8" t="s">
        <v>174</v>
      </c>
      <c r="C184" s="9">
        <v>0</v>
      </c>
      <c r="D184" s="10">
        <v>0</v>
      </c>
      <c r="E184" s="8">
        <v>1</v>
      </c>
      <c r="F184" s="10">
        <f t="shared" si="22"/>
        <v>1</v>
      </c>
      <c r="G184" s="9">
        <v>1</v>
      </c>
    </row>
    <row r="185" spans="1:7" x14ac:dyDescent="0.25">
      <c r="A185" s="8" t="s">
        <v>105</v>
      </c>
      <c r="B185" s="8" t="s">
        <v>175</v>
      </c>
      <c r="C185" s="9">
        <v>19</v>
      </c>
      <c r="D185" s="10">
        <f t="shared" ref="D185:D186" si="23">C185/G185</f>
        <v>0.73076923076923073</v>
      </c>
      <c r="E185" s="8">
        <v>7</v>
      </c>
      <c r="F185" s="10">
        <f t="shared" si="22"/>
        <v>0.26923076923076922</v>
      </c>
      <c r="G185" s="9">
        <v>26</v>
      </c>
    </row>
    <row r="186" spans="1:7" x14ac:dyDescent="0.25">
      <c r="A186" s="8" t="s">
        <v>105</v>
      </c>
      <c r="B186" s="8" t="s">
        <v>176</v>
      </c>
      <c r="C186" s="9">
        <v>5</v>
      </c>
      <c r="D186" s="10">
        <f t="shared" si="23"/>
        <v>0.83333333333333337</v>
      </c>
      <c r="E186" s="8">
        <v>1</v>
      </c>
      <c r="F186" s="10">
        <f t="shared" si="22"/>
        <v>0.16666666666666666</v>
      </c>
      <c r="G186" s="9">
        <v>6</v>
      </c>
    </row>
    <row r="187" spans="1:7" x14ac:dyDescent="0.25">
      <c r="A187" s="8"/>
      <c r="B187" s="8" t="s">
        <v>17</v>
      </c>
      <c r="C187" s="9">
        <v>1</v>
      </c>
      <c r="D187" s="10">
        <v>1</v>
      </c>
      <c r="E187" s="8">
        <v>0</v>
      </c>
      <c r="F187" s="10">
        <v>0</v>
      </c>
      <c r="G187" s="9">
        <v>1</v>
      </c>
    </row>
    <row r="188" spans="1:7" s="3" customFormat="1" x14ac:dyDescent="0.25">
      <c r="A188" s="11"/>
      <c r="B188" s="11" t="s">
        <v>240</v>
      </c>
      <c r="C188" s="12">
        <f>SUM(C116:C187)</f>
        <v>6518</v>
      </c>
      <c r="D188" s="13">
        <f>C188/G188</f>
        <v>0.78996485274512185</v>
      </c>
      <c r="E188" s="11">
        <f>SUM(E116:E187)</f>
        <v>1733</v>
      </c>
      <c r="F188" s="13">
        <f>E188/G188</f>
        <v>0.21003514725487821</v>
      </c>
      <c r="G188" s="12">
        <f>SUM(G116:G187)</f>
        <v>8251</v>
      </c>
    </row>
    <row r="189" spans="1:7" s="3" customFormat="1" x14ac:dyDescent="0.25">
      <c r="A189" s="11"/>
      <c r="B189" s="11"/>
      <c r="C189" s="12"/>
      <c r="D189" s="13"/>
      <c r="E189" s="11"/>
      <c r="F189" s="13"/>
      <c r="G189" s="12"/>
    </row>
    <row r="190" spans="1:7" ht="43.5" customHeight="1" x14ac:dyDescent="0.25">
      <c r="A190" s="5" t="s">
        <v>225</v>
      </c>
      <c r="B190" s="5" t="s">
        <v>1</v>
      </c>
      <c r="C190" s="12" t="s">
        <v>235</v>
      </c>
      <c r="D190" s="5" t="s">
        <v>226</v>
      </c>
      <c r="E190" s="5" t="s">
        <v>0</v>
      </c>
      <c r="F190" s="5" t="s">
        <v>227</v>
      </c>
      <c r="G190" s="7" t="s">
        <v>228</v>
      </c>
    </row>
    <row r="191" spans="1:7" x14ac:dyDescent="0.25">
      <c r="A191" s="8" t="s">
        <v>177</v>
      </c>
      <c r="B191" s="8" t="s">
        <v>178</v>
      </c>
      <c r="C191" s="9">
        <v>103</v>
      </c>
      <c r="D191" s="10">
        <f>C191/G191</f>
        <v>0.78030303030303028</v>
      </c>
      <c r="E191" s="8">
        <v>29</v>
      </c>
      <c r="F191" s="10">
        <f>E191/G191</f>
        <v>0.2196969696969697</v>
      </c>
      <c r="G191" s="9">
        <v>132</v>
      </c>
    </row>
    <row r="192" spans="1:7" x14ac:dyDescent="0.25">
      <c r="A192" s="8" t="s">
        <v>177</v>
      </c>
      <c r="B192" s="8" t="s">
        <v>179</v>
      </c>
      <c r="C192" s="9">
        <v>30</v>
      </c>
      <c r="D192" s="10">
        <f t="shared" ref="D192:D198" si="24">C192/G192</f>
        <v>0.76923076923076927</v>
      </c>
      <c r="E192" s="8">
        <v>9</v>
      </c>
      <c r="F192" s="10">
        <f t="shared" ref="F192:F198" si="25">E192/G192</f>
        <v>0.23076923076923078</v>
      </c>
      <c r="G192" s="9">
        <v>39</v>
      </c>
    </row>
    <row r="193" spans="1:7" x14ac:dyDescent="0.25">
      <c r="A193" s="8" t="s">
        <v>177</v>
      </c>
      <c r="B193" s="8" t="s">
        <v>180</v>
      </c>
      <c r="C193" s="9">
        <v>47</v>
      </c>
      <c r="D193" s="10">
        <f t="shared" si="24"/>
        <v>0.8392857142857143</v>
      </c>
      <c r="E193" s="8">
        <v>9</v>
      </c>
      <c r="F193" s="10">
        <f t="shared" si="25"/>
        <v>0.16071428571428573</v>
      </c>
      <c r="G193" s="9">
        <v>56</v>
      </c>
    </row>
    <row r="194" spans="1:7" x14ac:dyDescent="0.25">
      <c r="A194" s="8" t="s">
        <v>177</v>
      </c>
      <c r="B194" s="8" t="s">
        <v>181</v>
      </c>
      <c r="C194" s="9">
        <v>11</v>
      </c>
      <c r="D194" s="10">
        <f t="shared" si="24"/>
        <v>0.7857142857142857</v>
      </c>
      <c r="E194" s="8">
        <v>3</v>
      </c>
      <c r="F194" s="10">
        <f t="shared" si="25"/>
        <v>0.21428571428571427</v>
      </c>
      <c r="G194" s="9">
        <v>14</v>
      </c>
    </row>
    <row r="195" spans="1:7" x14ac:dyDescent="0.25">
      <c r="A195" s="8" t="s">
        <v>177</v>
      </c>
      <c r="B195" s="8" t="s">
        <v>182</v>
      </c>
      <c r="C195" s="9">
        <v>26</v>
      </c>
      <c r="D195" s="10">
        <f t="shared" si="24"/>
        <v>0.78787878787878785</v>
      </c>
      <c r="E195" s="8">
        <v>7</v>
      </c>
      <c r="F195" s="10">
        <f t="shared" si="25"/>
        <v>0.21212121212121213</v>
      </c>
      <c r="G195" s="9">
        <v>33</v>
      </c>
    </row>
    <row r="196" spans="1:7" x14ac:dyDescent="0.25">
      <c r="A196" s="8" t="s">
        <v>177</v>
      </c>
      <c r="B196" s="8" t="s">
        <v>183</v>
      </c>
      <c r="C196" s="9">
        <v>4</v>
      </c>
      <c r="D196" s="10">
        <f t="shared" si="24"/>
        <v>0.5714285714285714</v>
      </c>
      <c r="E196" s="8">
        <v>3</v>
      </c>
      <c r="F196" s="10">
        <f t="shared" si="25"/>
        <v>0.42857142857142855</v>
      </c>
      <c r="G196" s="9">
        <v>7</v>
      </c>
    </row>
    <row r="197" spans="1:7" x14ac:dyDescent="0.25">
      <c r="A197" s="8" t="s">
        <v>177</v>
      </c>
      <c r="B197" s="8" t="s">
        <v>184</v>
      </c>
      <c r="C197" s="9">
        <v>4</v>
      </c>
      <c r="D197" s="10">
        <f t="shared" si="24"/>
        <v>0.8</v>
      </c>
      <c r="E197" s="8">
        <v>1</v>
      </c>
      <c r="F197" s="10">
        <f t="shared" si="25"/>
        <v>0.2</v>
      </c>
      <c r="G197" s="9">
        <v>5</v>
      </c>
    </row>
    <row r="198" spans="1:7" x14ac:dyDescent="0.25">
      <c r="A198" s="8" t="s">
        <v>177</v>
      </c>
      <c r="B198" s="8" t="s">
        <v>185</v>
      </c>
      <c r="C198" s="9">
        <v>197</v>
      </c>
      <c r="D198" s="10">
        <f t="shared" si="24"/>
        <v>0.74339622641509429</v>
      </c>
      <c r="E198" s="8">
        <v>68</v>
      </c>
      <c r="F198" s="10">
        <f t="shared" si="25"/>
        <v>0.25660377358490566</v>
      </c>
      <c r="G198" s="9">
        <v>265</v>
      </c>
    </row>
    <row r="199" spans="1:7" x14ac:dyDescent="0.25">
      <c r="A199" s="8" t="s">
        <v>177</v>
      </c>
      <c r="B199" s="8" t="s">
        <v>186</v>
      </c>
      <c r="C199" s="9">
        <v>2</v>
      </c>
      <c r="D199" s="10">
        <v>1</v>
      </c>
      <c r="E199" s="8">
        <v>0</v>
      </c>
      <c r="F199" s="10">
        <v>0</v>
      </c>
      <c r="G199" s="9">
        <v>2</v>
      </c>
    </row>
    <row r="200" spans="1:7" x14ac:dyDescent="0.25">
      <c r="A200" s="8" t="s">
        <v>177</v>
      </c>
      <c r="B200" s="8" t="s">
        <v>187</v>
      </c>
      <c r="C200" s="9">
        <v>32</v>
      </c>
      <c r="D200" s="10">
        <f t="shared" ref="D200:D213" si="26">C200/G200</f>
        <v>0.78048780487804881</v>
      </c>
      <c r="E200" s="8">
        <v>9</v>
      </c>
      <c r="F200" s="10">
        <f t="shared" ref="F200:F207" si="27">E200/G200</f>
        <v>0.21951219512195122</v>
      </c>
      <c r="G200" s="9">
        <v>41</v>
      </c>
    </row>
    <row r="201" spans="1:7" x14ac:dyDescent="0.25">
      <c r="A201" s="8" t="s">
        <v>177</v>
      </c>
      <c r="B201" s="8" t="s">
        <v>188</v>
      </c>
      <c r="C201" s="9">
        <v>85</v>
      </c>
      <c r="D201" s="10">
        <f t="shared" si="26"/>
        <v>0.72649572649572647</v>
      </c>
      <c r="E201" s="8">
        <v>32</v>
      </c>
      <c r="F201" s="10">
        <f t="shared" si="27"/>
        <v>0.27350427350427353</v>
      </c>
      <c r="G201" s="9">
        <v>117</v>
      </c>
    </row>
    <row r="202" spans="1:7" x14ac:dyDescent="0.25">
      <c r="A202" s="8" t="s">
        <v>177</v>
      </c>
      <c r="B202" s="8" t="s">
        <v>189</v>
      </c>
      <c r="C202" s="9">
        <v>42</v>
      </c>
      <c r="D202" s="10">
        <f t="shared" si="26"/>
        <v>0.8936170212765957</v>
      </c>
      <c r="E202" s="8">
        <v>5</v>
      </c>
      <c r="F202" s="10">
        <f t="shared" si="27"/>
        <v>0.10638297872340426</v>
      </c>
      <c r="G202" s="9">
        <v>47</v>
      </c>
    </row>
    <row r="203" spans="1:7" x14ac:dyDescent="0.25">
      <c r="A203" s="8" t="s">
        <v>177</v>
      </c>
      <c r="B203" s="8" t="s">
        <v>190</v>
      </c>
      <c r="C203" s="9">
        <v>36</v>
      </c>
      <c r="D203" s="10">
        <f t="shared" si="26"/>
        <v>0.75</v>
      </c>
      <c r="E203" s="8">
        <v>12</v>
      </c>
      <c r="F203" s="10">
        <f t="shared" si="27"/>
        <v>0.25</v>
      </c>
      <c r="G203" s="9">
        <v>48</v>
      </c>
    </row>
    <row r="204" spans="1:7" x14ac:dyDescent="0.25">
      <c r="A204" s="8" t="s">
        <v>177</v>
      </c>
      <c r="B204" s="8" t="s">
        <v>191</v>
      </c>
      <c r="C204" s="9">
        <v>24</v>
      </c>
      <c r="D204" s="10">
        <f t="shared" si="26"/>
        <v>0.88888888888888884</v>
      </c>
      <c r="E204" s="8">
        <v>3</v>
      </c>
      <c r="F204" s="10">
        <f t="shared" si="27"/>
        <v>0.1111111111111111</v>
      </c>
      <c r="G204" s="9">
        <v>27</v>
      </c>
    </row>
    <row r="205" spans="1:7" x14ac:dyDescent="0.25">
      <c r="A205" s="8" t="s">
        <v>177</v>
      </c>
      <c r="B205" s="8" t="s">
        <v>192</v>
      </c>
      <c r="C205" s="9">
        <v>12</v>
      </c>
      <c r="D205" s="10">
        <f t="shared" si="26"/>
        <v>0.70588235294117652</v>
      </c>
      <c r="E205" s="8">
        <v>5</v>
      </c>
      <c r="F205" s="10">
        <f t="shared" si="27"/>
        <v>0.29411764705882354</v>
      </c>
      <c r="G205" s="9">
        <v>17</v>
      </c>
    </row>
    <row r="206" spans="1:7" x14ac:dyDescent="0.25">
      <c r="A206" s="8" t="s">
        <v>177</v>
      </c>
      <c r="B206" s="8" t="s">
        <v>193</v>
      </c>
      <c r="C206" s="9">
        <v>25</v>
      </c>
      <c r="D206" s="10">
        <f t="shared" si="26"/>
        <v>0.80645161290322576</v>
      </c>
      <c r="E206" s="8">
        <v>6</v>
      </c>
      <c r="F206" s="10">
        <f t="shared" si="27"/>
        <v>0.19354838709677419</v>
      </c>
      <c r="G206" s="9">
        <v>31</v>
      </c>
    </row>
    <row r="207" spans="1:7" x14ac:dyDescent="0.25">
      <c r="A207" s="8" t="s">
        <v>177</v>
      </c>
      <c r="B207" s="8" t="s">
        <v>194</v>
      </c>
      <c r="C207" s="9">
        <v>21</v>
      </c>
      <c r="D207" s="10">
        <f t="shared" si="26"/>
        <v>0.77777777777777779</v>
      </c>
      <c r="E207" s="8">
        <v>6</v>
      </c>
      <c r="F207" s="10">
        <f t="shared" si="27"/>
        <v>0.22222222222222221</v>
      </c>
      <c r="G207" s="9">
        <v>27</v>
      </c>
    </row>
    <row r="208" spans="1:7" x14ac:dyDescent="0.25">
      <c r="A208" s="8" t="s">
        <v>177</v>
      </c>
      <c r="B208" s="8" t="s">
        <v>195</v>
      </c>
      <c r="C208" s="9">
        <v>6</v>
      </c>
      <c r="D208" s="10">
        <f t="shared" si="26"/>
        <v>1</v>
      </c>
      <c r="E208" s="8">
        <v>0</v>
      </c>
      <c r="F208" s="10">
        <v>0</v>
      </c>
      <c r="G208" s="9">
        <v>6</v>
      </c>
    </row>
    <row r="209" spans="1:7" x14ac:dyDescent="0.25">
      <c r="A209" s="8" t="s">
        <v>177</v>
      </c>
      <c r="B209" s="8" t="s">
        <v>196</v>
      </c>
      <c r="C209" s="9">
        <v>38</v>
      </c>
      <c r="D209" s="10">
        <f t="shared" si="26"/>
        <v>0.74509803921568629</v>
      </c>
      <c r="E209" s="8">
        <v>13</v>
      </c>
      <c r="F209" s="10">
        <f t="shared" ref="F209:F213" si="28">E209/G209</f>
        <v>0.25490196078431371</v>
      </c>
      <c r="G209" s="9">
        <v>51</v>
      </c>
    </row>
    <row r="210" spans="1:7" x14ac:dyDescent="0.25">
      <c r="A210" s="8" t="s">
        <v>177</v>
      </c>
      <c r="B210" s="8" t="s">
        <v>197</v>
      </c>
      <c r="C210" s="9">
        <v>90</v>
      </c>
      <c r="D210" s="10">
        <f t="shared" si="26"/>
        <v>0.92783505154639179</v>
      </c>
      <c r="E210" s="8">
        <v>7</v>
      </c>
      <c r="F210" s="10">
        <f t="shared" si="28"/>
        <v>7.2164948453608241E-2</v>
      </c>
      <c r="G210" s="9">
        <v>97</v>
      </c>
    </row>
    <row r="211" spans="1:7" x14ac:dyDescent="0.25">
      <c r="A211" s="8" t="s">
        <v>177</v>
      </c>
      <c r="B211" s="8" t="s">
        <v>198</v>
      </c>
      <c r="C211" s="9">
        <v>113</v>
      </c>
      <c r="D211" s="10">
        <f t="shared" si="26"/>
        <v>0.77397260273972601</v>
      </c>
      <c r="E211" s="8">
        <v>33</v>
      </c>
      <c r="F211" s="10">
        <f t="shared" si="28"/>
        <v>0.22602739726027396</v>
      </c>
      <c r="G211" s="9">
        <v>146</v>
      </c>
    </row>
    <row r="212" spans="1:7" x14ac:dyDescent="0.25">
      <c r="A212" s="8" t="s">
        <v>177</v>
      </c>
      <c r="B212" s="8" t="s">
        <v>199</v>
      </c>
      <c r="C212" s="9">
        <v>12</v>
      </c>
      <c r="D212" s="10">
        <f t="shared" si="26"/>
        <v>0.8571428571428571</v>
      </c>
      <c r="E212" s="8">
        <v>2</v>
      </c>
      <c r="F212" s="10">
        <f t="shared" si="28"/>
        <v>0.14285714285714285</v>
      </c>
      <c r="G212" s="9">
        <v>14</v>
      </c>
    </row>
    <row r="213" spans="1:7" x14ac:dyDescent="0.25">
      <c r="A213" s="8" t="s">
        <v>177</v>
      </c>
      <c r="B213" s="8" t="s">
        <v>200</v>
      </c>
      <c r="C213" s="9">
        <v>67</v>
      </c>
      <c r="D213" s="10">
        <f t="shared" si="26"/>
        <v>0.84810126582278478</v>
      </c>
      <c r="E213" s="8">
        <v>12</v>
      </c>
      <c r="F213" s="10">
        <f t="shared" si="28"/>
        <v>0.15189873417721519</v>
      </c>
      <c r="G213" s="9">
        <v>79</v>
      </c>
    </row>
    <row r="214" spans="1:7" x14ac:dyDescent="0.25">
      <c r="A214" s="8" t="s">
        <v>177</v>
      </c>
      <c r="B214" s="8" t="s">
        <v>201</v>
      </c>
      <c r="C214" s="9">
        <v>3</v>
      </c>
      <c r="D214" s="10">
        <v>1</v>
      </c>
      <c r="E214" s="8">
        <v>0</v>
      </c>
      <c r="F214" s="10">
        <v>0</v>
      </c>
      <c r="G214" s="9">
        <v>3</v>
      </c>
    </row>
    <row r="215" spans="1:7" x14ac:dyDescent="0.25">
      <c r="A215" s="8" t="s">
        <v>177</v>
      </c>
      <c r="B215" s="8" t="s">
        <v>202</v>
      </c>
      <c r="C215" s="9">
        <v>43</v>
      </c>
      <c r="D215" s="10">
        <f t="shared" ref="D215:D233" si="29">C215/G215</f>
        <v>0.9555555555555556</v>
      </c>
      <c r="E215" s="8">
        <v>2</v>
      </c>
      <c r="F215" s="10">
        <f t="shared" ref="F215:F233" si="30">E215/G215</f>
        <v>4.4444444444444446E-2</v>
      </c>
      <c r="G215" s="9">
        <v>45</v>
      </c>
    </row>
    <row r="216" spans="1:7" x14ac:dyDescent="0.25">
      <c r="A216" s="8" t="s">
        <v>177</v>
      </c>
      <c r="B216" s="8" t="s">
        <v>203</v>
      </c>
      <c r="C216" s="9">
        <v>54</v>
      </c>
      <c r="D216" s="10">
        <f t="shared" si="29"/>
        <v>0.81818181818181823</v>
      </c>
      <c r="E216" s="8">
        <v>12</v>
      </c>
      <c r="F216" s="10">
        <f t="shared" si="30"/>
        <v>0.18181818181818182</v>
      </c>
      <c r="G216" s="9">
        <v>66</v>
      </c>
    </row>
    <row r="217" spans="1:7" x14ac:dyDescent="0.25">
      <c r="A217" s="8" t="s">
        <v>177</v>
      </c>
      <c r="B217" s="8" t="s">
        <v>204</v>
      </c>
      <c r="C217" s="9">
        <v>46</v>
      </c>
      <c r="D217" s="10">
        <f t="shared" si="29"/>
        <v>0.69696969696969702</v>
      </c>
      <c r="E217" s="8">
        <v>20</v>
      </c>
      <c r="F217" s="10">
        <f t="shared" si="30"/>
        <v>0.30303030303030304</v>
      </c>
      <c r="G217" s="9">
        <v>66</v>
      </c>
    </row>
    <row r="218" spans="1:7" x14ac:dyDescent="0.25">
      <c r="A218" s="8" t="s">
        <v>177</v>
      </c>
      <c r="B218" s="8" t="s">
        <v>205</v>
      </c>
      <c r="C218" s="9">
        <v>141</v>
      </c>
      <c r="D218" s="10">
        <f t="shared" si="29"/>
        <v>0.89808917197452232</v>
      </c>
      <c r="E218" s="8">
        <v>16</v>
      </c>
      <c r="F218" s="10">
        <f t="shared" si="30"/>
        <v>0.10191082802547771</v>
      </c>
      <c r="G218" s="9">
        <v>157</v>
      </c>
    </row>
    <row r="219" spans="1:7" x14ac:dyDescent="0.25">
      <c r="A219" s="8" t="s">
        <v>177</v>
      </c>
      <c r="B219" s="8" t="s">
        <v>206</v>
      </c>
      <c r="C219" s="9">
        <v>63</v>
      </c>
      <c r="D219" s="10">
        <f t="shared" si="29"/>
        <v>0.86301369863013699</v>
      </c>
      <c r="E219" s="8">
        <v>10</v>
      </c>
      <c r="F219" s="10">
        <f t="shared" si="30"/>
        <v>0.13698630136986301</v>
      </c>
      <c r="G219" s="9">
        <v>73</v>
      </c>
    </row>
    <row r="220" spans="1:7" x14ac:dyDescent="0.25">
      <c r="A220" s="8" t="s">
        <v>177</v>
      </c>
      <c r="B220" s="8" t="s">
        <v>207</v>
      </c>
      <c r="C220" s="9">
        <v>62</v>
      </c>
      <c r="D220" s="10">
        <f t="shared" si="29"/>
        <v>0.92537313432835822</v>
      </c>
      <c r="E220" s="8">
        <v>5</v>
      </c>
      <c r="F220" s="10">
        <f t="shared" si="30"/>
        <v>7.4626865671641784E-2</v>
      </c>
      <c r="G220" s="9">
        <v>67</v>
      </c>
    </row>
    <row r="221" spans="1:7" x14ac:dyDescent="0.25">
      <c r="A221" s="8" t="s">
        <v>177</v>
      </c>
      <c r="B221" s="8" t="s">
        <v>208</v>
      </c>
      <c r="C221" s="9">
        <v>22</v>
      </c>
      <c r="D221" s="10">
        <f t="shared" si="29"/>
        <v>0.70967741935483875</v>
      </c>
      <c r="E221" s="8">
        <v>9</v>
      </c>
      <c r="F221" s="10">
        <f t="shared" si="30"/>
        <v>0.29032258064516131</v>
      </c>
      <c r="G221" s="9">
        <v>31</v>
      </c>
    </row>
    <row r="222" spans="1:7" x14ac:dyDescent="0.25">
      <c r="A222" s="8" t="s">
        <v>177</v>
      </c>
      <c r="B222" s="8" t="s">
        <v>209</v>
      </c>
      <c r="C222" s="9">
        <v>71</v>
      </c>
      <c r="D222" s="10">
        <f t="shared" si="29"/>
        <v>0.83529411764705885</v>
      </c>
      <c r="E222" s="8">
        <v>14</v>
      </c>
      <c r="F222" s="10">
        <f t="shared" si="30"/>
        <v>0.16470588235294117</v>
      </c>
      <c r="G222" s="9">
        <v>85</v>
      </c>
    </row>
    <row r="223" spans="1:7" x14ac:dyDescent="0.25">
      <c r="A223" s="8" t="s">
        <v>177</v>
      </c>
      <c r="B223" s="8" t="s">
        <v>210</v>
      </c>
      <c r="C223" s="9">
        <v>7</v>
      </c>
      <c r="D223" s="10">
        <f t="shared" si="29"/>
        <v>0.77777777777777779</v>
      </c>
      <c r="E223" s="8">
        <v>2</v>
      </c>
      <c r="F223" s="10">
        <f t="shared" si="30"/>
        <v>0.22222222222222221</v>
      </c>
      <c r="G223" s="9">
        <v>9</v>
      </c>
    </row>
    <row r="224" spans="1:7" x14ac:dyDescent="0.25">
      <c r="A224" s="8" t="s">
        <v>177</v>
      </c>
      <c r="B224" s="8" t="s">
        <v>211</v>
      </c>
      <c r="C224" s="9">
        <v>50</v>
      </c>
      <c r="D224" s="10">
        <f t="shared" si="29"/>
        <v>0.66666666666666663</v>
      </c>
      <c r="E224" s="8">
        <v>25</v>
      </c>
      <c r="F224" s="10">
        <f t="shared" si="30"/>
        <v>0.33333333333333331</v>
      </c>
      <c r="G224" s="9">
        <v>75</v>
      </c>
    </row>
    <row r="225" spans="1:7" x14ac:dyDescent="0.25">
      <c r="A225" s="8" t="s">
        <v>177</v>
      </c>
      <c r="B225" s="8" t="s">
        <v>212</v>
      </c>
      <c r="C225" s="9">
        <v>80</v>
      </c>
      <c r="D225" s="10">
        <f t="shared" si="29"/>
        <v>0.8</v>
      </c>
      <c r="E225" s="8">
        <v>20</v>
      </c>
      <c r="F225" s="10">
        <f t="shared" si="30"/>
        <v>0.2</v>
      </c>
      <c r="G225" s="9">
        <v>100</v>
      </c>
    </row>
    <row r="226" spans="1:7" x14ac:dyDescent="0.25">
      <c r="A226" s="8" t="s">
        <v>177</v>
      </c>
      <c r="B226" s="8" t="s">
        <v>213</v>
      </c>
      <c r="C226" s="9">
        <v>2</v>
      </c>
      <c r="D226" s="10">
        <f t="shared" si="29"/>
        <v>0.2857142857142857</v>
      </c>
      <c r="E226" s="8">
        <v>5</v>
      </c>
      <c r="F226" s="10">
        <f t="shared" si="30"/>
        <v>0.7142857142857143</v>
      </c>
      <c r="G226" s="9">
        <v>7</v>
      </c>
    </row>
    <row r="227" spans="1:7" x14ac:dyDescent="0.25">
      <c r="A227" s="8" t="s">
        <v>177</v>
      </c>
      <c r="B227" s="8" t="s">
        <v>214</v>
      </c>
      <c r="C227" s="9">
        <v>66</v>
      </c>
      <c r="D227" s="10">
        <f t="shared" si="29"/>
        <v>0.82499999999999996</v>
      </c>
      <c r="E227" s="8">
        <v>14</v>
      </c>
      <c r="F227" s="10">
        <v>0.17</v>
      </c>
      <c r="G227" s="9">
        <v>80</v>
      </c>
    </row>
    <row r="228" spans="1:7" x14ac:dyDescent="0.25">
      <c r="A228" s="8" t="s">
        <v>177</v>
      </c>
      <c r="B228" s="8" t="s">
        <v>215</v>
      </c>
      <c r="C228" s="9">
        <v>51</v>
      </c>
      <c r="D228" s="10">
        <f t="shared" si="29"/>
        <v>0.76119402985074625</v>
      </c>
      <c r="E228" s="8">
        <v>16</v>
      </c>
      <c r="F228" s="10">
        <f t="shared" si="30"/>
        <v>0.23880597014925373</v>
      </c>
      <c r="G228" s="9">
        <v>67</v>
      </c>
    </row>
    <row r="229" spans="1:7" x14ac:dyDescent="0.25">
      <c r="A229" s="8" t="s">
        <v>177</v>
      </c>
      <c r="B229" s="8" t="s">
        <v>216</v>
      </c>
      <c r="C229" s="9">
        <v>6</v>
      </c>
      <c r="D229" s="10">
        <f t="shared" si="29"/>
        <v>0.8571428571428571</v>
      </c>
      <c r="E229" s="8">
        <v>1</v>
      </c>
      <c r="F229" s="10">
        <f t="shared" si="30"/>
        <v>0.14285714285714285</v>
      </c>
      <c r="G229" s="9">
        <v>7</v>
      </c>
    </row>
    <row r="230" spans="1:7" x14ac:dyDescent="0.25">
      <c r="A230" s="8" t="s">
        <v>177</v>
      </c>
      <c r="B230" s="8" t="s">
        <v>217</v>
      </c>
      <c r="C230" s="9">
        <v>40</v>
      </c>
      <c r="D230" s="10">
        <f t="shared" si="29"/>
        <v>0.59701492537313428</v>
      </c>
      <c r="E230" s="8">
        <v>27</v>
      </c>
      <c r="F230" s="10">
        <f t="shared" si="30"/>
        <v>0.40298507462686567</v>
      </c>
      <c r="G230" s="9">
        <v>67</v>
      </c>
    </row>
    <row r="231" spans="1:7" x14ac:dyDescent="0.25">
      <c r="A231" s="8" t="s">
        <v>177</v>
      </c>
      <c r="B231" s="8" t="s">
        <v>218</v>
      </c>
      <c r="C231" s="9">
        <v>3</v>
      </c>
      <c r="D231" s="10">
        <f t="shared" si="29"/>
        <v>0.6</v>
      </c>
      <c r="E231" s="8">
        <v>2</v>
      </c>
      <c r="F231" s="10">
        <f t="shared" si="30"/>
        <v>0.4</v>
      </c>
      <c r="G231" s="9">
        <v>5</v>
      </c>
    </row>
    <row r="232" spans="1:7" x14ac:dyDescent="0.25">
      <c r="A232" s="8" t="s">
        <v>177</v>
      </c>
      <c r="B232" s="8" t="s">
        <v>219</v>
      </c>
      <c r="C232" s="9">
        <v>11</v>
      </c>
      <c r="D232" s="10">
        <f t="shared" si="29"/>
        <v>0.73333333333333328</v>
      </c>
      <c r="E232" s="8">
        <v>4</v>
      </c>
      <c r="F232" s="10">
        <f t="shared" si="30"/>
        <v>0.26666666666666666</v>
      </c>
      <c r="G232" s="9">
        <v>15</v>
      </c>
    </row>
    <row r="233" spans="1:7" x14ac:dyDescent="0.25">
      <c r="A233" s="8" t="s">
        <v>177</v>
      </c>
      <c r="B233" s="8" t="s">
        <v>220</v>
      </c>
      <c r="C233" s="9">
        <v>6</v>
      </c>
      <c r="D233" s="10">
        <f t="shared" si="29"/>
        <v>0.75</v>
      </c>
      <c r="E233" s="8">
        <v>2</v>
      </c>
      <c r="F233" s="10">
        <f t="shared" si="30"/>
        <v>0.25</v>
      </c>
      <c r="G233" s="9">
        <v>8</v>
      </c>
    </row>
    <row r="234" spans="1:7" x14ac:dyDescent="0.25">
      <c r="A234" s="8" t="s">
        <v>177</v>
      </c>
      <c r="B234" s="8" t="s">
        <v>221</v>
      </c>
      <c r="C234" s="9">
        <v>9</v>
      </c>
      <c r="D234" s="10">
        <v>1</v>
      </c>
      <c r="E234" s="8">
        <v>0</v>
      </c>
      <c r="F234" s="10">
        <v>0</v>
      </c>
      <c r="G234" s="9">
        <v>9</v>
      </c>
    </row>
    <row r="235" spans="1:7" x14ac:dyDescent="0.25">
      <c r="A235" s="8" t="s">
        <v>177</v>
      </c>
      <c r="B235" s="8" t="s">
        <v>222</v>
      </c>
      <c r="C235" s="9">
        <v>14</v>
      </c>
      <c r="D235" s="10">
        <v>1</v>
      </c>
      <c r="E235" s="8">
        <v>0</v>
      </c>
      <c r="F235" s="10">
        <v>0</v>
      </c>
      <c r="G235" s="9">
        <v>14</v>
      </c>
    </row>
    <row r="236" spans="1:7" x14ac:dyDescent="0.25">
      <c r="A236" s="8" t="s">
        <v>177</v>
      </c>
      <c r="B236" s="8" t="s">
        <v>223</v>
      </c>
      <c r="C236" s="9">
        <v>40</v>
      </c>
      <c r="D236" s="10">
        <f>C236/G236</f>
        <v>0.88888888888888884</v>
      </c>
      <c r="E236" s="8">
        <v>5</v>
      </c>
      <c r="F236" s="10">
        <f>E236/G236</f>
        <v>0.1111111111111111</v>
      </c>
      <c r="G236" s="9">
        <v>45</v>
      </c>
    </row>
    <row r="237" spans="1:7" x14ac:dyDescent="0.25">
      <c r="A237" s="8" t="s">
        <v>177</v>
      </c>
      <c r="B237" s="8" t="s">
        <v>224</v>
      </c>
      <c r="C237" s="9">
        <v>12</v>
      </c>
      <c r="D237" s="10">
        <v>1</v>
      </c>
      <c r="E237" s="8">
        <v>0</v>
      </c>
      <c r="F237" s="10">
        <v>0</v>
      </c>
      <c r="G237" s="9">
        <v>12</v>
      </c>
    </row>
    <row r="238" spans="1:7" x14ac:dyDescent="0.25">
      <c r="A238" s="8"/>
      <c r="B238" s="8" t="s">
        <v>17</v>
      </c>
      <c r="C238" s="9">
        <v>1</v>
      </c>
      <c r="D238" s="10">
        <v>1</v>
      </c>
      <c r="E238" s="8">
        <v>0</v>
      </c>
      <c r="F238" s="10">
        <v>0</v>
      </c>
      <c r="G238" s="9">
        <v>1</v>
      </c>
    </row>
    <row r="239" spans="1:7" s="3" customFormat="1" x14ac:dyDescent="0.25">
      <c r="A239" s="11"/>
      <c r="B239" s="11" t="s">
        <v>241</v>
      </c>
      <c r="C239" s="12">
        <f>SUM(C191:C238)</f>
        <v>1930</v>
      </c>
      <c r="D239" s="13">
        <f>C239/G239</f>
        <v>0.79917184265010355</v>
      </c>
      <c r="E239" s="11">
        <f>SUM(E191:E238)</f>
        <v>485</v>
      </c>
      <c r="F239" s="13">
        <f>E239/G239</f>
        <v>0.20082815734989648</v>
      </c>
      <c r="G239" s="12">
        <f>SUM(G191:G238)</f>
        <v>2415</v>
      </c>
    </row>
  </sheetData>
  <pageMargins left="0.25" right="0.25" top="0.75" bottom="0.25" header="0.3" footer="0.3"/>
  <pageSetup orientation="portrait" r:id="rId1"/>
  <headerFooter>
    <oddHeader>&amp;C&amp;"-,Bold"June 10, 2014 Primary Election
Judge of Probate - Republican</oddHeader>
  </headerFooter>
  <rowBreaks count="1" manualBreakCount="1">
    <brk id="1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2014-06-27T21:41:35Z</cp:lastPrinted>
  <dcterms:created xsi:type="dcterms:W3CDTF">2014-06-24T12:48:21Z</dcterms:created>
  <dcterms:modified xsi:type="dcterms:W3CDTF">2014-06-30T20:49:58Z</dcterms:modified>
</cp:coreProperties>
</file>