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workbookProtection workbookPassword="8FA1" lockStructure="1"/>
  <bookViews>
    <workbookView xWindow="0" yWindow="0" windowWidth="13800" windowHeight="3045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71027"/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<sst xmlns="http://schemas.openxmlformats.org/spreadsheetml/2006/main" count="118" uniqueCount="66">
  <si>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</si>
  <si>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</si>
  <si>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</si>
  <si>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</si>
  <si>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</si>
  <si>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</si>
  <si>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</si>
  <si>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</si>
  <si>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</si>
  <si>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</si>
  <si>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</si>
  <si>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</si>
  <si>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</si>
  <si>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</si>
  <si>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</si>
  <si>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</si>
  <si>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</si>
  <si>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</si>
  <si>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</si>
  <si>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</si>
  <si>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</si>
  <si>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</si>
  <si>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</si>
  <si>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</si>
  <si>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</si>
  <si>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</si>
  <si>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</si>
  <si>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</si>
  <si>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</si>
  <si>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</si>
  <si>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</si>
  <si>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</si>
  <si>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</si>
  <si>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</si>
  <si>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</si>
  <si>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</si>
  <si>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</si>
  <si>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</si>
  <si>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</si>
  <si>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</si>
  <si>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</si>
  <si>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</si>
  <si>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</si>
  <si>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</si>
  <si>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</si>
  <si>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</si>
  <si>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</si>
  <si>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</si>
  <si>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</si>
  <si>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</si>
  <si>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</si>
  <si>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</si>
  <si>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</si>
  <si>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</si>
  <si>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</si>
  <si>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</si>
  <si>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</si>
  <si>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</si>
  <si>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</si>
  <si>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</si>
  <si>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8/24/17</t>
  </si>
  <si>
    <t>UnitedHealthcare Insurance Company</t>
  </si>
  <si>
    <t>Patrick</t>
  </si>
  <si>
    <t>patrick_calabro@uhc.com</t>
  </si>
  <si>
    <t>Calabro</t>
  </si>
  <si>
    <t>(860) 702-5852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</si>
</sst>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79413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62</v>
      </c>
      <c r="E9" s="42"/>
      <c r="F9" s="42"/>
      <c r="G9" s="43"/>
      <c r="K9" s="7" t="s">
        <v>46</v>
      </c>
      <c r="L9" s="47" t="s">
        <v>64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63</v>
      </c>
      <c r="E10" s="42"/>
      <c r="F10" s="42"/>
      <c r="G10" s="42"/>
      <c r="H10" s="42"/>
      <c r="I10" s="42"/>
      <c r="J10" s="43"/>
      <c r="K10" s="7" t="s">
        <v>48</v>
      </c>
      <c r="L10" s="50" t="s">
        <v>65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2017</v>
      </c>
      <c r="H13" s="4"/>
    </row>
    <row r="14" spans="2:16" s="6" customFormat="1" ht="19.5" thickBot="1" x14ac:dyDescent="0.35">
      <c r="B14" s="6" t="s">
        <v>58</v>
      </c>
      <c r="P14" s="8" t="s">
        <v>37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2017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0</v>
      </c>
    </row>
    <row r="26" spans="2:18" s="6" customFormat="1" ht="19.5" thickBot="1" x14ac:dyDescent="0.35">
      <c r="B26" s="6" t="s">
        <v>50</v>
      </c>
      <c r="F26" s="39">
        <v>0</v>
      </c>
      <c r="J26" s="19"/>
      <c r="K26" s="19"/>
    </row>
    <row r="27" spans="2:18" s="6" customFormat="1" ht="19.5" thickBot="1" x14ac:dyDescent="0.35">
      <c r="B27" s="12" t="s">
        <v>51</v>
      </c>
      <c r="F27" s="39">
        <v>834857.99999999988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655407.00000000105</v>
      </c>
      <c r="J28" s="6"/>
      <c r="K28" s="6"/>
      <c r="L28" s="6"/>
      <c r="O28" s="6"/>
      <c r="P28" s="6"/>
      <c r="Q28" s="6"/>
    </row>
  </sheetData>
  <sheetProtection password="8FA1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>
      <formula1>10000</formula1>
      <formula2>99999</formula2>
    </dataValidation>
    <dataValidation type="list" allowBlank="1" showInputMessage="1" showErrorMessage="1" sqref="P14">
      <formula1>IndividualOfferedorRenewed</formula1>
    </dataValidation>
    <dataValidation type="list" allowBlank="1" showInputMessage="1" showErrorMessage="1" sqref="P15">
      <formula1>SmallGroupOffer</formula1>
    </dataValidation>
    <dataValidation operator="greaterThanOrEqual" allowBlank="1" showInputMessage="1" showErrorMessage="1" errorTitle="Invalid Entry" sqref="F25:F2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1"/>
  <sheetViews>
    <sheetView showGridLines="0" showRowColHeaders="0" zoomScaleNormal="100" workbookViewId="0">
      <selection activeCell="B57" sqref="B57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43190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5" thickBot="1" x14ac:dyDescent="0.3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5" thickBot="1" x14ac:dyDescent="0.3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5" thickBot="1" x14ac:dyDescent="0.3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5" thickBot="1" x14ac:dyDescent="0.3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5" thickBot="1" x14ac:dyDescent="0.3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5" thickBot="1" x14ac:dyDescent="0.3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5" thickBot="1" x14ac:dyDescent="0.3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5" thickBot="1" x14ac:dyDescent="0.3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6">
        <f t="shared" ref="J19:J26" si="2">SUM(C19:I19)</f>
        <v>0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6">
        <f t="shared" si="2"/>
        <v>0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6">
        <f t="shared" si="2"/>
        <v>0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6">
        <f t="shared" si="2"/>
        <v>0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6">
        <f t="shared" si="2"/>
        <v>0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6">
        <f t="shared" si="2"/>
        <v>0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0</v>
      </c>
      <c r="F25" s="34">
        <v>0</v>
      </c>
      <c r="G25" s="34">
        <v>0</v>
      </c>
      <c r="H25" s="34">
        <v>0</v>
      </c>
      <c r="I25" s="34">
        <v>0</v>
      </c>
      <c r="J25" s="36">
        <f t="shared" si="2"/>
        <v>0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6">
        <f t="shared" si="2"/>
        <v>0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4</v>
      </c>
      <c r="D43" s="34">
        <v>23</v>
      </c>
      <c r="E43" s="34">
        <v>12</v>
      </c>
      <c r="F43" s="34">
        <v>30</v>
      </c>
      <c r="G43" s="34">
        <v>61</v>
      </c>
      <c r="H43" s="34">
        <v>34</v>
      </c>
      <c r="I43" s="36">
        <f t="shared" ref="I43:I50" si="5">SUM(C43:H43)</f>
        <v>164</v>
      </c>
    </row>
    <row r="44" spans="2:11" ht="16.5" thickBot="1" x14ac:dyDescent="0.3">
      <c r="B44" s="31" t="s">
        <v>24</v>
      </c>
      <c r="C44" s="34">
        <v>1</v>
      </c>
      <c r="D44" s="34">
        <v>2</v>
      </c>
      <c r="E44" s="34">
        <v>5</v>
      </c>
      <c r="F44" s="34">
        <v>11</v>
      </c>
      <c r="G44" s="34">
        <v>13</v>
      </c>
      <c r="H44" s="34">
        <v>6</v>
      </c>
      <c r="I44" s="36">
        <f t="shared" si="5"/>
        <v>38</v>
      </c>
    </row>
    <row r="45" spans="2:11" ht="16.5" thickBot="1" x14ac:dyDescent="0.3">
      <c r="B45" s="31" t="s">
        <v>25</v>
      </c>
      <c r="C45" s="34">
        <v>1</v>
      </c>
      <c r="D45" s="34">
        <v>7</v>
      </c>
      <c r="E45" s="34">
        <v>3</v>
      </c>
      <c r="F45" s="34">
        <v>11</v>
      </c>
      <c r="G45" s="34">
        <v>22</v>
      </c>
      <c r="H45" s="34">
        <v>9</v>
      </c>
      <c r="I45" s="36">
        <f t="shared" si="5"/>
        <v>53</v>
      </c>
    </row>
    <row r="46" spans="2:11" ht="16.5" thickBot="1" x14ac:dyDescent="0.3">
      <c r="B46" s="31" t="s">
        <v>26</v>
      </c>
      <c r="C46" s="34">
        <v>0</v>
      </c>
      <c r="D46" s="34">
        <v>21</v>
      </c>
      <c r="E46" s="34">
        <v>11</v>
      </c>
      <c r="F46" s="34">
        <v>23</v>
      </c>
      <c r="G46" s="34">
        <v>55</v>
      </c>
      <c r="H46" s="34">
        <v>23</v>
      </c>
      <c r="I46" s="36">
        <f t="shared" si="5"/>
        <v>133</v>
      </c>
    </row>
    <row r="47" spans="2:11" ht="16.5" thickBot="1" x14ac:dyDescent="0.3">
      <c r="B47" s="31" t="s">
        <v>27</v>
      </c>
      <c r="C47" s="34">
        <v>2</v>
      </c>
      <c r="D47" s="34">
        <v>13</v>
      </c>
      <c r="E47" s="34">
        <v>6</v>
      </c>
      <c r="F47" s="34">
        <v>28</v>
      </c>
      <c r="G47" s="34">
        <v>41</v>
      </c>
      <c r="H47" s="34">
        <v>15</v>
      </c>
      <c r="I47" s="36">
        <f t="shared" si="5"/>
        <v>105</v>
      </c>
    </row>
    <row r="48" spans="2:11" ht="16.5" thickBot="1" x14ac:dyDescent="0.3">
      <c r="B48" s="31" t="s">
        <v>28</v>
      </c>
      <c r="C48" s="34">
        <v>3</v>
      </c>
      <c r="D48" s="34">
        <v>8</v>
      </c>
      <c r="E48" s="34">
        <v>16</v>
      </c>
      <c r="F48" s="34">
        <v>29</v>
      </c>
      <c r="G48" s="34">
        <v>42</v>
      </c>
      <c r="H48" s="34">
        <v>25</v>
      </c>
      <c r="I48" s="36">
        <f t="shared" si="5"/>
        <v>123</v>
      </c>
    </row>
    <row r="49" spans="2:9" ht="16.5" thickBot="1" x14ac:dyDescent="0.3">
      <c r="B49" s="31" t="s">
        <v>11</v>
      </c>
      <c r="C49" s="34">
        <v>0</v>
      </c>
      <c r="D49" s="34">
        <v>6</v>
      </c>
      <c r="E49" s="35">
        <v>7</v>
      </c>
      <c r="F49" s="34">
        <v>14</v>
      </c>
      <c r="G49" s="34">
        <v>13</v>
      </c>
      <c r="H49" s="34">
        <v>7</v>
      </c>
      <c r="I49" s="36">
        <f t="shared" si="5"/>
        <v>47</v>
      </c>
    </row>
    <row r="50" spans="2:9" ht="16.5" thickBot="1" x14ac:dyDescent="0.3">
      <c r="B50" s="31" t="s">
        <v>29</v>
      </c>
      <c r="C50" s="34">
        <v>0</v>
      </c>
      <c r="D50" s="34">
        <v>0</v>
      </c>
      <c r="E50" s="34">
        <v>0</v>
      </c>
      <c r="F50" s="34">
        <v>3</v>
      </c>
      <c r="G50" s="34">
        <v>4</v>
      </c>
      <c r="H50" s="34">
        <v>9</v>
      </c>
      <c r="I50" s="36">
        <f t="shared" si="5"/>
        <v>16</v>
      </c>
    </row>
    <row r="51" spans="2:9" ht="16.5" thickBot="1" x14ac:dyDescent="0.3">
      <c r="B51" s="31" t="s">
        <v>16</v>
      </c>
      <c r="C51" s="36">
        <f>SUM(C43:C50)</f>
        <v>11</v>
      </c>
      <c r="D51" s="36">
        <f t="shared" ref="D51:I51" si="6">SUM(D43:D50)</f>
        <v>80</v>
      </c>
      <c r="E51" s="36">
        <f t="shared" si="6"/>
        <v>60</v>
      </c>
      <c r="F51" s="36">
        <f t="shared" si="6"/>
        <v>149</v>
      </c>
      <c r="G51" s="36">
        <f t="shared" si="6"/>
        <v>251</v>
      </c>
      <c r="H51" s="36">
        <f t="shared" si="6"/>
        <v>128</v>
      </c>
      <c r="I51" s="36">
        <f t="shared" si="6"/>
        <v>679</v>
      </c>
    </row>
  </sheetData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2018-05-18T18:44:58Z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