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35" windowWidth="15240" windowHeight="4200" activeTab="1"/>
  </bookViews>
  <sheets>
    <sheet name="All Customers" sheetId="1" r:id="rId1"/>
    <sheet name="SOP Only" sheetId="2" r:id="rId2"/>
  </sheets>
  <definedNames/>
  <calcPr fullCalcOnLoad="1"/>
</workbook>
</file>

<file path=xl/sharedStrings.xml><?xml version="1.0" encoding="utf-8"?>
<sst xmlns="http://schemas.openxmlformats.org/spreadsheetml/2006/main" count="32" uniqueCount="14">
  <si>
    <t>Medium</t>
  </si>
  <si>
    <t>Average Loss Factor for Medium &amp; Large Customer</t>
  </si>
  <si>
    <t>Voltage Level Percentages</t>
  </si>
  <si>
    <t>Summer</t>
  </si>
  <si>
    <t>Winter</t>
  </si>
  <si>
    <t>Annual</t>
  </si>
  <si>
    <t xml:space="preserve">   Secondary</t>
  </si>
  <si>
    <t xml:space="preserve">   Primary</t>
  </si>
  <si>
    <t>Class Average Losses</t>
  </si>
  <si>
    <t>Large</t>
  </si>
  <si>
    <t xml:space="preserve">   Subtransmission</t>
  </si>
  <si>
    <t xml:space="preserve">   Transmission</t>
  </si>
  <si>
    <t>Based on 2007 Billing Unit Data</t>
  </si>
  <si>
    <t>Based on 2009 Billing Unit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</si>
</sst>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20" applyAlignment="1">
      <alignment/>
    </xf>
    <xf numFmtId="0" fontId="1" fillId="0" borderId="0" xfId="0" applyFont="1" applyAlignment="1">
      <alignment/>
    </xf>
    <xf numFmtId="0" fontId="0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19" applyBorder="1">
      <alignment/>
      <protection/>
    </xf>
    <xf numFmtId="0" fontId="0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inCoreRecalculated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3">
      <selection activeCell="D9" sqref="D9"/>
    </sheetView>
  </sheetViews>
  <sheetFormatPr defaultColWidth="9.140625" defaultRowHeight="12.75"/>
  <cols>
    <col min="2" max="2" width="19.8515625" style="0" customWidth="1"/>
  </cols>
  <sheetData>
    <row r="2" ht="12.75">
      <c r="B2" t="s">
        <v>1</v>
      </c>
    </row>
    <row r="3" ht="12.75">
      <c r="B3" t="s">
        <v>12</v>
      </c>
    </row>
    <row r="6" ht="12.75">
      <c r="A6" s="3" t="s">
        <v>2</v>
      </c>
    </row>
    <row r="7" ht="12.75">
      <c r="A7" s="3"/>
    </row>
    <row r="8" spans="1:7" ht="12.75">
      <c r="A8" s="4" t="s">
        <v>0</v>
      </c>
      <c r="E8" s="5" t="s">
        <v>3</v>
      </c>
      <c r="F8" s="5" t="s">
        <v>4</v>
      </c>
      <c r="G8" s="5" t="s">
        <v>5</v>
      </c>
    </row>
    <row r="9" spans="1:7" ht="12.75">
      <c r="A9" s="3" t="s">
        <v>6</v>
      </c>
      <c r="D9" s="1">
        <v>0.9642851120572301</v>
      </c>
      <c r="E9">
        <v>1.082998</v>
      </c>
      <c r="F9">
        <v>1.078346</v>
      </c>
      <c r="G9">
        <v>1.081299</v>
      </c>
    </row>
    <row r="10" spans="1:7" ht="12.75">
      <c r="A10" s="3" t="s">
        <v>7</v>
      </c>
      <c r="D10" s="1">
        <v>0.035714887942769884</v>
      </c>
      <c r="E10" s="6">
        <v>1.040236</v>
      </c>
      <c r="F10" s="6">
        <v>1.040232</v>
      </c>
      <c r="G10" s="7">
        <v>1.040785</v>
      </c>
    </row>
    <row r="11" spans="1:7" ht="12.75">
      <c r="A11" s="3"/>
      <c r="B11" t="s">
        <v>8</v>
      </c>
      <c r="D11" s="1"/>
      <c r="E11" s="8">
        <f>($D$9*E9)+($D$10*E10)</f>
        <v>1.0814707599617912</v>
      </c>
      <c r="F11" s="8">
        <f>($D$9*F9)+($D$10*F10)</f>
        <v>1.0769847627609492</v>
      </c>
      <c r="G11" s="8">
        <f>($D$9*G9)+($D$10*G10)</f>
        <v>1.0798520470298867</v>
      </c>
    </row>
    <row r="12" spans="1:6" ht="12.75">
      <c r="A12" s="3"/>
      <c r="D12" s="1"/>
      <c r="E12" s="9"/>
      <c r="F12" s="9"/>
    </row>
    <row r="13" spans="1:4" ht="12.75">
      <c r="A13" s="10"/>
      <c r="D13" s="1"/>
    </row>
    <row r="14" spans="1:4" ht="12.75">
      <c r="A14" s="4" t="s">
        <v>9</v>
      </c>
      <c r="D14" s="1"/>
    </row>
    <row r="15" spans="1:7" ht="12.75">
      <c r="A15" s="3" t="s">
        <v>6</v>
      </c>
      <c r="D15" s="1">
        <v>0.21</v>
      </c>
      <c r="E15">
        <v>1.082998</v>
      </c>
      <c r="F15">
        <v>1.078346</v>
      </c>
      <c r="G15">
        <v>1.081299</v>
      </c>
    </row>
    <row r="16" spans="1:7" ht="12.75">
      <c r="A16" s="3" t="s">
        <v>7</v>
      </c>
      <c r="D16" s="1">
        <v>0.31</v>
      </c>
      <c r="E16">
        <v>1.040236</v>
      </c>
      <c r="F16">
        <v>1.040232</v>
      </c>
      <c r="G16">
        <v>1.040785</v>
      </c>
    </row>
    <row r="17" spans="1:7" ht="12.75">
      <c r="A17" s="3" t="s">
        <v>10</v>
      </c>
      <c r="D17" s="1">
        <v>0.3</v>
      </c>
      <c r="E17">
        <v>1.015085</v>
      </c>
      <c r="F17">
        <v>1.013918</v>
      </c>
      <c r="G17">
        <v>1.014599</v>
      </c>
    </row>
    <row r="18" spans="1:7" ht="12.75">
      <c r="A18" s="3" t="s">
        <v>11</v>
      </c>
      <c r="D18" s="1">
        <v>0.17</v>
      </c>
      <c r="E18" s="11">
        <v>1.003379</v>
      </c>
      <c r="F18" s="11">
        <v>1.002351</v>
      </c>
      <c r="G18" s="6">
        <v>1.003017</v>
      </c>
    </row>
    <row r="19" spans="2:7" ht="12.75">
      <c r="B19" t="s">
        <v>8</v>
      </c>
      <c r="D19" s="1">
        <v>1</v>
      </c>
      <c r="E19" s="2">
        <f>($D$15*E15)+($D$16*E16)+($D$17*E17)+($D$18*E18)</f>
        <v>1.02500267</v>
      </c>
      <c r="F19" s="2">
        <f>($D$15*F15)+($D$16*F16)+($D$17*F17)+($D$18*F18)</f>
        <v>1.0234996500000002</v>
      </c>
      <c r="G19" s="2">
        <f>($D$15*G15)+($D$16*G16)+($D$17*G17)+($D$18*G18)</f>
        <v>1.0246087300000002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9" sqref="D9"/>
    </sheetView>
  </sheetViews>
  <sheetFormatPr defaultColWidth="9.140625" defaultRowHeight="12.75"/>
  <cols>
    <col min="2" max="2" width="10.57421875" style="0" customWidth="1"/>
  </cols>
  <sheetData>
    <row r="2" ht="12.75">
      <c r="B2" t="s">
        <v>1</v>
      </c>
    </row>
    <row r="3" ht="12.75">
      <c r="B3" t="s">
        <v>13</v>
      </c>
    </row>
    <row r="6" ht="12.75">
      <c r="A6" s="3" t="s">
        <v>2</v>
      </c>
    </row>
    <row r="7" ht="12.75">
      <c r="A7" s="3"/>
    </row>
    <row r="8" spans="1:7" ht="12.75">
      <c r="A8" s="4" t="s">
        <v>0</v>
      </c>
      <c r="E8" s="5" t="s">
        <v>3</v>
      </c>
      <c r="F8" s="5" t="s">
        <v>4</v>
      </c>
      <c r="G8" s="5" t="s">
        <v>5</v>
      </c>
    </row>
    <row r="9" spans="1:7" ht="12.75">
      <c r="A9" s="3" t="s">
        <v>6</v>
      </c>
      <c r="D9" s="1">
        <v>0.9728671535980267</v>
      </c>
      <c r="E9">
        <v>1.082998</v>
      </c>
      <c r="F9">
        <v>1.078346</v>
      </c>
      <c r="G9">
        <v>1.081299</v>
      </c>
    </row>
    <row r="10" spans="1:7" ht="12.75">
      <c r="A10" s="3" t="s">
        <v>7</v>
      </c>
      <c r="D10" s="1">
        <v>0.027132846401973304</v>
      </c>
      <c r="E10" s="6">
        <v>1.040236</v>
      </c>
      <c r="F10" s="6">
        <v>1.040232</v>
      </c>
      <c r="G10" s="7">
        <v>1.040785</v>
      </c>
    </row>
    <row r="11" spans="1:7" ht="12.75">
      <c r="A11" s="3"/>
      <c r="B11" t="s">
        <v>8</v>
      </c>
      <c r="D11" s="1"/>
      <c r="E11" s="8">
        <f>($D$9*E9)+($D$10*E10)</f>
        <v>1.0818377452221586</v>
      </c>
      <c r="F11" s="8">
        <f>($D$9*F9)+($D$10*F10)</f>
        <v>1.077311858692235</v>
      </c>
      <c r="G11" s="8">
        <f>($D$9*G9)+($D$10*G10)</f>
        <v>1.0801997398608705</v>
      </c>
    </row>
    <row r="12" spans="1:6" ht="12.75">
      <c r="A12" s="3"/>
      <c r="D12" s="1"/>
      <c r="E12" s="9"/>
      <c r="F12" s="9"/>
    </row>
    <row r="13" spans="1:4" ht="12.75">
      <c r="A13" s="10"/>
      <c r="D13" s="1"/>
    </row>
    <row r="14" spans="1:4" ht="12.75">
      <c r="A14" s="4" t="s">
        <v>9</v>
      </c>
      <c r="D14" s="1"/>
    </row>
    <row r="15" spans="1:7" ht="12.75">
      <c r="A15" s="3" t="s">
        <v>6</v>
      </c>
      <c r="D15" s="1">
        <v>0.44</v>
      </c>
      <c r="E15">
        <v>1.082998</v>
      </c>
      <c r="F15">
        <v>1.078346</v>
      </c>
      <c r="G15">
        <v>1.081299</v>
      </c>
    </row>
    <row r="16" spans="1:7" ht="12.75">
      <c r="A16" s="3" t="s">
        <v>7</v>
      </c>
      <c r="D16" s="1">
        <v>0.46</v>
      </c>
      <c r="E16">
        <v>1.040236</v>
      </c>
      <c r="F16">
        <v>1.040232</v>
      </c>
      <c r="G16">
        <v>1.040785</v>
      </c>
    </row>
    <row r="17" spans="1:7" ht="12.75">
      <c r="A17" s="3" t="s">
        <v>10</v>
      </c>
      <c r="D17" s="1">
        <v>0.08</v>
      </c>
      <c r="E17">
        <v>1.015085</v>
      </c>
      <c r="F17">
        <v>1.013918</v>
      </c>
      <c r="G17">
        <v>1.014599</v>
      </c>
    </row>
    <row r="18" spans="1:7" ht="12.75">
      <c r="A18" s="3" t="s">
        <v>11</v>
      </c>
      <c r="D18" s="1">
        <v>0.02</v>
      </c>
      <c r="E18" s="11">
        <v>1.003379</v>
      </c>
      <c r="F18" s="11">
        <v>1.002351</v>
      </c>
      <c r="G18" s="6">
        <v>1.003017</v>
      </c>
    </row>
    <row r="19" spans="2:7" ht="12.75">
      <c r="B19" t="s">
        <v>8</v>
      </c>
      <c r="D19" s="1">
        <v>1</v>
      </c>
      <c r="E19" s="2">
        <f>($D$15*E15)+($D$16*E16)+($D$17*E17)+($D$18*E18)</f>
        <v>1.05630206</v>
      </c>
      <c r="F19" s="2">
        <f>($D$15*F15)+($D$16*F16)+($D$17*F17)+($D$18*F18)</f>
        <v>1.05413942</v>
      </c>
      <c r="G19" s="2">
        <f>($D$15*G15)+($D$16*G16)+($D$17*G17)+($D$18*G18)</f>
        <v>1.05576092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2010-11-08T15:59:36Z</dcterms:modified>
  <cp:category/>
  <cp:version/>
  <cp:contentType/>
  <cp:contentStatus/>
</cp:coreProperties>
</file>