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035" windowHeight="9285"/>
  </bookViews>
  <sheets>
    <sheet name="BillingDeterminants_AllCusts" sheetId="5" r:id="rId1"/>
  </sheets>
  <calcPr calcId="145621" concurrentCalc="0"/>
</workbook>
</file>

<file path=xl/calcChain.xml><?xml version="1.0" encoding="utf-8"?>
<calcChain xmlns="http://schemas.openxmlformats.org/spreadsheetml/2006/main">
  <c r="W29" i="5" l="1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V39" i="5"/>
  <c r="W39" i="5"/>
  <c r="V40" i="5"/>
  <c r="W40" i="5"/>
  <c r="V41" i="5"/>
  <c r="W41" i="5"/>
  <c r="V42" i="5"/>
  <c r="W42" i="5"/>
  <c r="V43" i="5"/>
  <c r="W43" i="5"/>
  <c r="V44" i="5"/>
  <c r="W44" i="5"/>
  <c r="V45" i="5"/>
  <c r="W45" i="5"/>
  <c r="V46" i="5"/>
  <c r="W46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E40" i="5"/>
  <c r="G41" i="5"/>
  <c r="I41" i="5"/>
  <c r="J41" i="5"/>
  <c r="L41" i="5"/>
  <c r="U40" i="5"/>
  <c r="S40" i="5"/>
  <c r="R45" i="5"/>
  <c r="R43" i="5"/>
  <c r="R41" i="5"/>
  <c r="T40" i="5"/>
  <c r="O40" i="5"/>
  <c r="N45" i="5"/>
  <c r="N43" i="5"/>
  <c r="N41" i="5"/>
  <c r="M40" i="5"/>
  <c r="H41" i="5"/>
  <c r="K40" i="5"/>
  <c r="J44" i="5"/>
  <c r="J42" i="5"/>
  <c r="G40" i="5"/>
  <c r="E43" i="5"/>
  <c r="P41" i="5"/>
  <c r="N46" i="5"/>
  <c r="N44" i="5"/>
  <c r="S41" i="5"/>
  <c r="U41" i="5"/>
  <c r="E41" i="5"/>
  <c r="F41" i="5"/>
  <c r="Q46" i="5"/>
  <c r="Q45" i="5"/>
  <c r="Q44" i="5"/>
  <c r="Q43" i="5"/>
  <c r="Q42" i="5"/>
  <c r="O45" i="5"/>
  <c r="S42" i="5"/>
  <c r="R40" i="5"/>
  <c r="P46" i="5"/>
  <c r="P45" i="5"/>
  <c r="P44" i="5"/>
  <c r="P43" i="5"/>
  <c r="P42" i="5"/>
  <c r="S46" i="5"/>
  <c r="S45" i="5"/>
  <c r="S43" i="5"/>
  <c r="O42" i="5"/>
  <c r="N40" i="5"/>
  <c r="I46" i="5"/>
  <c r="M44" i="5"/>
  <c r="K43" i="5"/>
  <c r="I42" i="5"/>
  <c r="K42" i="5"/>
  <c r="H45" i="5"/>
  <c r="L46" i="5"/>
  <c r="J45" i="5"/>
  <c r="H44" i="5"/>
  <c r="L42" i="5"/>
  <c r="H40" i="5"/>
  <c r="M45" i="5"/>
  <c r="K44" i="5"/>
  <c r="I43" i="5"/>
  <c r="G46" i="5"/>
  <c r="E44" i="5"/>
  <c r="G44" i="5"/>
  <c r="F46" i="5"/>
  <c r="G43" i="5"/>
  <c r="E46" i="5"/>
  <c r="E42" i="5"/>
  <c r="F44" i="5"/>
  <c r="O41" i="5"/>
  <c r="Q41" i="5"/>
  <c r="T41" i="5"/>
  <c r="R46" i="5"/>
  <c r="R44" i="5"/>
  <c r="R42" i="5"/>
  <c r="N42" i="5"/>
  <c r="K41" i="5"/>
  <c r="U46" i="5"/>
  <c r="U42" i="5"/>
  <c r="T46" i="5"/>
  <c r="T42" i="5"/>
  <c r="S44" i="5"/>
  <c r="K45" i="5"/>
  <c r="M42" i="5"/>
  <c r="I40" i="5"/>
  <c r="H43" i="5"/>
  <c r="L44" i="5"/>
  <c r="H42" i="5"/>
  <c r="K46" i="5"/>
  <c r="M43" i="5"/>
  <c r="J40" i="5"/>
  <c r="G42" i="5"/>
  <c r="E45" i="5"/>
  <c r="F43" i="5"/>
  <c r="Q40" i="5"/>
  <c r="H46" i="5"/>
  <c r="I45" i="5"/>
  <c r="F42" i="5"/>
  <c r="U43" i="5"/>
  <c r="G45" i="5"/>
  <c r="M41" i="5"/>
  <c r="U45" i="5"/>
  <c r="T45" i="5"/>
  <c r="O43" i="5"/>
  <c r="L40" i="5"/>
  <c r="L43" i="5"/>
  <c r="U44" i="5"/>
  <c r="T44" i="5"/>
  <c r="P40" i="5"/>
  <c r="M46" i="5"/>
  <c r="I44" i="5"/>
  <c r="J46" i="5"/>
  <c r="J43" i="5"/>
  <c r="F45" i="5"/>
  <c r="F40" i="5"/>
  <c r="O44" i="5"/>
  <c r="T43" i="5"/>
  <c r="O46" i="5"/>
  <c r="L45" i="5"/>
</calcChain>
</file>

<file path=xl/sharedStrings.xml><?xml version="1.0" encoding="utf-8"?>
<sst xmlns="http://schemas.openxmlformats.org/spreadsheetml/2006/main" count="58" uniqueCount="29">
  <si>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</si>
  <si>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</si>
  <si>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</si>
  <si>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</si>
  <si>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</si>
  <si>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</si>
  <si>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</si>
  <si>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</si>
  <si>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</si>
  <si>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</si>
  <si>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</si>
  <si>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</si>
  <si>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</si>
  <si>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</si>
  <si>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</si>
  <si>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</si>
  <si>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</si>
  <si>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</si>
  <si>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</si>
  <si>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</si>
  <si>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</si>
  <si>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</si>
  <si>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</si>
  <si>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</si>
  <si>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</si>
  <si>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</si>
  <si>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</si>
  <si>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EMERA MAINE - Large Standard Offer Group</t>
  </si>
  <si>
    <t>Billing Determinants by Rate Class &amp; Voltage Level,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</si>
</sst>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0" fillId="0" borderId="0" xfId="0" applyNumberFormat="1" applyFill="1"/>
    <xf numFmtId="0" fontId="0" fillId="0" borderId="0" xfId="0" applyFill="1"/>
    <xf numFmtId="165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workbookViewId="0"/>
  </sheetViews>
  <sheetFormatPr defaultRowHeight="12.75" x14ac:dyDescent="0.2"/>
  <cols>
    <col min="5" max="7" width="10.28515625" bestFit="1" customWidth="1"/>
    <col min="8" max="21" width="10.140625" bestFit="1" customWidth="1"/>
    <col min="22" max="23" width="8.7109375" bestFit="1" customWidth="1"/>
  </cols>
  <sheetData>
    <row r="1" spans="1:24" x14ac:dyDescent="0.2">
      <c r="A1" s="3" t="s">
        <v>27</v>
      </c>
      <c r="B1" s="2"/>
      <c r="C1" s="3"/>
    </row>
    <row r="2" spans="1:24" ht="15" x14ac:dyDescent="0.2">
      <c r="A2" s="4"/>
      <c r="B2" s="2"/>
      <c r="C2" s="3"/>
    </row>
    <row r="3" spans="1:24" x14ac:dyDescent="0.2">
      <c r="A3" s="5" t="s">
        <v>28</v>
      </c>
      <c r="B3" s="5"/>
      <c r="C3" s="3"/>
    </row>
    <row r="4" spans="1:24" ht="13.5" thickBot="1" x14ac:dyDescent="0.25">
      <c r="A4" s="2"/>
      <c r="B4" s="2"/>
      <c r="C4" s="3"/>
    </row>
    <row r="5" spans="1:24" ht="14.25" thickTop="1" thickBot="1" x14ac:dyDescent="0.25">
      <c r="A5" s="24" t="s">
        <v>0</v>
      </c>
      <c r="B5" s="25" t="s">
        <v>1</v>
      </c>
      <c r="C5" s="26"/>
      <c r="D5" s="24"/>
      <c r="E5" s="23">
        <v>42370</v>
      </c>
      <c r="F5" s="23">
        <v>42401</v>
      </c>
      <c r="G5" s="23">
        <v>42430</v>
      </c>
      <c r="H5" s="23">
        <v>42461</v>
      </c>
      <c r="I5" s="23">
        <v>42491</v>
      </c>
      <c r="J5" s="23">
        <v>42522</v>
      </c>
      <c r="K5" s="23">
        <v>42552</v>
      </c>
      <c r="L5" s="23">
        <v>42583</v>
      </c>
      <c r="M5" s="23">
        <v>42614</v>
      </c>
      <c r="N5" s="23">
        <v>42644</v>
      </c>
      <c r="O5" s="23">
        <v>42675</v>
      </c>
      <c r="P5" s="23">
        <v>42705</v>
      </c>
      <c r="Q5" s="23">
        <v>42736</v>
      </c>
      <c r="R5" s="23">
        <v>42767</v>
      </c>
      <c r="S5" s="23">
        <v>42795</v>
      </c>
      <c r="T5" s="23">
        <v>42826</v>
      </c>
      <c r="U5" s="23">
        <v>42856</v>
      </c>
      <c r="V5" s="23">
        <v>42887</v>
      </c>
      <c r="W5" s="23">
        <v>42917</v>
      </c>
    </row>
    <row r="6" spans="1:24" ht="13.5" thickTop="1" x14ac:dyDescent="0.2">
      <c r="A6" s="6"/>
      <c r="B6" s="7"/>
      <c r="C6" s="8"/>
      <c r="D6" s="6"/>
    </row>
    <row r="7" spans="1:24" x14ac:dyDescent="0.2">
      <c r="A7" t="s">
        <v>2</v>
      </c>
    </row>
    <row r="8" spans="1:24" x14ac:dyDescent="0.2">
      <c r="B8" t="s">
        <v>3</v>
      </c>
      <c r="D8" s="9" t="s">
        <v>4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2</v>
      </c>
      <c r="L8" s="27">
        <v>2</v>
      </c>
      <c r="M8" s="27">
        <v>2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2</v>
      </c>
      <c r="X8" s="1"/>
    </row>
    <row r="9" spans="1:24" x14ac:dyDescent="0.2">
      <c r="D9" s="9" t="s">
        <v>5</v>
      </c>
      <c r="E9" s="27">
        <f>E10+E11+E12</f>
        <v>87279</v>
      </c>
      <c r="F9" s="27">
        <f t="shared" ref="F9:W9" si="0">F10+F11+F12</f>
        <v>84670</v>
      </c>
      <c r="G9" s="27">
        <f t="shared" si="0"/>
        <v>95023</v>
      </c>
      <c r="H9" s="27">
        <f t="shared" si="0"/>
        <v>123673</v>
      </c>
      <c r="I9" s="27">
        <f t="shared" si="0"/>
        <v>129719</v>
      </c>
      <c r="J9" s="27">
        <f t="shared" si="0"/>
        <v>120167</v>
      </c>
      <c r="K9" s="27">
        <f t="shared" si="0"/>
        <v>121752</v>
      </c>
      <c r="L9" s="27">
        <f t="shared" si="0"/>
        <v>167604</v>
      </c>
      <c r="M9" s="27">
        <f t="shared" si="0"/>
        <v>666113</v>
      </c>
      <c r="N9" s="27">
        <f t="shared" si="0"/>
        <v>180337</v>
      </c>
      <c r="O9" s="27">
        <f t="shared" si="0"/>
        <v>133505</v>
      </c>
      <c r="P9" s="27">
        <f t="shared" si="0"/>
        <v>125055</v>
      </c>
      <c r="Q9" s="27">
        <f t="shared" si="0"/>
        <v>138391</v>
      </c>
      <c r="R9" s="27">
        <f t="shared" si="0"/>
        <v>122898</v>
      </c>
      <c r="S9" s="27">
        <f t="shared" si="0"/>
        <v>130057</v>
      </c>
      <c r="T9" s="27">
        <f t="shared" si="0"/>
        <v>119921</v>
      </c>
      <c r="U9" s="27">
        <f t="shared" si="0"/>
        <v>87940</v>
      </c>
      <c r="V9" s="27">
        <f t="shared" si="0"/>
        <v>87327</v>
      </c>
      <c r="W9" s="27">
        <f t="shared" si="0"/>
        <v>130966</v>
      </c>
    </row>
    <row r="10" spans="1:24" x14ac:dyDescent="0.2">
      <c r="D10" s="9" t="s">
        <v>6</v>
      </c>
      <c r="E10" s="27">
        <v>22576</v>
      </c>
      <c r="F10" s="27">
        <v>22514</v>
      </c>
      <c r="G10" s="27">
        <v>26061</v>
      </c>
      <c r="H10" s="27">
        <v>35100</v>
      </c>
      <c r="I10" s="27">
        <v>32633</v>
      </c>
      <c r="J10" s="27">
        <v>32959</v>
      </c>
      <c r="K10" s="27">
        <v>33936</v>
      </c>
      <c r="L10" s="27">
        <v>45174</v>
      </c>
      <c r="M10" s="27">
        <v>193981</v>
      </c>
      <c r="N10" s="27">
        <v>45003</v>
      </c>
      <c r="O10" s="27">
        <v>30694</v>
      </c>
      <c r="P10" s="27">
        <v>36845</v>
      </c>
      <c r="Q10" s="27">
        <v>35644</v>
      </c>
      <c r="R10" s="27">
        <v>33824</v>
      </c>
      <c r="S10" s="27">
        <v>36616</v>
      </c>
      <c r="T10" s="27">
        <v>30706</v>
      </c>
      <c r="U10" s="27">
        <v>23656</v>
      </c>
      <c r="V10" s="27">
        <v>24536</v>
      </c>
      <c r="W10" s="27">
        <v>34623</v>
      </c>
    </row>
    <row r="11" spans="1:24" x14ac:dyDescent="0.2">
      <c r="D11" s="9" t="s">
        <v>7</v>
      </c>
      <c r="E11" s="27">
        <v>30865</v>
      </c>
      <c r="F11" s="27">
        <v>30428</v>
      </c>
      <c r="G11" s="27">
        <v>31678</v>
      </c>
      <c r="H11" s="27">
        <v>37194</v>
      </c>
      <c r="I11" s="27">
        <v>38329</v>
      </c>
      <c r="J11" s="27">
        <v>35478</v>
      </c>
      <c r="K11" s="27">
        <v>37212</v>
      </c>
      <c r="L11" s="27">
        <v>62427</v>
      </c>
      <c r="M11" s="27">
        <v>202576</v>
      </c>
      <c r="N11" s="27">
        <v>68593</v>
      </c>
      <c r="O11" s="27">
        <v>45733</v>
      </c>
      <c r="P11" s="27">
        <v>35694</v>
      </c>
      <c r="Q11" s="27">
        <v>44183</v>
      </c>
      <c r="R11" s="27">
        <v>37739</v>
      </c>
      <c r="S11" s="27">
        <v>37656</v>
      </c>
      <c r="T11" s="27">
        <v>38451</v>
      </c>
      <c r="U11" s="27">
        <v>29322</v>
      </c>
      <c r="V11" s="27">
        <v>30602</v>
      </c>
      <c r="W11" s="27">
        <v>47481</v>
      </c>
    </row>
    <row r="12" spans="1:24" x14ac:dyDescent="0.2">
      <c r="D12" s="9" t="s">
        <v>8</v>
      </c>
      <c r="E12" s="27">
        <v>33838</v>
      </c>
      <c r="F12" s="27">
        <v>31728</v>
      </c>
      <c r="G12" s="27">
        <v>37284</v>
      </c>
      <c r="H12" s="27">
        <v>51379</v>
      </c>
      <c r="I12" s="27">
        <v>58757</v>
      </c>
      <c r="J12" s="27">
        <v>51730</v>
      </c>
      <c r="K12" s="27">
        <v>50604</v>
      </c>
      <c r="L12" s="27">
        <v>60003</v>
      </c>
      <c r="M12" s="27">
        <v>269556</v>
      </c>
      <c r="N12" s="27">
        <v>66741</v>
      </c>
      <c r="O12" s="27">
        <v>57078</v>
      </c>
      <c r="P12" s="27">
        <v>52516</v>
      </c>
      <c r="Q12" s="27">
        <v>58564</v>
      </c>
      <c r="R12" s="27">
        <v>51335</v>
      </c>
      <c r="S12" s="27">
        <v>55785</v>
      </c>
      <c r="T12" s="27">
        <v>50764</v>
      </c>
      <c r="U12" s="27">
        <v>34962</v>
      </c>
      <c r="V12" s="27">
        <v>32189</v>
      </c>
      <c r="W12" s="27">
        <v>48862</v>
      </c>
    </row>
    <row r="13" spans="1:24" x14ac:dyDescent="0.2">
      <c r="D13" s="9" t="s">
        <v>9</v>
      </c>
      <c r="E13" s="27">
        <v>246</v>
      </c>
      <c r="F13" s="27">
        <v>253</v>
      </c>
      <c r="G13" s="27">
        <v>250</v>
      </c>
      <c r="H13" s="27">
        <v>334</v>
      </c>
      <c r="I13" s="27">
        <v>316</v>
      </c>
      <c r="J13" s="27">
        <v>274</v>
      </c>
      <c r="K13" s="27">
        <v>290</v>
      </c>
      <c r="L13" s="27">
        <v>1108</v>
      </c>
      <c r="M13" s="27">
        <v>1241</v>
      </c>
      <c r="N13" s="27">
        <v>1193</v>
      </c>
      <c r="O13" s="27">
        <v>320</v>
      </c>
      <c r="P13" s="27">
        <v>276</v>
      </c>
      <c r="Q13" s="27">
        <v>302</v>
      </c>
      <c r="R13" s="27">
        <v>292</v>
      </c>
      <c r="S13" s="27">
        <v>277</v>
      </c>
      <c r="T13" s="27">
        <v>272</v>
      </c>
      <c r="U13" s="27">
        <v>254</v>
      </c>
      <c r="V13" s="27">
        <v>252</v>
      </c>
      <c r="W13" s="27">
        <v>348</v>
      </c>
    </row>
    <row r="14" spans="1:24" x14ac:dyDescent="0.2">
      <c r="D14" s="9" t="s">
        <v>10</v>
      </c>
      <c r="E14" s="27">
        <v>234</v>
      </c>
      <c r="F14" s="27">
        <v>237</v>
      </c>
      <c r="G14" s="27">
        <v>259</v>
      </c>
      <c r="H14" s="27">
        <v>330</v>
      </c>
      <c r="I14" s="27">
        <v>308</v>
      </c>
      <c r="J14" s="27">
        <v>317</v>
      </c>
      <c r="K14" s="27">
        <v>274</v>
      </c>
      <c r="L14" s="27">
        <v>1292</v>
      </c>
      <c r="M14" s="27">
        <v>1297</v>
      </c>
      <c r="N14" s="27">
        <v>1208</v>
      </c>
      <c r="O14" s="27">
        <v>318</v>
      </c>
      <c r="P14" s="27">
        <v>286</v>
      </c>
      <c r="Q14" s="27">
        <v>280</v>
      </c>
      <c r="R14" s="27">
        <v>286</v>
      </c>
      <c r="S14" s="27">
        <v>285</v>
      </c>
      <c r="T14" s="27">
        <v>273</v>
      </c>
      <c r="U14" s="27">
        <v>246</v>
      </c>
      <c r="V14" s="27">
        <v>285</v>
      </c>
      <c r="W14" s="27">
        <v>404</v>
      </c>
    </row>
    <row r="15" spans="1:24" x14ac:dyDescent="0.2">
      <c r="D15" t="s">
        <v>11</v>
      </c>
      <c r="E15" s="27">
        <v>172</v>
      </c>
      <c r="F15" s="27">
        <v>184</v>
      </c>
      <c r="G15" s="27">
        <v>240</v>
      </c>
      <c r="H15" s="27">
        <v>277</v>
      </c>
      <c r="I15" s="27">
        <v>269</v>
      </c>
      <c r="J15" s="27">
        <v>240</v>
      </c>
      <c r="K15" s="27">
        <v>253</v>
      </c>
      <c r="L15" s="27">
        <v>1096</v>
      </c>
      <c r="M15" s="27">
        <v>1215</v>
      </c>
      <c r="N15" s="27">
        <v>1115</v>
      </c>
      <c r="O15" s="27">
        <v>244</v>
      </c>
      <c r="P15" s="27">
        <v>240</v>
      </c>
      <c r="Q15" s="27">
        <v>237</v>
      </c>
      <c r="R15" s="27">
        <v>236</v>
      </c>
      <c r="S15" s="27">
        <v>227</v>
      </c>
      <c r="T15" s="27">
        <v>216</v>
      </c>
      <c r="U15" s="27">
        <v>208</v>
      </c>
      <c r="V15" s="27">
        <v>215</v>
      </c>
      <c r="W15" s="27">
        <v>273</v>
      </c>
    </row>
    <row r="16" spans="1:24" x14ac:dyDescent="0.2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8"/>
    </row>
    <row r="17" spans="1:23" x14ac:dyDescent="0.2">
      <c r="A17" t="s">
        <v>12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8"/>
    </row>
    <row r="18" spans="1:23" x14ac:dyDescent="0.2">
      <c r="B18" t="s">
        <v>13</v>
      </c>
      <c r="D18" s="9" t="s">
        <v>4</v>
      </c>
      <c r="E18" s="27">
        <v>5</v>
      </c>
      <c r="F18" s="27">
        <v>5</v>
      </c>
      <c r="G18" s="27">
        <v>5</v>
      </c>
      <c r="H18" s="27">
        <v>5</v>
      </c>
      <c r="I18" s="27">
        <v>5</v>
      </c>
      <c r="J18" s="27">
        <v>5</v>
      </c>
      <c r="K18" s="27">
        <v>5</v>
      </c>
      <c r="L18" s="27">
        <v>5</v>
      </c>
      <c r="M18" s="27">
        <v>5</v>
      </c>
      <c r="N18" s="27">
        <v>5</v>
      </c>
      <c r="O18" s="27">
        <v>5</v>
      </c>
      <c r="P18" s="27">
        <v>5</v>
      </c>
      <c r="Q18" s="27">
        <v>5</v>
      </c>
      <c r="R18" s="27">
        <v>5</v>
      </c>
      <c r="S18" s="27">
        <v>5</v>
      </c>
      <c r="T18" s="27">
        <v>5</v>
      </c>
      <c r="U18" s="27">
        <v>5</v>
      </c>
      <c r="V18" s="27">
        <v>5</v>
      </c>
      <c r="W18" s="27">
        <v>5</v>
      </c>
    </row>
    <row r="19" spans="1:23" x14ac:dyDescent="0.2">
      <c r="D19" s="9" t="s">
        <v>5</v>
      </c>
      <c r="E19" s="27">
        <f>E20+E21+E22</f>
        <v>40150</v>
      </c>
      <c r="F19" s="27">
        <f t="shared" ref="F19:W19" si="1">F20+F21+F22</f>
        <v>145585</v>
      </c>
      <c r="G19" s="27">
        <f t="shared" si="1"/>
        <v>683662</v>
      </c>
      <c r="H19" s="27">
        <f t="shared" si="1"/>
        <v>640560</v>
      </c>
      <c r="I19" s="27">
        <f t="shared" si="1"/>
        <v>539725</v>
      </c>
      <c r="J19" s="27">
        <f t="shared" si="1"/>
        <v>521471</v>
      </c>
      <c r="K19" s="27">
        <f t="shared" si="1"/>
        <v>445939</v>
      </c>
      <c r="L19" s="27">
        <f t="shared" si="1"/>
        <v>426149</v>
      </c>
      <c r="M19" s="27">
        <f t="shared" si="1"/>
        <v>403744</v>
      </c>
      <c r="N19" s="27">
        <f t="shared" si="1"/>
        <v>389323</v>
      </c>
      <c r="O19" s="27">
        <f t="shared" si="1"/>
        <v>390594</v>
      </c>
      <c r="P19" s="27">
        <f t="shared" si="1"/>
        <v>397544</v>
      </c>
      <c r="Q19" s="27">
        <f t="shared" si="1"/>
        <v>447914</v>
      </c>
      <c r="R19" s="27">
        <f t="shared" si="1"/>
        <v>387349</v>
      </c>
      <c r="S19" s="27">
        <f t="shared" si="1"/>
        <v>431945</v>
      </c>
      <c r="T19" s="27">
        <f t="shared" si="1"/>
        <v>411073</v>
      </c>
      <c r="U19" s="27">
        <f t="shared" si="1"/>
        <v>408315</v>
      </c>
      <c r="V19" s="27">
        <f t="shared" si="1"/>
        <v>433324</v>
      </c>
      <c r="W19" s="27">
        <f t="shared" si="1"/>
        <v>502963</v>
      </c>
    </row>
    <row r="20" spans="1:23" x14ac:dyDescent="0.2">
      <c r="D20" s="9" t="s">
        <v>6</v>
      </c>
      <c r="E20" s="27">
        <v>9919</v>
      </c>
      <c r="F20" s="27">
        <v>32350</v>
      </c>
      <c r="G20" s="27">
        <v>182561</v>
      </c>
      <c r="H20" s="27">
        <v>178558</v>
      </c>
      <c r="I20" s="27">
        <v>137543</v>
      </c>
      <c r="J20" s="27">
        <v>142533</v>
      </c>
      <c r="K20" s="27">
        <v>118569</v>
      </c>
      <c r="L20" s="27">
        <v>113240</v>
      </c>
      <c r="M20" s="27">
        <v>110962</v>
      </c>
      <c r="N20" s="27">
        <v>99206</v>
      </c>
      <c r="O20" s="27">
        <v>90158</v>
      </c>
      <c r="P20" s="27">
        <v>111116</v>
      </c>
      <c r="Q20" s="27">
        <v>113976</v>
      </c>
      <c r="R20" s="27">
        <v>104595</v>
      </c>
      <c r="S20" s="27">
        <v>119943</v>
      </c>
      <c r="T20" s="27">
        <v>102425</v>
      </c>
      <c r="U20" s="27">
        <v>104548</v>
      </c>
      <c r="V20" s="27">
        <v>121994</v>
      </c>
      <c r="W20" s="27">
        <v>129043</v>
      </c>
    </row>
    <row r="21" spans="1:23" x14ac:dyDescent="0.2">
      <c r="D21" s="9" t="s">
        <v>7</v>
      </c>
      <c r="E21" s="27">
        <v>13606</v>
      </c>
      <c r="F21" s="27">
        <v>62872</v>
      </c>
      <c r="G21" s="27">
        <v>202847</v>
      </c>
      <c r="H21" s="27">
        <v>182379</v>
      </c>
      <c r="I21" s="27">
        <v>153484</v>
      </c>
      <c r="J21" s="27">
        <v>139273</v>
      </c>
      <c r="K21" s="27">
        <v>124315</v>
      </c>
      <c r="L21" s="27">
        <v>118067</v>
      </c>
      <c r="M21" s="27">
        <v>109074</v>
      </c>
      <c r="N21" s="27">
        <v>112913</v>
      </c>
      <c r="O21" s="27">
        <v>121593</v>
      </c>
      <c r="P21" s="27">
        <v>105990</v>
      </c>
      <c r="Q21" s="27">
        <v>128375</v>
      </c>
      <c r="R21" s="27">
        <v>105419</v>
      </c>
      <c r="S21" s="27">
        <v>113693</v>
      </c>
      <c r="T21" s="27">
        <v>120639</v>
      </c>
      <c r="U21" s="27">
        <v>115708</v>
      </c>
      <c r="V21" s="27">
        <v>132649</v>
      </c>
      <c r="W21" s="27">
        <v>170978</v>
      </c>
    </row>
    <row r="22" spans="1:23" x14ac:dyDescent="0.2">
      <c r="D22" s="9" t="s">
        <v>8</v>
      </c>
      <c r="E22" s="27">
        <v>16625</v>
      </c>
      <c r="F22" s="27">
        <v>50363</v>
      </c>
      <c r="G22" s="27">
        <v>298254</v>
      </c>
      <c r="H22" s="27">
        <v>279623</v>
      </c>
      <c r="I22" s="27">
        <v>248698</v>
      </c>
      <c r="J22" s="27">
        <v>239665</v>
      </c>
      <c r="K22" s="27">
        <v>203055</v>
      </c>
      <c r="L22" s="27">
        <v>194842</v>
      </c>
      <c r="M22" s="27">
        <v>183708</v>
      </c>
      <c r="N22" s="27">
        <v>177204</v>
      </c>
      <c r="O22" s="27">
        <v>178843</v>
      </c>
      <c r="P22" s="27">
        <v>180438</v>
      </c>
      <c r="Q22" s="27">
        <v>205563</v>
      </c>
      <c r="R22" s="27">
        <v>177335</v>
      </c>
      <c r="S22" s="27">
        <v>198309</v>
      </c>
      <c r="T22" s="27">
        <v>188009</v>
      </c>
      <c r="U22" s="27">
        <v>188059</v>
      </c>
      <c r="V22" s="27">
        <v>178681</v>
      </c>
      <c r="W22" s="27">
        <v>202942</v>
      </c>
    </row>
    <row r="23" spans="1:23" x14ac:dyDescent="0.2">
      <c r="D23" s="9" t="s">
        <v>9</v>
      </c>
      <c r="E23" s="27">
        <v>643</v>
      </c>
      <c r="F23" s="27">
        <v>713</v>
      </c>
      <c r="G23" s="27">
        <v>1649</v>
      </c>
      <c r="H23" s="27">
        <v>1625</v>
      </c>
      <c r="I23" s="27">
        <v>862</v>
      </c>
      <c r="J23" s="27">
        <v>1025</v>
      </c>
      <c r="K23" s="27">
        <v>1362</v>
      </c>
      <c r="L23" s="27">
        <v>764</v>
      </c>
      <c r="M23" s="27">
        <v>654</v>
      </c>
      <c r="N23" s="27">
        <v>601</v>
      </c>
      <c r="O23" s="27">
        <v>848</v>
      </c>
      <c r="P23" s="27">
        <v>642</v>
      </c>
      <c r="Q23" s="27">
        <v>688</v>
      </c>
      <c r="R23" s="27">
        <v>685</v>
      </c>
      <c r="S23" s="27">
        <v>681</v>
      </c>
      <c r="T23" s="27">
        <v>621</v>
      </c>
      <c r="U23" s="27">
        <v>788</v>
      </c>
      <c r="V23" s="27">
        <v>1305</v>
      </c>
      <c r="W23" s="27">
        <v>1273</v>
      </c>
    </row>
    <row r="24" spans="1:23" x14ac:dyDescent="0.2">
      <c r="D24" s="9" t="s">
        <v>10</v>
      </c>
      <c r="E24" s="27">
        <v>684</v>
      </c>
      <c r="F24" s="27">
        <v>1536</v>
      </c>
      <c r="G24" s="27">
        <v>1839</v>
      </c>
      <c r="H24" s="27">
        <v>1638</v>
      </c>
      <c r="I24" s="27">
        <v>831</v>
      </c>
      <c r="J24" s="27">
        <v>1158</v>
      </c>
      <c r="K24" s="27">
        <v>1362</v>
      </c>
      <c r="L24" s="27">
        <v>760</v>
      </c>
      <c r="M24" s="27">
        <v>657</v>
      </c>
      <c r="N24" s="27">
        <v>613</v>
      </c>
      <c r="O24" s="27">
        <v>851</v>
      </c>
      <c r="P24" s="27">
        <v>647</v>
      </c>
      <c r="Q24" s="27">
        <v>678</v>
      </c>
      <c r="R24" s="27">
        <v>659</v>
      </c>
      <c r="S24" s="27">
        <v>677</v>
      </c>
      <c r="T24" s="27">
        <v>639</v>
      </c>
      <c r="U24" s="27">
        <v>879</v>
      </c>
      <c r="V24" s="27">
        <v>1362</v>
      </c>
      <c r="W24" s="27">
        <v>1301</v>
      </c>
    </row>
    <row r="25" spans="1:23" x14ac:dyDescent="0.2">
      <c r="D25" t="s">
        <v>11</v>
      </c>
      <c r="E25" s="27">
        <v>568</v>
      </c>
      <c r="F25" s="27">
        <v>1477</v>
      </c>
      <c r="G25" s="27">
        <v>1494</v>
      </c>
      <c r="H25" s="27">
        <v>1536</v>
      </c>
      <c r="I25" s="27">
        <v>827</v>
      </c>
      <c r="J25" s="27">
        <v>1004</v>
      </c>
      <c r="K25" s="27">
        <v>1292</v>
      </c>
      <c r="L25" s="27">
        <v>733</v>
      </c>
      <c r="M25" s="27">
        <v>615</v>
      </c>
      <c r="N25" s="27">
        <v>597</v>
      </c>
      <c r="O25" s="27">
        <v>852</v>
      </c>
      <c r="P25" s="27">
        <v>601</v>
      </c>
      <c r="Q25" s="27">
        <v>682</v>
      </c>
      <c r="R25" s="27">
        <v>641</v>
      </c>
      <c r="S25" s="27">
        <v>642</v>
      </c>
      <c r="T25" s="27">
        <v>627</v>
      </c>
      <c r="U25" s="27">
        <v>857</v>
      </c>
      <c r="V25" s="27">
        <v>1251</v>
      </c>
      <c r="W25" s="27">
        <v>1314</v>
      </c>
    </row>
    <row r="26" spans="1:23" x14ac:dyDescent="0.2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x14ac:dyDescent="0.2">
      <c r="A27" t="s">
        <v>12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  <c r="W27" s="28"/>
    </row>
    <row r="28" spans="1:23" x14ac:dyDescent="0.2">
      <c r="B28" t="s">
        <v>14</v>
      </c>
      <c r="D28" s="9" t="s">
        <v>4</v>
      </c>
      <c r="E28" s="27">
        <v>8</v>
      </c>
      <c r="F28" s="27">
        <v>8</v>
      </c>
      <c r="G28" s="27">
        <v>8</v>
      </c>
      <c r="H28" s="27">
        <v>8</v>
      </c>
      <c r="I28" s="27">
        <v>8</v>
      </c>
      <c r="J28" s="27">
        <v>8</v>
      </c>
      <c r="K28" s="27">
        <v>8</v>
      </c>
      <c r="L28" s="27">
        <v>8</v>
      </c>
      <c r="M28" s="27">
        <v>8</v>
      </c>
      <c r="N28" s="27">
        <v>8</v>
      </c>
      <c r="O28" s="27">
        <v>8</v>
      </c>
      <c r="P28" s="27">
        <v>9</v>
      </c>
      <c r="Q28" s="27">
        <v>9</v>
      </c>
      <c r="R28" s="27">
        <v>9</v>
      </c>
      <c r="S28" s="27">
        <v>9</v>
      </c>
      <c r="T28" s="27">
        <v>9</v>
      </c>
      <c r="U28" s="27">
        <v>9</v>
      </c>
      <c r="V28" s="27">
        <v>9</v>
      </c>
      <c r="W28" s="27">
        <v>9</v>
      </c>
    </row>
    <row r="29" spans="1:23" x14ac:dyDescent="0.2">
      <c r="D29" s="9" t="s">
        <v>5</v>
      </c>
      <c r="E29" s="27">
        <f>E30+E31+E32</f>
        <v>46120</v>
      </c>
      <c r="F29" s="27">
        <f t="shared" ref="F29:W29" si="2">F30+F31+F32</f>
        <v>16912</v>
      </c>
      <c r="G29" s="27">
        <f t="shared" si="2"/>
        <v>19130</v>
      </c>
      <c r="H29" s="27">
        <f t="shared" si="2"/>
        <v>264152</v>
      </c>
      <c r="I29" s="27">
        <f t="shared" si="2"/>
        <v>20595</v>
      </c>
      <c r="J29" s="27">
        <f t="shared" si="2"/>
        <v>40246</v>
      </c>
      <c r="K29" s="27">
        <f t="shared" si="2"/>
        <v>28734</v>
      </c>
      <c r="L29" s="27">
        <f t="shared" si="2"/>
        <v>37411</v>
      </c>
      <c r="M29" s="27">
        <f t="shared" si="2"/>
        <v>47982</v>
      </c>
      <c r="N29" s="27">
        <f t="shared" si="2"/>
        <v>39728</v>
      </c>
      <c r="O29" s="27">
        <f t="shared" si="2"/>
        <v>38198</v>
      </c>
      <c r="P29" s="27">
        <f t="shared" si="2"/>
        <v>34924</v>
      </c>
      <c r="Q29" s="27">
        <f t="shared" si="2"/>
        <v>36518</v>
      </c>
      <c r="R29" s="27">
        <f t="shared" si="2"/>
        <v>24637</v>
      </c>
      <c r="S29" s="27">
        <f t="shared" si="2"/>
        <v>30259</v>
      </c>
      <c r="T29" s="27">
        <f t="shared" si="2"/>
        <v>38342</v>
      </c>
      <c r="U29" s="27">
        <f t="shared" si="2"/>
        <v>27803</v>
      </c>
      <c r="V29" s="27">
        <f t="shared" si="2"/>
        <v>34879</v>
      </c>
      <c r="W29" s="27">
        <f t="shared" si="2"/>
        <v>22742</v>
      </c>
    </row>
    <row r="30" spans="1:23" x14ac:dyDescent="0.2">
      <c r="D30" s="9" t="s">
        <v>6</v>
      </c>
      <c r="E30" s="27">
        <v>14117</v>
      </c>
      <c r="F30" s="27">
        <v>4095</v>
      </c>
      <c r="G30" s="27">
        <v>4615</v>
      </c>
      <c r="H30" s="27">
        <v>62149</v>
      </c>
      <c r="I30" s="27">
        <v>10272</v>
      </c>
      <c r="J30" s="27">
        <v>11376</v>
      </c>
      <c r="K30" s="27">
        <v>11798</v>
      </c>
      <c r="L30" s="27">
        <v>13423</v>
      </c>
      <c r="M30" s="27">
        <v>16900</v>
      </c>
      <c r="N30" s="27">
        <v>13723</v>
      </c>
      <c r="O30" s="27">
        <v>12006</v>
      </c>
      <c r="P30" s="27">
        <v>11273</v>
      </c>
      <c r="Q30" s="27">
        <v>8709</v>
      </c>
      <c r="R30" s="27">
        <v>7399</v>
      </c>
      <c r="S30" s="27">
        <v>12161</v>
      </c>
      <c r="T30" s="27">
        <v>16507</v>
      </c>
      <c r="U30" s="27">
        <v>7710</v>
      </c>
      <c r="V30" s="29">
        <v>13131</v>
      </c>
      <c r="W30" s="29">
        <v>6841</v>
      </c>
    </row>
    <row r="31" spans="1:23" x14ac:dyDescent="0.2">
      <c r="D31" s="9" t="s">
        <v>7</v>
      </c>
      <c r="E31" s="27">
        <v>13732</v>
      </c>
      <c r="F31" s="27">
        <v>6186</v>
      </c>
      <c r="G31" s="27">
        <v>8075</v>
      </c>
      <c r="H31" s="27">
        <v>76330</v>
      </c>
      <c r="I31" s="27">
        <v>6347</v>
      </c>
      <c r="J31" s="27">
        <v>16211</v>
      </c>
      <c r="K31" s="27">
        <v>5523</v>
      </c>
      <c r="L31" s="27">
        <v>12576</v>
      </c>
      <c r="M31" s="27">
        <v>12010</v>
      </c>
      <c r="N31" s="27">
        <v>13926</v>
      </c>
      <c r="O31" s="27">
        <v>17671</v>
      </c>
      <c r="P31" s="27">
        <v>7368</v>
      </c>
      <c r="Q31" s="27">
        <v>11674</v>
      </c>
      <c r="R31" s="27">
        <v>10504</v>
      </c>
      <c r="S31" s="27">
        <v>5786</v>
      </c>
      <c r="T31" s="27">
        <v>6486</v>
      </c>
      <c r="U31" s="27">
        <v>8824</v>
      </c>
      <c r="V31" s="29">
        <v>5799</v>
      </c>
      <c r="W31" s="29">
        <v>11583</v>
      </c>
    </row>
    <row r="32" spans="1:23" x14ac:dyDescent="0.2">
      <c r="D32" s="9" t="s">
        <v>8</v>
      </c>
      <c r="E32" s="27">
        <v>18271</v>
      </c>
      <c r="F32" s="27">
        <v>6631</v>
      </c>
      <c r="G32" s="27">
        <v>6440</v>
      </c>
      <c r="H32" s="27">
        <v>125673</v>
      </c>
      <c r="I32" s="27">
        <v>3976</v>
      </c>
      <c r="J32" s="27">
        <v>12659</v>
      </c>
      <c r="K32" s="27">
        <v>11413</v>
      </c>
      <c r="L32" s="27">
        <v>11412</v>
      </c>
      <c r="M32" s="27">
        <v>19072</v>
      </c>
      <c r="N32" s="27">
        <v>12079</v>
      </c>
      <c r="O32" s="27">
        <v>8521</v>
      </c>
      <c r="P32" s="27">
        <v>16283</v>
      </c>
      <c r="Q32" s="27">
        <v>16135</v>
      </c>
      <c r="R32" s="27">
        <v>6734</v>
      </c>
      <c r="S32" s="27">
        <v>12312</v>
      </c>
      <c r="T32" s="27">
        <v>15349</v>
      </c>
      <c r="U32" s="27">
        <v>11269</v>
      </c>
      <c r="V32" s="29">
        <v>15949</v>
      </c>
      <c r="W32" s="29">
        <v>4318</v>
      </c>
    </row>
    <row r="33" spans="1:23" x14ac:dyDescent="0.2">
      <c r="D33" s="9" t="s">
        <v>9</v>
      </c>
      <c r="E33" s="27">
        <v>539</v>
      </c>
      <c r="F33" s="27">
        <v>537</v>
      </c>
      <c r="G33" s="27">
        <v>516</v>
      </c>
      <c r="H33" s="27">
        <v>1882</v>
      </c>
      <c r="I33" s="27">
        <v>502</v>
      </c>
      <c r="J33" s="27">
        <v>433</v>
      </c>
      <c r="K33" s="27">
        <v>427</v>
      </c>
      <c r="L33" s="27">
        <v>421</v>
      </c>
      <c r="M33" s="27">
        <v>429</v>
      </c>
      <c r="N33" s="27">
        <v>728</v>
      </c>
      <c r="O33" s="27">
        <v>494</v>
      </c>
      <c r="P33" s="27">
        <v>1596</v>
      </c>
      <c r="Q33" s="27">
        <v>537</v>
      </c>
      <c r="R33" s="27">
        <v>534</v>
      </c>
      <c r="S33" s="27">
        <v>524</v>
      </c>
      <c r="T33" s="27">
        <v>555</v>
      </c>
      <c r="U33" s="27">
        <v>502</v>
      </c>
      <c r="V33" s="27">
        <v>471</v>
      </c>
      <c r="W33" s="27">
        <v>421</v>
      </c>
    </row>
    <row r="34" spans="1:23" x14ac:dyDescent="0.2">
      <c r="D34" s="9" t="s">
        <v>10</v>
      </c>
      <c r="E34" s="27">
        <v>532</v>
      </c>
      <c r="F34" s="27">
        <v>513</v>
      </c>
      <c r="G34" s="27">
        <v>539</v>
      </c>
      <c r="H34" s="27">
        <v>1482</v>
      </c>
      <c r="I34" s="27">
        <v>505</v>
      </c>
      <c r="J34" s="27">
        <v>2116</v>
      </c>
      <c r="K34" s="27">
        <v>418</v>
      </c>
      <c r="L34" s="27">
        <v>417</v>
      </c>
      <c r="M34" s="27">
        <v>424</v>
      </c>
      <c r="N34" s="27">
        <v>445</v>
      </c>
      <c r="O34" s="27">
        <v>466</v>
      </c>
      <c r="P34" s="27">
        <v>503</v>
      </c>
      <c r="Q34" s="27">
        <v>549</v>
      </c>
      <c r="R34" s="27">
        <v>1403</v>
      </c>
      <c r="S34" s="27">
        <v>539</v>
      </c>
      <c r="T34" s="27">
        <v>491</v>
      </c>
      <c r="U34" s="27">
        <v>485</v>
      </c>
      <c r="V34" s="27">
        <v>415</v>
      </c>
      <c r="W34" s="27">
        <v>752</v>
      </c>
    </row>
    <row r="35" spans="1:23" x14ac:dyDescent="0.2">
      <c r="D35" t="s">
        <v>11</v>
      </c>
      <c r="E35" s="27">
        <v>504</v>
      </c>
      <c r="F35" s="27">
        <v>521</v>
      </c>
      <c r="G35" s="27">
        <v>527</v>
      </c>
      <c r="H35" s="27">
        <v>2815</v>
      </c>
      <c r="I35" s="27">
        <v>474</v>
      </c>
      <c r="J35" s="27">
        <v>465</v>
      </c>
      <c r="K35" s="27">
        <v>423</v>
      </c>
      <c r="L35" s="27">
        <v>422</v>
      </c>
      <c r="M35" s="27">
        <v>421</v>
      </c>
      <c r="N35" s="27">
        <v>426</v>
      </c>
      <c r="O35" s="27">
        <v>436</v>
      </c>
      <c r="P35" s="27">
        <v>1952</v>
      </c>
      <c r="Q35" s="27">
        <v>536</v>
      </c>
      <c r="R35" s="27">
        <v>532</v>
      </c>
      <c r="S35" s="27">
        <v>554</v>
      </c>
      <c r="T35" s="27">
        <v>521</v>
      </c>
      <c r="U35" s="27">
        <v>500</v>
      </c>
      <c r="V35" s="27">
        <v>471</v>
      </c>
      <c r="W35" s="27">
        <v>407</v>
      </c>
    </row>
    <row r="36" spans="1:23" ht="13.5" thickBo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3.5" thickTop="1" x14ac:dyDescent="0.2"/>
    <row r="38" spans="1:23" x14ac:dyDescent="0.2">
      <c r="A38" s="11" t="s">
        <v>15</v>
      </c>
      <c r="B38" s="12"/>
      <c r="C38" s="13"/>
      <c r="D38" s="1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2">
      <c r="A39" s="9"/>
      <c r="B39" s="15"/>
      <c r="C39" s="16"/>
      <c r="D39" s="9" t="s">
        <v>4</v>
      </c>
      <c r="E39" s="1">
        <f t="shared" ref="E39:M39" si="3">+E8+E18+E28</f>
        <v>14</v>
      </c>
      <c r="F39" s="1">
        <f t="shared" si="3"/>
        <v>14</v>
      </c>
      <c r="G39" s="1">
        <f t="shared" si="3"/>
        <v>14</v>
      </c>
      <c r="H39" s="1">
        <f t="shared" si="3"/>
        <v>14</v>
      </c>
      <c r="I39" s="1">
        <f t="shared" si="3"/>
        <v>14</v>
      </c>
      <c r="J39" s="1">
        <f t="shared" si="3"/>
        <v>14</v>
      </c>
      <c r="K39" s="1">
        <f t="shared" si="3"/>
        <v>15</v>
      </c>
      <c r="L39" s="1">
        <f t="shared" si="3"/>
        <v>15</v>
      </c>
      <c r="M39" s="1">
        <f t="shared" si="3"/>
        <v>15</v>
      </c>
      <c r="N39" s="1">
        <f t="shared" ref="N39:U39" si="4">+N8+N18+N28</f>
        <v>14</v>
      </c>
      <c r="O39" s="1">
        <f t="shared" si="4"/>
        <v>14</v>
      </c>
      <c r="P39" s="1">
        <f t="shared" si="4"/>
        <v>15</v>
      </c>
      <c r="Q39" s="1">
        <f t="shared" si="4"/>
        <v>15</v>
      </c>
      <c r="R39" s="1">
        <f t="shared" si="4"/>
        <v>15</v>
      </c>
      <c r="S39" s="1">
        <f t="shared" si="4"/>
        <v>15</v>
      </c>
      <c r="T39" s="1">
        <f t="shared" si="4"/>
        <v>15</v>
      </c>
      <c r="U39" s="1">
        <f t="shared" si="4"/>
        <v>15</v>
      </c>
      <c r="V39" s="1">
        <f t="shared" ref="V39:W39" si="5">+V8+V18+V28</f>
        <v>15</v>
      </c>
      <c r="W39" s="1">
        <f t="shared" si="5"/>
        <v>16</v>
      </c>
    </row>
    <row r="40" spans="1:23" x14ac:dyDescent="0.2">
      <c r="A40" s="9"/>
      <c r="B40" s="15"/>
      <c r="C40" s="16"/>
      <c r="D40" s="9" t="s">
        <v>5</v>
      </c>
      <c r="E40" s="1">
        <f>+E9+E19+E29</f>
        <v>173549</v>
      </c>
      <c r="F40" s="1">
        <f t="shared" ref="F40:M40" si="6">+F9+F19+F29</f>
        <v>247167</v>
      </c>
      <c r="G40" s="1">
        <f t="shared" si="6"/>
        <v>797815</v>
      </c>
      <c r="H40" s="1">
        <f t="shared" si="6"/>
        <v>1028385</v>
      </c>
      <c r="I40" s="1">
        <f t="shared" si="6"/>
        <v>690039</v>
      </c>
      <c r="J40" s="1">
        <f t="shared" si="6"/>
        <v>681884</v>
      </c>
      <c r="K40" s="1">
        <f t="shared" si="6"/>
        <v>596425</v>
      </c>
      <c r="L40" s="1">
        <f t="shared" si="6"/>
        <v>631164</v>
      </c>
      <c r="M40" s="1">
        <f t="shared" si="6"/>
        <v>1117839</v>
      </c>
      <c r="N40" s="1">
        <f t="shared" ref="N40:U40" si="7">+N9+N19+N29</f>
        <v>609388</v>
      </c>
      <c r="O40" s="1">
        <f t="shared" si="7"/>
        <v>562297</v>
      </c>
      <c r="P40" s="1">
        <f t="shared" si="7"/>
        <v>557523</v>
      </c>
      <c r="Q40" s="1">
        <f t="shared" si="7"/>
        <v>622823</v>
      </c>
      <c r="R40" s="1">
        <f t="shared" si="7"/>
        <v>534884</v>
      </c>
      <c r="S40" s="1">
        <f t="shared" si="7"/>
        <v>592261</v>
      </c>
      <c r="T40" s="1">
        <f t="shared" si="7"/>
        <v>569336</v>
      </c>
      <c r="U40" s="1">
        <f t="shared" si="7"/>
        <v>524058</v>
      </c>
      <c r="V40" s="1">
        <f t="shared" ref="V40:W40" si="8">+V9+V19+V29</f>
        <v>555530</v>
      </c>
      <c r="W40" s="1">
        <f t="shared" si="8"/>
        <v>656671</v>
      </c>
    </row>
    <row r="41" spans="1:23" x14ac:dyDescent="0.2">
      <c r="A41" s="9"/>
      <c r="B41" s="15"/>
      <c r="C41" s="16"/>
      <c r="D41" s="9" t="s">
        <v>6</v>
      </c>
      <c r="E41" s="1">
        <f t="shared" ref="E41:M41" si="9">+E10+E20+E30</f>
        <v>46612</v>
      </c>
      <c r="F41" s="1">
        <f t="shared" si="9"/>
        <v>58959</v>
      </c>
      <c r="G41" s="1">
        <f t="shared" si="9"/>
        <v>213237</v>
      </c>
      <c r="H41" s="1">
        <f t="shared" si="9"/>
        <v>275807</v>
      </c>
      <c r="I41" s="1">
        <f t="shared" si="9"/>
        <v>180448</v>
      </c>
      <c r="J41" s="1">
        <f t="shared" si="9"/>
        <v>186868</v>
      </c>
      <c r="K41" s="1">
        <f t="shared" si="9"/>
        <v>164303</v>
      </c>
      <c r="L41" s="1">
        <f t="shared" si="9"/>
        <v>171837</v>
      </c>
      <c r="M41" s="1">
        <f t="shared" si="9"/>
        <v>321843</v>
      </c>
      <c r="N41" s="1">
        <f t="shared" ref="N41:U41" si="10">+N10+N20+N30</f>
        <v>157932</v>
      </c>
      <c r="O41" s="1">
        <f t="shared" si="10"/>
        <v>132858</v>
      </c>
      <c r="P41" s="1">
        <f t="shared" si="10"/>
        <v>159234</v>
      </c>
      <c r="Q41" s="1">
        <f t="shared" si="10"/>
        <v>158329</v>
      </c>
      <c r="R41" s="1">
        <f t="shared" si="10"/>
        <v>145818</v>
      </c>
      <c r="S41" s="1">
        <f t="shared" si="10"/>
        <v>168720</v>
      </c>
      <c r="T41" s="1">
        <f t="shared" si="10"/>
        <v>149638</v>
      </c>
      <c r="U41" s="1">
        <f t="shared" si="10"/>
        <v>135914</v>
      </c>
      <c r="V41" s="1">
        <f t="shared" ref="V41:W41" si="11">+V10+V20+V30</f>
        <v>159661</v>
      </c>
      <c r="W41" s="1">
        <f t="shared" si="11"/>
        <v>170507</v>
      </c>
    </row>
    <row r="42" spans="1:23" x14ac:dyDescent="0.2">
      <c r="A42" s="9"/>
      <c r="B42" s="15"/>
      <c r="C42" s="16"/>
      <c r="D42" s="9" t="s">
        <v>7</v>
      </c>
      <c r="E42" s="1">
        <f t="shared" ref="E42:M42" si="12">+E11+E21+E31</f>
        <v>58203</v>
      </c>
      <c r="F42" s="1">
        <f t="shared" si="12"/>
        <v>99486</v>
      </c>
      <c r="G42" s="1">
        <f t="shared" si="12"/>
        <v>242600</v>
      </c>
      <c r="H42" s="1">
        <f t="shared" si="12"/>
        <v>295903</v>
      </c>
      <c r="I42" s="1">
        <f t="shared" si="12"/>
        <v>198160</v>
      </c>
      <c r="J42" s="1">
        <f t="shared" si="12"/>
        <v>190962</v>
      </c>
      <c r="K42" s="1">
        <f t="shared" si="12"/>
        <v>167050</v>
      </c>
      <c r="L42" s="1">
        <f t="shared" si="12"/>
        <v>193070</v>
      </c>
      <c r="M42" s="1">
        <f t="shared" si="12"/>
        <v>323660</v>
      </c>
      <c r="N42" s="1">
        <f t="shared" ref="N42:U42" si="13">+N11+N21+N31</f>
        <v>195432</v>
      </c>
      <c r="O42" s="1">
        <f t="shared" si="13"/>
        <v>184997</v>
      </c>
      <c r="P42" s="1">
        <f t="shared" si="13"/>
        <v>149052</v>
      </c>
      <c r="Q42" s="1">
        <f t="shared" si="13"/>
        <v>184232</v>
      </c>
      <c r="R42" s="1">
        <f t="shared" si="13"/>
        <v>153662</v>
      </c>
      <c r="S42" s="1">
        <f t="shared" si="13"/>
        <v>157135</v>
      </c>
      <c r="T42" s="1">
        <f t="shared" si="13"/>
        <v>165576</v>
      </c>
      <c r="U42" s="1">
        <f t="shared" si="13"/>
        <v>153854</v>
      </c>
      <c r="V42" s="1">
        <f t="shared" ref="V42:W42" si="14">+V11+V21+V31</f>
        <v>169050</v>
      </c>
      <c r="W42" s="1">
        <f t="shared" si="14"/>
        <v>230042</v>
      </c>
    </row>
    <row r="43" spans="1:23" x14ac:dyDescent="0.2">
      <c r="A43" s="9"/>
      <c r="B43" s="15"/>
      <c r="C43" s="16"/>
      <c r="D43" s="9" t="s">
        <v>8</v>
      </c>
      <c r="E43" s="1">
        <f t="shared" ref="E43:M43" si="15">+E12+E22+E32</f>
        <v>68734</v>
      </c>
      <c r="F43" s="1">
        <f t="shared" si="15"/>
        <v>88722</v>
      </c>
      <c r="G43" s="1">
        <f t="shared" si="15"/>
        <v>341978</v>
      </c>
      <c r="H43" s="1">
        <f t="shared" si="15"/>
        <v>456675</v>
      </c>
      <c r="I43" s="1">
        <f t="shared" si="15"/>
        <v>311431</v>
      </c>
      <c r="J43" s="1">
        <f t="shared" si="15"/>
        <v>304054</v>
      </c>
      <c r="K43" s="1">
        <f t="shared" si="15"/>
        <v>265072</v>
      </c>
      <c r="L43" s="1">
        <f t="shared" si="15"/>
        <v>266257</v>
      </c>
      <c r="M43" s="1">
        <f t="shared" si="15"/>
        <v>472336</v>
      </c>
      <c r="N43" s="1">
        <f t="shared" ref="N43:U43" si="16">+N12+N22+N32</f>
        <v>256024</v>
      </c>
      <c r="O43" s="1">
        <f t="shared" si="16"/>
        <v>244442</v>
      </c>
      <c r="P43" s="1">
        <f t="shared" si="16"/>
        <v>249237</v>
      </c>
      <c r="Q43" s="1">
        <f t="shared" si="16"/>
        <v>280262</v>
      </c>
      <c r="R43" s="1">
        <f t="shared" si="16"/>
        <v>235404</v>
      </c>
      <c r="S43" s="1">
        <f t="shared" si="16"/>
        <v>266406</v>
      </c>
      <c r="T43" s="1">
        <f t="shared" si="16"/>
        <v>254122</v>
      </c>
      <c r="U43" s="1">
        <f t="shared" si="16"/>
        <v>234290</v>
      </c>
      <c r="V43" s="1">
        <f t="shared" ref="V43:W43" si="17">+V12+V22+V32</f>
        <v>226819</v>
      </c>
      <c r="W43" s="1">
        <f t="shared" si="17"/>
        <v>256122</v>
      </c>
    </row>
    <row r="44" spans="1:23" x14ac:dyDescent="0.2">
      <c r="A44" s="9"/>
      <c r="B44" s="15"/>
      <c r="C44" s="16"/>
      <c r="D44" s="9" t="s">
        <v>9</v>
      </c>
      <c r="E44" s="1">
        <f t="shared" ref="E44:M44" si="18">+E13+E23+E33</f>
        <v>1428</v>
      </c>
      <c r="F44" s="1">
        <f t="shared" si="18"/>
        <v>1503</v>
      </c>
      <c r="G44" s="1">
        <f t="shared" si="18"/>
        <v>2415</v>
      </c>
      <c r="H44" s="1">
        <f t="shared" si="18"/>
        <v>3841</v>
      </c>
      <c r="I44" s="1">
        <f t="shared" si="18"/>
        <v>1680</v>
      </c>
      <c r="J44" s="1">
        <f t="shared" si="18"/>
        <v>1732</v>
      </c>
      <c r="K44" s="1">
        <f t="shared" si="18"/>
        <v>2079</v>
      </c>
      <c r="L44" s="1">
        <f t="shared" si="18"/>
        <v>2293</v>
      </c>
      <c r="M44" s="1">
        <f t="shared" si="18"/>
        <v>2324</v>
      </c>
      <c r="N44" s="1">
        <f t="shared" ref="N44:U44" si="19">+N13+N23+N33</f>
        <v>2522</v>
      </c>
      <c r="O44" s="1">
        <f t="shared" si="19"/>
        <v>1662</v>
      </c>
      <c r="P44" s="1">
        <f t="shared" si="19"/>
        <v>2514</v>
      </c>
      <c r="Q44" s="1">
        <f t="shared" si="19"/>
        <v>1527</v>
      </c>
      <c r="R44" s="1">
        <f t="shared" si="19"/>
        <v>1511</v>
      </c>
      <c r="S44" s="1">
        <f t="shared" si="19"/>
        <v>1482</v>
      </c>
      <c r="T44" s="1">
        <f t="shared" si="19"/>
        <v>1448</v>
      </c>
      <c r="U44" s="1">
        <f t="shared" si="19"/>
        <v>1544</v>
      </c>
      <c r="V44" s="1">
        <f t="shared" ref="V44:W44" si="20">+V13+V23+V33</f>
        <v>2028</v>
      </c>
      <c r="W44" s="1">
        <f t="shared" si="20"/>
        <v>2042</v>
      </c>
    </row>
    <row r="45" spans="1:23" x14ac:dyDescent="0.2">
      <c r="A45" s="9"/>
      <c r="B45" s="15"/>
      <c r="C45" s="16"/>
      <c r="D45" s="9" t="s">
        <v>10</v>
      </c>
      <c r="E45" s="1">
        <f t="shared" ref="E45:M45" si="21">+E14+E24+E34</f>
        <v>1450</v>
      </c>
      <c r="F45" s="1">
        <f t="shared" si="21"/>
        <v>2286</v>
      </c>
      <c r="G45" s="1">
        <f t="shared" si="21"/>
        <v>2637</v>
      </c>
      <c r="H45" s="1">
        <f t="shared" si="21"/>
        <v>3450</v>
      </c>
      <c r="I45" s="1">
        <f t="shared" si="21"/>
        <v>1644</v>
      </c>
      <c r="J45" s="1">
        <f t="shared" si="21"/>
        <v>3591</v>
      </c>
      <c r="K45" s="1">
        <f t="shared" si="21"/>
        <v>2054</v>
      </c>
      <c r="L45" s="1">
        <f t="shared" si="21"/>
        <v>2469</v>
      </c>
      <c r="M45" s="1">
        <f t="shared" si="21"/>
        <v>2378</v>
      </c>
      <c r="N45" s="1">
        <f t="shared" ref="N45:U45" si="22">+N14+N24+N34</f>
        <v>2266</v>
      </c>
      <c r="O45" s="1">
        <f t="shared" si="22"/>
        <v>1635</v>
      </c>
      <c r="P45" s="1">
        <f t="shared" si="22"/>
        <v>1436</v>
      </c>
      <c r="Q45" s="1">
        <f t="shared" si="22"/>
        <v>1507</v>
      </c>
      <c r="R45" s="1">
        <f t="shared" si="22"/>
        <v>2348</v>
      </c>
      <c r="S45" s="1">
        <f t="shared" si="22"/>
        <v>1501</v>
      </c>
      <c r="T45" s="1">
        <f t="shared" si="22"/>
        <v>1403</v>
      </c>
      <c r="U45" s="1">
        <f t="shared" si="22"/>
        <v>1610</v>
      </c>
      <c r="V45" s="1">
        <f t="shared" ref="V45:W45" si="23">+V14+V24+V34</f>
        <v>2062</v>
      </c>
      <c r="W45" s="1">
        <f t="shared" si="23"/>
        <v>2457</v>
      </c>
    </row>
    <row r="46" spans="1:23" x14ac:dyDescent="0.2">
      <c r="A46" s="9"/>
      <c r="B46" s="15"/>
      <c r="C46" s="16"/>
      <c r="D46" t="s">
        <v>11</v>
      </c>
      <c r="E46" s="1">
        <f t="shared" ref="E46:M46" si="24">+E15+E25+E35</f>
        <v>1244</v>
      </c>
      <c r="F46" s="1">
        <f t="shared" si="24"/>
        <v>2182</v>
      </c>
      <c r="G46" s="1">
        <f t="shared" si="24"/>
        <v>2261</v>
      </c>
      <c r="H46" s="1">
        <f t="shared" si="24"/>
        <v>4628</v>
      </c>
      <c r="I46" s="1">
        <f t="shared" si="24"/>
        <v>1570</v>
      </c>
      <c r="J46" s="1">
        <f t="shared" si="24"/>
        <v>1709</v>
      </c>
      <c r="K46" s="1">
        <f t="shared" si="24"/>
        <v>1968</v>
      </c>
      <c r="L46" s="1">
        <f t="shared" si="24"/>
        <v>2251</v>
      </c>
      <c r="M46" s="1">
        <f t="shared" si="24"/>
        <v>2251</v>
      </c>
      <c r="N46" s="1">
        <f t="shared" ref="N46:U46" si="25">+N15+N25+N35</f>
        <v>2138</v>
      </c>
      <c r="O46" s="1">
        <f t="shared" si="25"/>
        <v>1532</v>
      </c>
      <c r="P46" s="1">
        <f t="shared" si="25"/>
        <v>2793</v>
      </c>
      <c r="Q46" s="1">
        <f t="shared" si="25"/>
        <v>1455</v>
      </c>
      <c r="R46" s="1">
        <f t="shared" si="25"/>
        <v>1409</v>
      </c>
      <c r="S46" s="1">
        <f t="shared" si="25"/>
        <v>1423</v>
      </c>
      <c r="T46" s="1">
        <f t="shared" si="25"/>
        <v>1364</v>
      </c>
      <c r="U46" s="1">
        <f t="shared" si="25"/>
        <v>1565</v>
      </c>
      <c r="V46" s="1">
        <f t="shared" ref="V46:W46" si="26">+V15+V25+V35</f>
        <v>1937</v>
      </c>
      <c r="W46" s="1">
        <f t="shared" si="26"/>
        <v>1994</v>
      </c>
    </row>
    <row r="47" spans="1:23" ht="13.5" thickBot="1" x14ac:dyDescent="0.25">
      <c r="A47" s="17"/>
      <c r="B47" s="18"/>
      <c r="C47" s="19"/>
      <c r="D47" s="1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3.5" thickTop="1" x14ac:dyDescent="0.2">
      <c r="A48" s="9"/>
      <c r="C48" s="16"/>
      <c r="D48" s="9"/>
    </row>
    <row r="49" spans="1:4" x14ac:dyDescent="0.2">
      <c r="A49" t="s">
        <v>16</v>
      </c>
    </row>
    <row r="51" spans="1:4" x14ac:dyDescent="0.2">
      <c r="A51" s="20" t="s">
        <v>17</v>
      </c>
    </row>
    <row r="52" spans="1:4" x14ac:dyDescent="0.2">
      <c r="B52" t="s">
        <v>18</v>
      </c>
      <c r="D52" t="s">
        <v>19</v>
      </c>
    </row>
    <row r="53" spans="1:4" x14ac:dyDescent="0.2">
      <c r="B53" t="s">
        <v>20</v>
      </c>
      <c r="D53" t="s">
        <v>21</v>
      </c>
    </row>
    <row r="54" spans="1:4" x14ac:dyDescent="0.2">
      <c r="B54" t="s">
        <v>22</v>
      </c>
      <c r="D54" t="s">
        <v>23</v>
      </c>
    </row>
    <row r="55" spans="1:4" x14ac:dyDescent="0.2">
      <c r="A55" s="21" t="s">
        <v>24</v>
      </c>
    </row>
    <row r="56" spans="1:4" x14ac:dyDescent="0.2">
      <c r="A56" s="20"/>
      <c r="B56" t="s">
        <v>18</v>
      </c>
      <c r="D56" s="22" t="s">
        <v>25</v>
      </c>
    </row>
    <row r="57" spans="1:4" x14ac:dyDescent="0.2">
      <c r="B57" t="s">
        <v>20</v>
      </c>
      <c r="D57" t="s">
        <v>26</v>
      </c>
    </row>
    <row r="58" spans="1:4" x14ac:dyDescent="0.2">
      <c r="B58" t="s">
        <v>22</v>
      </c>
      <c r="D58" t="s">
        <v>23</v>
      </c>
    </row>
    <row r="60" spans="1:4" x14ac:dyDescent="0.2">
      <c r="A60" s="9"/>
      <c r="C60" s="16"/>
      <c r="D60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cp:lastPrinted>2014-10-03T13:09:23Z</cp:lastPrinted>
  <dcterms:created xsi:type="dcterms:W3CDTF">2011-06-07T17:57:54Z</dcterms:created>
  <dcterms:modified xsi:type="dcterms:W3CDTF">2017-08-21T13:32:35Z</dcterms:modified>
</cp:coreProperties>
</file>