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q15bh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<sst xmlns="http://schemas.openxmlformats.org/spreadsheetml/2006/main" count="22" uniqueCount="21">
  <si>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>Bangor Hydro-Electric Company</t>
  </si>
  <si>
    <t>Revenues at Current Rates, Proposed New Rates, Difference</t>
  </si>
  <si>
    <t>Core Sales Only (Does Not Include Discount Contracts/Tariffs)</t>
  </si>
  <si>
    <t xml:space="preserve">  1997 Core</t>
  </si>
  <si>
    <t xml:space="preserve">  Revenues at</t>
  </si>
  <si>
    <t xml:space="preserve">   Difference</t>
  </si>
  <si>
    <t xml:space="preserve">  kWh Sales</t>
  </si>
  <si>
    <t xml:space="preserve">  Current Rates</t>
  </si>
  <si>
    <t xml:space="preserve"> Proposed Rates</t>
  </si>
  <si>
    <t xml:space="preserve">    ($/kWh)</t>
  </si>
  <si>
    <t>Total Residential</t>
  </si>
  <si>
    <t>Total General Service</t>
  </si>
  <si>
    <t>Total Lighting</t>
  </si>
  <si>
    <t>Large Power Secondary</t>
  </si>
  <si>
    <t>Large Power Primary</t>
  </si>
  <si>
    <t>Primary Power (D-4)</t>
  </si>
  <si>
    <t>Cur. High Tension (D-5)</t>
  </si>
  <si>
    <t>Total</t>
  </si>
  <si>
    <t>MPUC note:  This information should be used with extreme caution.  The proposed rates</t>
  </si>
  <si>
    <t xml:space="preserve">                       are unapproved estimates.  Actual rates on March 1, 2000, may differ significantly. </t>
  </si>
  <si>
    <t xml:space="preserve">                       Sales do not include sales under targetted or contracted discounted rates.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</si>
</sst>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showOutlineSymbols="0" zoomScale="87" zoomScaleNormal="87" workbookViewId="0" topLeftCell="A19">
      <selection activeCell="D31" sqref="D31"/>
    </sheetView>
  </sheetViews>
  <sheetFormatPr defaultColWidth="8.88671875" defaultRowHeight="15"/>
  <cols>
    <col min="1" max="1" width="3.6640625" style="0" customWidth="1"/>
    <col min="2" max="2" width="20.6640625" style="0" customWidth="1"/>
    <col min="3" max="3" width="2.6640625" style="0" customWidth="1"/>
    <col min="4" max="4" width="14.6640625" style="0" customWidth="1"/>
    <col min="5" max="5" width="2.6640625" style="0" customWidth="1"/>
    <col min="6" max="6" width="14.6640625" style="0" customWidth="1"/>
    <col min="7" max="7" width="2.6640625" style="0" customWidth="1"/>
    <col min="8" max="8" width="14.6640625" style="0" customWidth="1"/>
    <col min="9" max="9" width="2.6640625" style="0" customWidth="1"/>
    <col min="10" max="10" width="12.6640625" style="0" customWidth="1"/>
    <col min="11" max="16384" width="9.6640625" style="0" customWidth="1"/>
  </cols>
  <sheetData>
    <row r="1" ht="23.25">
      <c r="A1" s="1" t="s">
        <v>0</v>
      </c>
    </row>
    <row r="2" ht="23.25">
      <c r="A2" s="7" t="s">
        <v>1</v>
      </c>
    </row>
    <row r="3" ht="23.25">
      <c r="A3" s="1" t="s">
        <v>2</v>
      </c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4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/>
      <c r="B9" s="6"/>
      <c r="C9" s="6"/>
      <c r="D9" s="4" t="s">
        <v>3</v>
      </c>
      <c r="E9" s="4"/>
      <c r="F9" s="4" t="s">
        <v>4</v>
      </c>
      <c r="G9" s="4"/>
      <c r="H9" s="4" t="s">
        <v>4</v>
      </c>
      <c r="I9" s="6"/>
      <c r="J9" s="8" t="s">
        <v>5</v>
      </c>
    </row>
    <row r="10" spans="1:10" ht="15.75">
      <c r="A10" s="6"/>
      <c r="B10" s="6"/>
      <c r="C10" s="6"/>
      <c r="D10" s="8" t="s">
        <v>6</v>
      </c>
      <c r="E10" s="8"/>
      <c r="F10" s="8" t="s">
        <v>7</v>
      </c>
      <c r="G10" s="8"/>
      <c r="H10" s="4" t="s">
        <v>8</v>
      </c>
      <c r="I10" s="6"/>
      <c r="J10" s="8" t="s">
        <v>9</v>
      </c>
    </row>
    <row r="11" spans="1:10" ht="15.75">
      <c r="A11" s="6"/>
      <c r="B11" s="6"/>
      <c r="C11" s="6"/>
      <c r="D11" s="8"/>
      <c r="E11" s="8"/>
      <c r="F11" s="8"/>
      <c r="G11" s="8"/>
      <c r="H11" s="4"/>
      <c r="I11" s="6"/>
      <c r="J11" s="8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/>
      <c r="B13" s="8" t="s">
        <v>10</v>
      </c>
      <c r="C13" s="8"/>
      <c r="D13" s="3">
        <v>511251422</v>
      </c>
      <c r="E13" s="6"/>
      <c r="F13" s="5">
        <v>72002104</v>
      </c>
      <c r="G13" s="3"/>
      <c r="H13" s="5">
        <v>45654583</v>
      </c>
      <c r="I13" s="6"/>
      <c r="J13" s="2">
        <f>(F13-H13)/D13</f>
        <v>0.05153535005717794</v>
      </c>
    </row>
    <row r="14" spans="1:10" ht="15.75">
      <c r="A14" s="6"/>
      <c r="B14" s="4" t="s">
        <v>11</v>
      </c>
      <c r="C14" s="4"/>
      <c r="D14" s="3">
        <v>152679753</v>
      </c>
      <c r="E14" s="6"/>
      <c r="F14" s="3">
        <v>20519192</v>
      </c>
      <c r="G14" s="3"/>
      <c r="H14" s="3">
        <v>13277269</v>
      </c>
      <c r="I14" s="6"/>
      <c r="J14" s="2">
        <f>(F14-H14)/D14</f>
        <v>0.04743211105404395</v>
      </c>
    </row>
    <row r="15" spans="1:10" ht="15.75">
      <c r="A15" s="6"/>
      <c r="B15" s="4" t="s">
        <v>12</v>
      </c>
      <c r="C15" s="4"/>
      <c r="D15" s="3">
        <v>8827198</v>
      </c>
      <c r="E15" s="6"/>
      <c r="F15" s="3">
        <v>2233729</v>
      </c>
      <c r="G15" s="3"/>
      <c r="H15" s="3">
        <v>1780919</v>
      </c>
      <c r="I15" s="6"/>
      <c r="J15" s="2">
        <f>(F15-H15)/D15</f>
        <v>0.05129713868432542</v>
      </c>
    </row>
    <row r="16" spans="1:10" ht="15.75">
      <c r="A16" s="6"/>
      <c r="B16" s="6"/>
      <c r="C16" s="6"/>
      <c r="D16" s="3"/>
      <c r="E16" s="6"/>
      <c r="F16" s="3"/>
      <c r="G16" s="3"/>
      <c r="H16" s="3"/>
      <c r="I16" s="6"/>
      <c r="J16" s="6"/>
    </row>
    <row r="17" spans="1:10" ht="15.75">
      <c r="A17" s="6"/>
      <c r="B17" s="4" t="s">
        <v>13</v>
      </c>
      <c r="C17" s="4"/>
      <c r="D17" s="3">
        <v>258470583</v>
      </c>
      <c r="E17" s="6"/>
      <c r="F17" s="3">
        <v>29481155</v>
      </c>
      <c r="G17" s="3"/>
      <c r="H17" s="3">
        <v>17665575</v>
      </c>
      <c r="I17" s="6"/>
      <c r="J17" s="2">
        <f>(F17-H17)/D17</f>
        <v>0.045713441981906314</v>
      </c>
    </row>
    <row r="18" spans="1:10" ht="15.75">
      <c r="A18" s="6"/>
      <c r="B18" s="4" t="s">
        <v>14</v>
      </c>
      <c r="C18" s="4"/>
      <c r="D18" s="3">
        <v>60468884</v>
      </c>
      <c r="E18" s="6"/>
      <c r="F18" s="3">
        <v>6275461</v>
      </c>
      <c r="G18" s="3"/>
      <c r="H18" s="3">
        <v>3573739</v>
      </c>
      <c r="I18" s="6"/>
      <c r="J18" s="2">
        <f>(F18-H18)/D18</f>
        <v>0.044679541299290394</v>
      </c>
    </row>
    <row r="19" spans="1:10" ht="15.75">
      <c r="A19" s="6"/>
      <c r="B19" s="6"/>
      <c r="C19" s="6"/>
      <c r="D19" s="3"/>
      <c r="E19" s="6"/>
      <c r="F19" s="3"/>
      <c r="G19" s="3"/>
      <c r="H19" s="3"/>
      <c r="I19" s="6"/>
      <c r="J19" s="6"/>
    </row>
    <row r="20" spans="1:10" ht="15.75">
      <c r="A20" s="6"/>
      <c r="B20" s="8" t="s">
        <v>15</v>
      </c>
      <c r="C20" s="8"/>
      <c r="D20" s="3">
        <v>186186172</v>
      </c>
      <c r="E20" s="6"/>
      <c r="F20" s="3">
        <v>17801260</v>
      </c>
      <c r="G20" s="3"/>
      <c r="H20" s="3">
        <v>9777862</v>
      </c>
      <c r="I20" s="6"/>
      <c r="J20" s="2">
        <f>(F20-H20)/D20</f>
        <v>0.04309341512214989</v>
      </c>
    </row>
    <row r="21" spans="1:10" ht="15.75">
      <c r="A21" s="6"/>
      <c r="B21" s="8" t="s">
        <v>16</v>
      </c>
      <c r="C21" s="8"/>
      <c r="D21" s="3">
        <v>21695500</v>
      </c>
      <c r="E21" s="6"/>
      <c r="F21" s="3">
        <v>1684299</v>
      </c>
      <c r="G21" s="3"/>
      <c r="H21" s="3">
        <v>808817</v>
      </c>
      <c r="I21" s="6"/>
      <c r="J21" s="2">
        <f>(F21-H21)/D21</f>
        <v>0.04035316079371298</v>
      </c>
    </row>
    <row r="22" spans="1:10" ht="15.75">
      <c r="A22" s="6"/>
      <c r="B22" s="6"/>
      <c r="C22" s="6"/>
      <c r="D22" s="3"/>
      <c r="E22" s="6"/>
      <c r="F22" s="3"/>
      <c r="G22" s="3"/>
      <c r="H22" s="3"/>
      <c r="I22" s="6"/>
      <c r="J22" s="6"/>
    </row>
    <row r="23" spans="1:10" ht="15.75">
      <c r="A23" s="6"/>
      <c r="B23" s="6"/>
      <c r="C23" s="6"/>
      <c r="D23" s="3"/>
      <c r="E23" s="6"/>
      <c r="F23" s="3"/>
      <c r="G23" s="3"/>
      <c r="H23" s="3"/>
      <c r="I23" s="6"/>
      <c r="J23" s="6"/>
    </row>
    <row r="24" spans="1:10" ht="15.75">
      <c r="A24" s="6"/>
      <c r="B24" s="4" t="s">
        <v>17</v>
      </c>
      <c r="C24" s="4"/>
      <c r="D24" s="3">
        <f>SUM(D13:D23)</f>
        <v>1199579512</v>
      </c>
      <c r="E24" s="6"/>
      <c r="F24" s="5">
        <f>SUM(F13:F23)</f>
        <v>149997200</v>
      </c>
      <c r="G24" s="3"/>
      <c r="H24" s="5">
        <f>SUM(H13:H23)</f>
        <v>92538764</v>
      </c>
      <c r="I24" s="6"/>
      <c r="J24" s="2">
        <f>(F24-H24)/D24</f>
        <v>0.04789881406377337</v>
      </c>
    </row>
    <row r="25" spans="1:10" ht="15.75">
      <c r="A25" s="6"/>
      <c r="B25" s="6"/>
      <c r="C25" s="6"/>
      <c r="D25" s="3"/>
      <c r="E25" s="6"/>
      <c r="F25" s="3"/>
      <c r="G25" s="3"/>
      <c r="H25" s="3"/>
      <c r="I25" s="6"/>
      <c r="J25" s="6"/>
    </row>
    <row r="26" spans="1:10" ht="15.75">
      <c r="A26" s="6"/>
      <c r="B26" s="8" t="s">
        <v>18</v>
      </c>
      <c r="C26" s="6"/>
      <c r="D26" s="3"/>
      <c r="E26" s="6"/>
      <c r="F26" s="3"/>
      <c r="G26" s="3"/>
      <c r="H26" s="3"/>
      <c r="I26" s="6"/>
      <c r="J26" s="6"/>
    </row>
    <row r="27" spans="1:10" ht="15.75">
      <c r="A27" s="6"/>
      <c r="B27" s="8" t="s">
        <v>19</v>
      </c>
      <c r="C27" s="4"/>
      <c r="D27" s="3"/>
      <c r="E27" s="6"/>
      <c r="F27" s="3"/>
      <c r="G27" s="3"/>
      <c r="H27" s="3"/>
      <c r="I27" s="6"/>
      <c r="J27" s="6"/>
    </row>
    <row r="28" spans="1:10" ht="15.75">
      <c r="A28" s="6"/>
      <c r="B28" s="8" t="s">
        <v>20</v>
      </c>
      <c r="C28" s="6"/>
      <c r="D28" s="3"/>
      <c r="E28" s="6"/>
      <c r="F28" s="3"/>
      <c r="G28" s="3"/>
      <c r="H28" s="3"/>
      <c r="I28" s="6"/>
      <c r="J28" s="6"/>
    </row>
    <row r="29" spans="1:10" ht="15.75">
      <c r="A29" s="6"/>
      <c r="C29" s="6"/>
      <c r="D29" s="3"/>
      <c r="E29" s="6"/>
      <c r="F29" s="3"/>
      <c r="G29" s="3"/>
      <c r="H29" s="3"/>
      <c r="I29" s="6"/>
      <c r="J29" s="6"/>
    </row>
    <row r="30" spans="1:10" ht="15.75">
      <c r="A30" s="6"/>
      <c r="B30" s="6"/>
      <c r="C30" s="6"/>
      <c r="D30" s="3"/>
      <c r="E30" s="6"/>
      <c r="F30" s="3"/>
      <c r="G30" s="3"/>
      <c r="H30" s="3"/>
      <c r="I30" s="6"/>
      <c r="J30" s="6"/>
    </row>
    <row r="31" spans="4:8" ht="15">
      <c r="D31" s="9"/>
      <c r="F31" s="9"/>
      <c r="G31" s="9"/>
      <c r="H31" s="9"/>
    </row>
    <row r="32" spans="4:8" ht="15">
      <c r="D32" s="9"/>
      <c r="F32" s="9"/>
      <c r="G32" s="9"/>
      <c r="H32" s="9"/>
    </row>
    <row r="33" spans="4:8" ht="15">
      <c r="D33" s="9"/>
      <c r="F33" s="9"/>
      <c r="G33" s="9"/>
      <c r="H33" s="9"/>
    </row>
    <row r="34" spans="4:8" ht="15">
      <c r="D34" s="9"/>
      <c r="F34" s="9"/>
      <c r="G34" s="9"/>
      <c r="H34" s="9"/>
    </row>
    <row r="35" spans="4:8" ht="15">
      <c r="D35" s="9"/>
      <c r="F35" s="9"/>
      <c r="G35" s="9"/>
      <c r="H35" s="9"/>
    </row>
    <row r="36" spans="4:8" ht="15">
      <c r="D36" s="9"/>
      <c r="F36" s="9"/>
      <c r="G36" s="9"/>
      <c r="H36" s="9"/>
    </row>
    <row r="37" spans="6:8" ht="15">
      <c r="F37" s="9"/>
      <c r="G37" s="9"/>
      <c r="H37" s="9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Force</dc:creator>
  <cp:keywords/>
  <dc:description/>
  <cp:lastModifiedBy>Marjorie Force</cp:lastModifiedBy>
  <cp:lastPrinted>1999-09-15T18:45:24Z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