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0920" activeTab="0"/>
  </bookViews>
  <sheets>
    <sheet name="Sheet1" sheetId="1" r:id="rId1"/>
    <sheet name="XDO_METADATA" sheetId="2" r:id="rId2"/>
  </sheets>
  <definedNames>
    <definedName name="XDO_?ANT_COMPLETE_DATE?">'Sheet1'!$N$8:$N$140</definedName>
    <definedName name="XDO_?CNPRJNUM?">'Sheet1'!$C$8:$C$140</definedName>
    <definedName name="XDO_?CONST_BEGIN?">'Sheet1'!$M$8:$M$140</definedName>
    <definedName name="XDO_?CONTRACTID?">'Sheet1'!$A$8:$A$140</definedName>
    <definedName name="XDO_?DESCRIPTION?">'Sheet1'!$G$8:$G$140</definedName>
    <definedName name="XDO_?PIN?">'Sheet1'!$D$8:$D$140</definedName>
    <definedName name="XDO_?PRIME_CONTRACTOR?">'Sheet1'!$H$8:$H$140</definedName>
    <definedName name="XDO_?PROGRAM_AREA_DESC?">'Sheet1'!$E$8:$E$140</definedName>
    <definedName name="XDO_?PROJECT_MANAGER?">'Sheet1'!$J$8:$J$140</definedName>
    <definedName name="XDO_?RES_FAX?">'Sheet1'!$Q$8:$Q$140</definedName>
    <definedName name="XDO_?RES_PHONE?">'Sheet1'!$P$8:$P$140</definedName>
    <definedName name="XDO_?RESIDENT?">'Sheet1'!$O$8:$O$140</definedName>
    <definedName name="XDO_?ROUTE?">'Sheet1'!$F$8:$F$140</definedName>
    <definedName name="XDO_?TOWNS?">'Sheet1'!$B$8:$B$140</definedName>
    <definedName name="XDO_GROUP_?G_1?">'Sheet1'!$A$8:$Q$140</definedName>
  </definedNames>
  <calcPr fullCalcOnLoad="1"/>
</workbook>
</file>

<file path=xl/sharedStrings.xml><?xml version="1.0" encoding="utf-8"?>
<sst xmlns="http://schemas.openxmlformats.org/spreadsheetml/2006/main" count="1806" uniqueCount="1174">
  <si>
    <t>MaineDOT Projects Under Construction</t>
  </si>
  <si>
    <t># of Projects</t>
  </si>
  <si>
    <t># of Contracts</t>
  </si>
  <si>
    <t>Contract No.</t>
  </si>
  <si>
    <t>Town(s)</t>
  </si>
  <si>
    <t>Federal Proj-Num</t>
  </si>
  <si>
    <t>Project  ID</t>
  </si>
  <si>
    <t>Program</t>
  </si>
  <si>
    <t>Route(s)</t>
  </si>
  <si>
    <t>Description</t>
  </si>
  <si>
    <t>Prime Contractor</t>
  </si>
  <si>
    <t>Resident/ Phone/Fax</t>
  </si>
  <si>
    <t>Project Manager</t>
  </si>
  <si>
    <t>Construction Begin</t>
  </si>
  <si>
    <t>Anticipate Complete</t>
  </si>
  <si>
    <t xml:space="preserve">018643.00      </t>
  </si>
  <si>
    <t>Alton,  Old Town</t>
  </si>
  <si>
    <t>STP-2257(800)</t>
  </si>
  <si>
    <t xml:space="preserve">022578.00    </t>
  </si>
  <si>
    <t>HIGHWAY PRESERVATION PAVING</t>
  </si>
  <si>
    <t>ALTON-OLD TOWN, ROUTE 16  1-1/4" OVERLAY</t>
  </si>
  <si>
    <t>LANE CONSTRUCTION CORPORATION (THE)</t>
  </si>
  <si>
    <t>Randall Barrows</t>
  </si>
  <si>
    <t>2016-04-18T00:00:00.000-04:00</t>
  </si>
  <si>
    <t>2016-12-13T00:00:00.000-05:00</t>
  </si>
  <si>
    <t xml:space="preserve">017239.00      </t>
  </si>
  <si>
    <t>Arundel</t>
  </si>
  <si>
    <t>STP-1723(900)X</t>
  </si>
  <si>
    <t xml:space="preserve">017239.00    </t>
  </si>
  <si>
    <t>HIGHWAY SAFETY AND SPOT IMPROVEMENTS</t>
  </si>
  <si>
    <t>ARUNDEL, INTERSECTION IMPROVEMENTS, ALFRED RD. WITH HILL RD.</t>
  </si>
  <si>
    <t>SHAW EARTHWORKS</t>
  </si>
  <si>
    <t>Ernest Martin</t>
  </si>
  <si>
    <t>2015-08-05T00:00:00.000-04:00</t>
  </si>
  <si>
    <t>2016-01-21T00:00:00.000-05:00</t>
  </si>
  <si>
    <t>CLEM BAXTER</t>
  </si>
  <si>
    <t xml:space="preserve">017296.00      </t>
  </si>
  <si>
    <t>Augusta</t>
  </si>
  <si>
    <t>17296.00</t>
  </si>
  <si>
    <t xml:space="preserve">017296.00    </t>
  </si>
  <si>
    <t>HIGHWAY REHABILITATION</t>
  </si>
  <si>
    <t>AUGUSTA, HIGHWAY REHABILITATION, MT. VERNON AVENUE</t>
  </si>
  <si>
    <t>PRATT &amp; SONS, INC.</t>
  </si>
  <si>
    <t>2015-07-12T00:00:00.000-04:00</t>
  </si>
  <si>
    <t>2016-07-11T00:00:00.000-04:00</t>
  </si>
  <si>
    <t>DEAN ROWLANDS</t>
  </si>
  <si>
    <t xml:space="preserve">5922513   </t>
  </si>
  <si>
    <t xml:space="preserve">018857.00      </t>
  </si>
  <si>
    <t>Augusta,  Winthrop</t>
  </si>
  <si>
    <t>STP-2255(400)</t>
  </si>
  <si>
    <t xml:space="preserve">022554.00    </t>
  </si>
  <si>
    <t>AUGUSTA, ROUTE 202  WESTERN AVENUE  MILL &amp; FILL</t>
  </si>
  <si>
    <t>Shawn Smith</t>
  </si>
  <si>
    <t>2015-06-17T00:00:00.000-04:00</t>
  </si>
  <si>
    <t>2016-01-19T00:00:00.000-05:00</t>
  </si>
  <si>
    <t>MICHAEL SULLIVAN</t>
  </si>
  <si>
    <t xml:space="preserve">019311.00      </t>
  </si>
  <si>
    <t>Bangor</t>
  </si>
  <si>
    <t>AC-IM-1931(100)E</t>
  </si>
  <si>
    <t xml:space="preserve">019311.00    </t>
  </si>
  <si>
    <t>BRIDGE CONSTRUCTION</t>
  </si>
  <si>
    <t>BANGOR, WEBSTER AVENUE BRIDGE REPLACEMENT</t>
  </si>
  <si>
    <t>S E MACMILLAN</t>
  </si>
  <si>
    <t>Michael Wight</t>
  </si>
  <si>
    <t>2015-10-29T00:00:00.000-04:00</t>
  </si>
  <si>
    <t>2016-09-20T00:00:00.000-04:00</t>
  </si>
  <si>
    <t>BRIAN MARQUIS</t>
  </si>
  <si>
    <t xml:space="preserve">016681.00      </t>
  </si>
  <si>
    <t>AC-IM-1925(600)E</t>
  </si>
  <si>
    <t xml:space="preserve">019256.00    </t>
  </si>
  <si>
    <t>I-95</t>
  </si>
  <si>
    <t>REALIGN NB I-95 ON RAMP EXIT 184, CLOSE OHIO STREET CONNECTI</t>
  </si>
  <si>
    <t>CPM CONSTRUCTORS</t>
  </si>
  <si>
    <t>Brian Keezer</t>
  </si>
  <si>
    <t>2014-03-28T00:00:00.000-04:00</t>
  </si>
  <si>
    <t>2014-11-14T00:00:00.000-05:00</t>
  </si>
  <si>
    <t>DEVOE, T</t>
  </si>
  <si>
    <t xml:space="preserve">592-6270  </t>
  </si>
  <si>
    <t>IM-1668(100)E</t>
  </si>
  <si>
    <t xml:space="preserve">016681.00    </t>
  </si>
  <si>
    <t>UNION STREET BRIDGE REPLACEMENT PLUS OTHER INCIDENTAL WORK</t>
  </si>
  <si>
    <t>2016-07-04T00:00:00.000-04:00</t>
  </si>
  <si>
    <t xml:space="preserve">021654.00      </t>
  </si>
  <si>
    <t>021655.00</t>
  </si>
  <si>
    <t xml:space="preserve">021655.00    </t>
  </si>
  <si>
    <t>MAINTENANCE</t>
  </si>
  <si>
    <t>21655.00 WASHINGTON STREET BR #2913 BANGOR WEARING SURFACE R</t>
  </si>
  <si>
    <t xml:space="preserve"> ? </t>
  </si>
  <si>
    <t>Bangor, Brewer</t>
  </si>
  <si>
    <t>021656.00</t>
  </si>
  <si>
    <t xml:space="preserve">021656.00    </t>
  </si>
  <si>
    <t>21656.00 PENOBSCOT BR #2038 BANGOR-BREWER WEARING SURFACE RE</t>
  </si>
  <si>
    <t xml:space="preserve">019273.00      </t>
  </si>
  <si>
    <t>Bath</t>
  </si>
  <si>
    <t>NHPP-1927(300)</t>
  </si>
  <si>
    <t xml:space="preserve">019273.00    </t>
  </si>
  <si>
    <t>BATH, WEST APPROACH BRIDGE REPLACEMENT</t>
  </si>
  <si>
    <t>REED &amp; REED, INC.</t>
  </si>
  <si>
    <t>Joel Kittredge</t>
  </si>
  <si>
    <t>2016-04-13T00:00:00.000-04:00</t>
  </si>
  <si>
    <t>2017-07-19T00:00:00.000-04:00</t>
  </si>
  <si>
    <t>GLENN PHILBROOK</t>
  </si>
  <si>
    <t>STP-2056(500)</t>
  </si>
  <si>
    <t xml:space="preserve">020565.00    </t>
  </si>
  <si>
    <t>BATH, TRAFFIC SIGNAL IMPROVEMENTS</t>
  </si>
  <si>
    <t>2016-11-09T00:00:00.000-05:00</t>
  </si>
  <si>
    <t xml:space="preserve">019274.00      </t>
  </si>
  <si>
    <t>Berwick</t>
  </si>
  <si>
    <t>019274.10</t>
  </si>
  <si>
    <t xml:space="preserve">019274.10    </t>
  </si>
  <si>
    <t>SOMERSWORTH, RAILROAD CROSSING AND SIGNAL REPLACEMENT PLUS</t>
  </si>
  <si>
    <t>WYMAN &amp; SIMPSON, INC.</t>
  </si>
  <si>
    <t>2014-03-01T00:00:00.000-05:00</t>
  </si>
  <si>
    <t>2015-07-01T00:00:00.000-04:00</t>
  </si>
  <si>
    <t>AUGER, J</t>
  </si>
  <si>
    <t xml:space="preserve">592-7816  </t>
  </si>
  <si>
    <t xml:space="preserve">020493.00      </t>
  </si>
  <si>
    <t>Bethel</t>
  </si>
  <si>
    <t>NHP-2049(300)</t>
  </si>
  <si>
    <t xml:space="preserve">020493.00    </t>
  </si>
  <si>
    <t>BRIDGE REHABILITATION</t>
  </si>
  <si>
    <t>BETHEL, ANDROSCOGGIN RIVER BR REHAB</t>
  </si>
  <si>
    <t>2016-03-16T00:00:00.000-04:00</t>
  </si>
  <si>
    <t>2016-11-02T00:00:00.000-04:00</t>
  </si>
  <si>
    <t>DAVE SHERLOCK</t>
  </si>
  <si>
    <t xml:space="preserve">020284.00      </t>
  </si>
  <si>
    <t>Biddeford</t>
  </si>
  <si>
    <t>STP-2028(400)</t>
  </si>
  <si>
    <t xml:space="preserve">020284.00    </t>
  </si>
  <si>
    <t>BIDDEFORD ROUTE 111  3/4 " OVERLAY</t>
  </si>
  <si>
    <t>PIKE INDUSTRIES, INC.</t>
  </si>
  <si>
    <t>Robert L Betz</t>
  </si>
  <si>
    <t>2016-06-03T00:00:00.000-04:00</t>
  </si>
  <si>
    <t xml:space="preserve">215-3802  </t>
  </si>
  <si>
    <t xml:space="preserve">018233.00      </t>
  </si>
  <si>
    <t>Biddeford,  Saco</t>
  </si>
  <si>
    <t>018233.00</t>
  </si>
  <si>
    <t xml:space="preserve">018233.00    </t>
  </si>
  <si>
    <t>SACO - BIDDEFORD SOMESVILLE BRIDGE</t>
  </si>
  <si>
    <t>2015-04-16T00:00:00.000-04:00</t>
  </si>
  <si>
    <t>2016-07-25T00:00:00.000-04:00</t>
  </si>
  <si>
    <t>JOHN AUGER</t>
  </si>
  <si>
    <t xml:space="preserve">020494.00      </t>
  </si>
  <si>
    <t>Bingham</t>
  </si>
  <si>
    <t>NHPP-2049(400)</t>
  </si>
  <si>
    <t xml:space="preserve">020494.00    </t>
  </si>
  <si>
    <t>BINGHAM, AUSTIN STREAM BRIDGE DECK REPLACEMENT.</t>
  </si>
  <si>
    <t>T BUCK CONSTRUCTION, INC.</t>
  </si>
  <si>
    <t>2015-05-23T00:00:00.000-04:00</t>
  </si>
  <si>
    <t>2016-02-09T00:00:00.000-05:00</t>
  </si>
  <si>
    <t>ROBBIN LANPHER</t>
  </si>
  <si>
    <t xml:space="preserve">592-0132  </t>
  </si>
  <si>
    <t xml:space="preserve">018547.00      </t>
  </si>
  <si>
    <t>Blue Hill,  Penobscot,  Orland</t>
  </si>
  <si>
    <t>STP-1854(700)</t>
  </si>
  <si>
    <t xml:space="preserve">018547.00    </t>
  </si>
  <si>
    <t>BLUE HILL- ORLAND, ROUTE 15  REHABILITATION</t>
  </si>
  <si>
    <t>2015-07-13T00:00:00.000-04:00</t>
  </si>
  <si>
    <t>2016-06-14T00:00:00.000-04:00</t>
  </si>
  <si>
    <t>CARMEN FORZETTING</t>
  </si>
  <si>
    <t xml:space="preserve">022675.00      </t>
  </si>
  <si>
    <t>Bridgton</t>
  </si>
  <si>
    <t>HSIP-2267(500)</t>
  </si>
  <si>
    <t xml:space="preserve">022675.00    </t>
  </si>
  <si>
    <t>BRIDGTON, SAFETY IMPROVEMENTS, US. RTE.302</t>
  </si>
  <si>
    <t>GLIDDEN EXCAVATING &amp; PAVING, INC.</t>
  </si>
  <si>
    <t>2016-01-06T00:00:00.000-05:00</t>
  </si>
  <si>
    <t>2016-03-31T00:00:00.000-04:00</t>
  </si>
  <si>
    <t>RESIDENT?</t>
  </si>
  <si>
    <t xml:space="preserve">019109.00      </t>
  </si>
  <si>
    <t>NHP-2028(100)</t>
  </si>
  <si>
    <t xml:space="preserve">020281.00    </t>
  </si>
  <si>
    <t>BRIDGTON, ROUTE 302 1 1/4" OVERLAY</t>
  </si>
  <si>
    <t>ALVIN J. COLEMAN &amp; SON, INC.</t>
  </si>
  <si>
    <t>2015-08-31T00:00:00.000-04:00</t>
  </si>
  <si>
    <t>2017-06-16T00:00:00.000-04:00</t>
  </si>
  <si>
    <t>Bridgton,  Fryeburg</t>
  </si>
  <si>
    <t>NH-1910(900)E</t>
  </si>
  <si>
    <t xml:space="preserve">019109.00    </t>
  </si>
  <si>
    <t>HIGHWAY CONSTRUCTION</t>
  </si>
  <si>
    <t>FRYEBURG/ BRIDGTON, HIGHWAY RECONSTRUCTION,US. RTE.302</t>
  </si>
  <si>
    <t>2015-08-16T00:00:00.000-04:00</t>
  </si>
  <si>
    <t>2017-07-25T00:00:00.000-04:00</t>
  </si>
  <si>
    <t>KATHERINE GRAY</t>
  </si>
  <si>
    <t xml:space="preserve">020491.00      </t>
  </si>
  <si>
    <t>Camden</t>
  </si>
  <si>
    <t>STP-2049(100)</t>
  </si>
  <si>
    <t xml:space="preserve">020491.00    </t>
  </si>
  <si>
    <t>CAMDEN, BAKER BRIDGE REHABILITATION.</t>
  </si>
  <si>
    <t>2016-04-22T00:00:00.000-04:00</t>
  </si>
  <si>
    <t>2016-10-21T00:00:00.000-04:00</t>
  </si>
  <si>
    <t xml:space="preserve">022617.00      </t>
  </si>
  <si>
    <t>Caratunk</t>
  </si>
  <si>
    <t>NHPP-2261(700)</t>
  </si>
  <si>
    <t xml:space="preserve">022617.00    </t>
  </si>
  <si>
    <t>BRIDGE PRESERVATION</t>
  </si>
  <si>
    <t>CARATUNK, PLEASANT POND NO.3, SCOUR COUNTER MEASURES.</t>
  </si>
  <si>
    <t>N F LUCE, INC.</t>
  </si>
  <si>
    <t>2016-03-10T00:00:00.000-05:00</t>
  </si>
  <si>
    <t>2016-12-22T00:00:00.000-05:00</t>
  </si>
  <si>
    <t>CARLTON PEABODY</t>
  </si>
  <si>
    <t xml:space="preserve">022592.00      </t>
  </si>
  <si>
    <t>Caribou</t>
  </si>
  <si>
    <t>STP-2259(200)</t>
  </si>
  <si>
    <t xml:space="preserve">022592.00    </t>
  </si>
  <si>
    <t>CARIBOU, ROUTE 164  1-1/4" OVERLAY</t>
  </si>
  <si>
    <t>MCGILLAN, INC.</t>
  </si>
  <si>
    <t>Roger Soucy</t>
  </si>
  <si>
    <t>2016-04-25T00:00:00.000-04:00</t>
  </si>
  <si>
    <t>2016-10-28T00:00:00.000-04:00</t>
  </si>
  <si>
    <t>CHRISTOPHER BELYEA</t>
  </si>
  <si>
    <t xml:space="preserve">012780.00      </t>
  </si>
  <si>
    <t>STP-1278(000)X</t>
  </si>
  <si>
    <t xml:space="preserve">012780.00    </t>
  </si>
  <si>
    <t>CARIBOU, HIGHWAY RECONSTRUCTION, RTE. 161</t>
  </si>
  <si>
    <t>SODERBERG COMPANY, INC.</t>
  </si>
  <si>
    <t>2015-06-18T00:00:00.000-04:00</t>
  </si>
  <si>
    <t>2016-07-14T00:00:00.000-04:00</t>
  </si>
  <si>
    <t>RYAN SULLIVAN</t>
  </si>
  <si>
    <t xml:space="preserve">446-0118  </t>
  </si>
  <si>
    <t xml:space="preserve">022575.00      </t>
  </si>
  <si>
    <t>Cherryfield,  Milbridge,  Harrington</t>
  </si>
  <si>
    <t>STP-2257(500)</t>
  </si>
  <si>
    <t xml:space="preserve">022575.00    </t>
  </si>
  <si>
    <t>CHERRYFIELD - HARRINGTON, US ROUTE 1  1 1/4" OVERLAY</t>
  </si>
  <si>
    <t>2016-04-10T00:00:00.000-04:00</t>
  </si>
  <si>
    <t>2016-05-17T00:00:00.000-04:00</t>
  </si>
  <si>
    <t xml:space="preserve">020480.00      </t>
  </si>
  <si>
    <t>Clinton</t>
  </si>
  <si>
    <t>STP-2048(000)</t>
  </si>
  <si>
    <t xml:space="preserve">020480.00    </t>
  </si>
  <si>
    <t>CLINTON, CAIN BRIDGE REPLACEMENT</t>
  </si>
  <si>
    <t>2017-02-15T00:00:00.000-05:00</t>
  </si>
  <si>
    <t>CANDY THOMPSON</t>
  </si>
  <si>
    <t xml:space="preserve">020410.10      </t>
  </si>
  <si>
    <t>Corinth</t>
  </si>
  <si>
    <t>22650.00</t>
  </si>
  <si>
    <t xml:space="preserve">022650.00    </t>
  </si>
  <si>
    <t>CORINTH, INTERSECTION IMPROVEMENTS, RTE'S. 11/43/15.</t>
  </si>
  <si>
    <t>2015-07-18T00:00:00.000-04:00</t>
  </si>
  <si>
    <t>2015-08-17T00:00:00.000-04:00</t>
  </si>
  <si>
    <t xml:space="preserve">022580.00      </t>
  </si>
  <si>
    <t>Crawford</t>
  </si>
  <si>
    <t>NHPP-2258(000)</t>
  </si>
  <si>
    <t xml:space="preserve">022580.00    </t>
  </si>
  <si>
    <t>T26 ED BPP - CRAWFORD, ROUTE 9  MILL AND FILL</t>
  </si>
  <si>
    <t>2016-04-01T00:00:00.000-04:00</t>
  </si>
  <si>
    <t>2016-12-23T00:00:00.000-05:00</t>
  </si>
  <si>
    <t>MIKE THOMAS</t>
  </si>
  <si>
    <t xml:space="preserve">018604.00      </t>
  </si>
  <si>
    <t>Damariscotta</t>
  </si>
  <si>
    <t>022205.00</t>
  </si>
  <si>
    <t xml:space="preserve">022205.00    </t>
  </si>
  <si>
    <t>DAMARISCOTTA SHIM</t>
  </si>
  <si>
    <t>CROOKER CONSTRUCTION LLC AKA HARRY C CROOKER &amp; SONS, INC.</t>
  </si>
  <si>
    <t>James Andrews</t>
  </si>
  <si>
    <t>Damariscotta,  Southport,  Boothbay Harbor,  Boothbay,  Edgecomb,  Newcastle,  Bowdoinham,  Richmond,  Jefferson,  Nobleboro,  Bremen</t>
  </si>
  <si>
    <t>018604.00</t>
  </si>
  <si>
    <t xml:space="preserve">018604.00    </t>
  </si>
  <si>
    <t>HIGHWAY LIGHT CAPITAL PAVING</t>
  </si>
  <si>
    <t>BOOTHBAY AREA, LIGHT CAPITAL PAVING 2016</t>
  </si>
  <si>
    <t>Emory Lovely</t>
  </si>
  <si>
    <t>2016-05-02T00:00:00.000-04:00</t>
  </si>
  <si>
    <t>2016-07-08T00:00:00.000-04:00</t>
  </si>
  <si>
    <t xml:space="preserve">020498.00      </t>
  </si>
  <si>
    <t>Deer Isle,  Sedgwick</t>
  </si>
  <si>
    <t>HP-2049(800)</t>
  </si>
  <si>
    <t xml:space="preserve">020498.00    </t>
  </si>
  <si>
    <t>DEER ISLE - SEDGWICK BRIDGE SUBSTRUCTURE REHABILITATION.</t>
  </si>
  <si>
    <t>2015-06-11T00:00:00.000-04:00</t>
  </si>
  <si>
    <t>2016-01-11T00:00:00.000-05:00</t>
  </si>
  <si>
    <t>TRAVIS HAMEL</t>
  </si>
  <si>
    <t xml:space="preserve">215-7312  </t>
  </si>
  <si>
    <t xml:space="preserve">018239.00      </t>
  </si>
  <si>
    <t>Durham</t>
  </si>
  <si>
    <t>STP-1838(200)</t>
  </si>
  <si>
    <t xml:space="preserve">018382.00    </t>
  </si>
  <si>
    <t>DURHAM, ROUTE 9 SLOPE STABILIZATION AND RELOCATION.</t>
  </si>
  <si>
    <t>2014-11-16T00:00:00.000-05:00</t>
  </si>
  <si>
    <t>2016-06-15T00:00:00.000-04:00</t>
  </si>
  <si>
    <t xml:space="preserve">592-7819  </t>
  </si>
  <si>
    <t xml:space="preserve">020501.00      </t>
  </si>
  <si>
    <t>East Machias</t>
  </si>
  <si>
    <t>STP-2050(100)</t>
  </si>
  <si>
    <t xml:space="preserve">020501.00    </t>
  </si>
  <si>
    <t>EAST MACHIAS, JACKSONVILLE BRIDGE REPLACEMENT.</t>
  </si>
  <si>
    <t>2016-02-23T00:00:00.000-05:00</t>
  </si>
  <si>
    <t>2017-01-30T00:00:00.000-05:00</t>
  </si>
  <si>
    <t xml:space="preserve">020806.00      </t>
  </si>
  <si>
    <t>Eastport</t>
  </si>
  <si>
    <t>020806.00</t>
  </si>
  <si>
    <t xml:space="preserve">020806.00    </t>
  </si>
  <si>
    <t>MARINE</t>
  </si>
  <si>
    <t>RECONSTRUCTION OF THE DOWNTOWN BREAKWATER.</t>
  </si>
  <si>
    <t>Aurele Gorneau Ii</t>
  </si>
  <si>
    <t>2015-03-02T00:00:00.000-05:00</t>
  </si>
  <si>
    <t>2017-09-18T00:00:00.000-04:00</t>
  </si>
  <si>
    <t>PHIL PINKHAM</t>
  </si>
  <si>
    <t xml:space="preserve">322-5551  </t>
  </si>
  <si>
    <t xml:space="preserve">019194.00      </t>
  </si>
  <si>
    <t>AC-STP-1919(400)X</t>
  </si>
  <si>
    <t xml:space="preserve">019194.00    </t>
  </si>
  <si>
    <t>EASTPORT, HIGHWAY RECONSTRUCTION, COUNTY RD.</t>
  </si>
  <si>
    <t>FEDERAL PROGRAM INTEGRATORS</t>
  </si>
  <si>
    <t>2015-09-12T00:00:00.000-04:00</t>
  </si>
  <si>
    <t>2016-07-13T00:00:00.000-04:00</t>
  </si>
  <si>
    <t>DALE MAYO</t>
  </si>
  <si>
    <t xml:space="preserve">017265.20      </t>
  </si>
  <si>
    <t>Edgecomb,  Wiscasset</t>
  </si>
  <si>
    <t>NH-1726(520)E</t>
  </si>
  <si>
    <t xml:space="preserve">017265.20    </t>
  </si>
  <si>
    <t>MOBILITY IMPROVEMENTS</t>
  </si>
  <si>
    <t>DEMOLITION/ REMOVAL OF BUILDING, FOUNDATION WITH OTHER</t>
  </si>
  <si>
    <t>TRT MANAGEMENT RANDY E PARKER</t>
  </si>
  <si>
    <t>Gerald Audibert</t>
  </si>
  <si>
    <t>2012-06-27T00:00:00.000-04:00</t>
  </si>
  <si>
    <t>2012-08-29T00:00:00.000-04:00</t>
  </si>
  <si>
    <t>JOHNSON, A.</t>
  </si>
  <si>
    <t xml:space="preserve">557-8918  </t>
  </si>
  <si>
    <t xml:space="preserve">019313.00      </t>
  </si>
  <si>
    <t>Edmunds Twp</t>
  </si>
  <si>
    <t>019313.00</t>
  </si>
  <si>
    <t xml:space="preserve">019313.00    </t>
  </si>
  <si>
    <t>TIDE MILL NUMBER TWO BRIDGE REPLACEMENT OVER CRANE MILL STRE</t>
  </si>
  <si>
    <t>Leanne Timberlake</t>
  </si>
  <si>
    <t>2014-12-24T00:00:00.000-05:00</t>
  </si>
  <si>
    <t>2016-06-08T00:00:00.000-04:00</t>
  </si>
  <si>
    <t>SUE CHESSA</t>
  </si>
  <si>
    <t xml:space="preserve">215-5086  </t>
  </si>
  <si>
    <t xml:space="preserve">016705.00      </t>
  </si>
  <si>
    <t>Enfield</t>
  </si>
  <si>
    <t>BH-1670(500)X</t>
  </si>
  <si>
    <t xml:space="preserve">016705.00    </t>
  </si>
  <si>
    <t>PENOBSCOT RIVER BRIDGE REPL.</t>
  </si>
  <si>
    <t>2015-03-20T00:00:00.000-04:00</t>
  </si>
  <si>
    <t>2017-12-29T00:00:00.000-05:00</t>
  </si>
  <si>
    <t>PHIL ROBERTS</t>
  </si>
  <si>
    <t xml:space="preserve">557-5169  </t>
  </si>
  <si>
    <t xml:space="preserve">022521.00      </t>
  </si>
  <si>
    <t>Fairfield</t>
  </si>
  <si>
    <t>NHPP-2252(100)</t>
  </si>
  <si>
    <t xml:space="preserve">022521.00    </t>
  </si>
  <si>
    <t>FAIRFIELD, HIGHWAY LIGHTING, I-95 EXIT 133</t>
  </si>
  <si>
    <t>A. D. ELECTRIC, INC.</t>
  </si>
  <si>
    <t>Catherine Rand</t>
  </si>
  <si>
    <t>2015-12-04T00:00:00.000-05:00</t>
  </si>
  <si>
    <t>2016-06-30T00:00:00.000-04:00</t>
  </si>
  <si>
    <t>DEBORAH COFFIN</t>
  </si>
  <si>
    <t xml:space="preserve">020483.00      </t>
  </si>
  <si>
    <t>NHPP-2048(900)</t>
  </si>
  <si>
    <t xml:space="preserve">020489.00    </t>
  </si>
  <si>
    <t>FAIRFIELD, I 95 OVER RT 201 BR DECK REPL</t>
  </si>
  <si>
    <t>Mark Parlin</t>
  </si>
  <si>
    <t>2015-09-01T00:00:00.000-04:00</t>
  </si>
  <si>
    <t>2016-04-26T00:00:00.000-04:00</t>
  </si>
  <si>
    <t xml:space="preserve">022199.00      </t>
  </si>
  <si>
    <t>022199.00</t>
  </si>
  <si>
    <t xml:space="preserve">022199.00    </t>
  </si>
  <si>
    <t>22199.00 FAIRFIELD BRIDGE WEARING SURFACE REPLACEMENTS</t>
  </si>
  <si>
    <t>STP-2048(300)</t>
  </si>
  <si>
    <t xml:space="preserve">020483.00    </t>
  </si>
  <si>
    <t>FAIRFIELD, WEST AVE BR DECK REPL</t>
  </si>
  <si>
    <t>2016-01-20T00:00:00.000-05:00</t>
  </si>
  <si>
    <t>2016-08-31T00:00:00.000-04:00</t>
  </si>
  <si>
    <t xml:space="preserve">010042.10      </t>
  </si>
  <si>
    <t>Fort Kent</t>
  </si>
  <si>
    <t>BR-1004(210)X</t>
  </si>
  <si>
    <t xml:space="preserve">010042.10    </t>
  </si>
  <si>
    <t>FORT KENT, BRIDGE APPROACH AND CUSTOMS FACILITY</t>
  </si>
  <si>
    <t>2013-09-09T00:00:00.000-04:00</t>
  </si>
  <si>
    <t>2015-06-30T00:00:00.000-04:00</t>
  </si>
  <si>
    <t>SPONBERG, D</t>
  </si>
  <si>
    <t xml:space="preserve">551-4201  </t>
  </si>
  <si>
    <t xml:space="preserve">020430.00      </t>
  </si>
  <si>
    <t>Fort Kent,  East Millinocket</t>
  </si>
  <si>
    <t>STP-2259(600)</t>
  </si>
  <si>
    <t xml:space="preserve">022596.00    </t>
  </si>
  <si>
    <t>FORT KENT ROUTE 161 &amp; 11</t>
  </si>
  <si>
    <t>2015-07-09T00:00:00.000-04:00</t>
  </si>
  <si>
    <t>2015-11-16T00:00:00.000-05:00</t>
  </si>
  <si>
    <t>DERYLE SPONBERG</t>
  </si>
  <si>
    <t xml:space="preserve">020269.00      </t>
  </si>
  <si>
    <t>Freeport</t>
  </si>
  <si>
    <t>020269.00</t>
  </si>
  <si>
    <t xml:space="preserve">020269.00    </t>
  </si>
  <si>
    <t>FREEPORT, SLIP LINE GRAVITY BOX CULVERT.</t>
  </si>
  <si>
    <t>2016-07-06T00:00:00.000-04:00</t>
  </si>
  <si>
    <t>2016-10-24T00:00:00.000-04:00</t>
  </si>
  <si>
    <t>KAREN LIBBEY</t>
  </si>
  <si>
    <t xml:space="preserve">020551.00      </t>
  </si>
  <si>
    <t>NHPP-2055(200)</t>
  </si>
  <si>
    <t xml:space="preserve">020552.00    </t>
  </si>
  <si>
    <t>FREEPORT, HIGHWAY LIGHTING, I-295 AT EXIT 20</t>
  </si>
  <si>
    <t>MOULISON NORTH CORPORATION</t>
  </si>
  <si>
    <t>John Rodrigue</t>
  </si>
  <si>
    <t>2015-05-05T00:00:00.000-04:00</t>
  </si>
  <si>
    <t>2016-04-30T00:00:00.000-04:00</t>
  </si>
  <si>
    <t xml:space="preserve">592-6009  </t>
  </si>
  <si>
    <t>Frenchville,  Saint Agatha</t>
  </si>
  <si>
    <t>STP-2258(800)</t>
  </si>
  <si>
    <t xml:space="preserve">022588.00    </t>
  </si>
  <si>
    <t>ST. AGATHA - FRENCHVILLE ROUTE 162</t>
  </si>
  <si>
    <t>2015-06-21T00:00:00.000-04:00</t>
  </si>
  <si>
    <t>2015-09-04T00:00:00.000-04:00</t>
  </si>
  <si>
    <t xml:space="preserve">022533.00      </t>
  </si>
  <si>
    <t>Fryeburg</t>
  </si>
  <si>
    <t>STP-2253(300)</t>
  </si>
  <si>
    <t xml:space="preserve">022533.00    </t>
  </si>
  <si>
    <t>FRYEBURG, ROUTE 5  3/4" OVERLAY</t>
  </si>
  <si>
    <t>SHAW BROTHERS CONSTRUCTION, INC.</t>
  </si>
  <si>
    <t>2016-04-09T00:00:00.000-04:00</t>
  </si>
  <si>
    <t>2016-09-13T00:00:00.000-04:00</t>
  </si>
  <si>
    <t xml:space="preserve">020495.00      </t>
  </si>
  <si>
    <t>Guilford</t>
  </si>
  <si>
    <t>STP-2049(500)</t>
  </si>
  <si>
    <t xml:space="preserve">020495.00    </t>
  </si>
  <si>
    <t>GUILFORD, MEMORIAL BRIDGE DECK REPL.</t>
  </si>
  <si>
    <t>2015-06-29T00:00:00.000-04:00</t>
  </si>
  <si>
    <t>2016-05-30T00:00:00.000-04:00</t>
  </si>
  <si>
    <t xml:space="preserve">018781.00      </t>
  </si>
  <si>
    <t>Holden,  Dedham</t>
  </si>
  <si>
    <t>NHPP-1878(100)</t>
  </si>
  <si>
    <t xml:space="preserve">018781.00    </t>
  </si>
  <si>
    <t>HOLDEN - DEDHAM, US ROUTE 1A  MILL &amp; FILL</t>
  </si>
  <si>
    <t>2016-05-13T00:00:00.000-04:00</t>
  </si>
  <si>
    <t>2016-08-26T00:00:00.000-04:00</t>
  </si>
  <si>
    <t>MIKE SULLIVAN</t>
  </si>
  <si>
    <t xml:space="preserve">018782.00      </t>
  </si>
  <si>
    <t>Holden,  Eddington</t>
  </si>
  <si>
    <t>STP-1878(200)</t>
  </si>
  <si>
    <t xml:space="preserve">018782.00    </t>
  </si>
  <si>
    <t>HOLDEN-EDDINGTON, ROUTE 46  3/4" OVERLAY</t>
  </si>
  <si>
    <t>2015-05-01T00:00:00.000-04:00</t>
  </si>
  <si>
    <t>2015-09-15T00:00:00.000-04:00</t>
  </si>
  <si>
    <t>JEFFERY COFFIN</t>
  </si>
  <si>
    <t xml:space="preserve">5920743   </t>
  </si>
  <si>
    <t xml:space="preserve">019280.00      </t>
  </si>
  <si>
    <t>Hollis</t>
  </si>
  <si>
    <t>BR-1928(100)X</t>
  </si>
  <si>
    <t xml:space="preserve">019281.00    </t>
  </si>
  <si>
    <t>HOLLIS, CANAL BRIDGE REPLACEMENT PLUS OTHER INCIDENTAL WORK.</t>
  </si>
  <si>
    <t>2015-04-13T00:00:00.000-04:00</t>
  </si>
  <si>
    <t>2016-07-18T00:00:00.000-04:00</t>
  </si>
  <si>
    <t>PETER BROWN</t>
  </si>
  <si>
    <t xml:space="preserve">592-6473  </t>
  </si>
  <si>
    <t>Hollis,  Buxton</t>
  </si>
  <si>
    <t>STP-1928(000)</t>
  </si>
  <si>
    <t xml:space="preserve">019280.00    </t>
  </si>
  <si>
    <t>HOLLIS/BUXTON BAR MILLS BRIDGE REPLACEMENT</t>
  </si>
  <si>
    <t xml:space="preserve">020439.00      </t>
  </si>
  <si>
    <t>Houlton,  Ludlow,  Smyrna,  Oakfield</t>
  </si>
  <si>
    <t>NHPP-2263(700)</t>
  </si>
  <si>
    <t xml:space="preserve">022637.00    </t>
  </si>
  <si>
    <t>HOULTON-OAKFIELD, I-95 SB BR</t>
  </si>
  <si>
    <t>2015-05-11T00:00:00.000-04:00</t>
  </si>
  <si>
    <t>2015-10-03T00:00:00.000-04:00</t>
  </si>
  <si>
    <t>JON BITHER</t>
  </si>
  <si>
    <t xml:space="preserve">538-5048  </t>
  </si>
  <si>
    <t>Houlton,  New Limerick,  Ludlow,  Smyrna,  Oakfield,  Dyer Brook</t>
  </si>
  <si>
    <t>NHPP-2043(900)</t>
  </si>
  <si>
    <t xml:space="preserve">020439.00    </t>
  </si>
  <si>
    <t>HOULTON - DYER BROOK, I-95 SB</t>
  </si>
  <si>
    <t xml:space="preserve">017882.00      </t>
  </si>
  <si>
    <t>Jay</t>
  </si>
  <si>
    <t>STP-1788(200)</t>
  </si>
  <si>
    <t xml:space="preserve">017882.00    </t>
  </si>
  <si>
    <t>JAY ROUTE 4/17</t>
  </si>
  <si>
    <t>R. J. GRONDIN &amp; SONS</t>
  </si>
  <si>
    <t>Rhobe Moulton</t>
  </si>
  <si>
    <t>2014-12-16T00:00:00.000-05:00</t>
  </si>
  <si>
    <t>SHANE AMOROSO</t>
  </si>
  <si>
    <t xml:space="preserve">219-0688  </t>
  </si>
  <si>
    <t xml:space="preserve">020474.00      </t>
  </si>
  <si>
    <t>Kennebunk</t>
  </si>
  <si>
    <t>STP-2047(400)</t>
  </si>
  <si>
    <t xml:space="preserve">020474.00    </t>
  </si>
  <si>
    <t>KENNEBUNK - WELLS, PUMPING STATION BR REPL</t>
  </si>
  <si>
    <t>2015-09-14T00:00:00.000-04:00</t>
  </si>
  <si>
    <t>2016-08-29T00:00:00.000-04:00</t>
  </si>
  <si>
    <t xml:space="preserve">016710.00      </t>
  </si>
  <si>
    <t>Kittery</t>
  </si>
  <si>
    <t>BH-1671(000)</t>
  </si>
  <si>
    <t xml:space="preserve">016710.00    </t>
  </si>
  <si>
    <t>KITTERY-PORTSMOUTH, BR #3641</t>
  </si>
  <si>
    <t>CIANBRO CORPORATION</t>
  </si>
  <si>
    <t>Jeffrey Folsom</t>
  </si>
  <si>
    <t>2014-12-25T00:00:00.000-05:00</t>
  </si>
  <si>
    <t>2018-05-24T00:00:00.000-04:00</t>
  </si>
  <si>
    <t>RON TAYLOR</t>
  </si>
  <si>
    <t xml:space="preserve">446-2885  </t>
  </si>
  <si>
    <t xml:space="preserve">008850.31      </t>
  </si>
  <si>
    <t>Lewiston</t>
  </si>
  <si>
    <t>NHP-2028(500)</t>
  </si>
  <si>
    <t xml:space="preserve">020285.00    </t>
  </si>
  <si>
    <t>LEWISTON, MILL AND FILL, RTE.196</t>
  </si>
  <si>
    <t>2015-06-05T00:00:00.000-04:00</t>
  </si>
  <si>
    <t>2015-11-13T00:00:00.000-05:00</t>
  </si>
  <si>
    <t xml:space="preserve">446-0125  </t>
  </si>
  <si>
    <t>Lisbon</t>
  </si>
  <si>
    <t>BH-1823(900)</t>
  </si>
  <si>
    <t xml:space="preserve">018239.00    </t>
  </si>
  <si>
    <t>DURHAM BRIDGE REPLACEMENT OVER THE ANDROSCOGGIN RIVER.</t>
  </si>
  <si>
    <t>2014-11-18T00:00:00.000-05:00</t>
  </si>
  <si>
    <t>2016-12-30T00:00:00.000-05:00</t>
  </si>
  <si>
    <t xml:space="preserve">018788.00      </t>
  </si>
  <si>
    <t>Madawaska</t>
  </si>
  <si>
    <t>NHPP-1878(800)</t>
  </si>
  <si>
    <t xml:space="preserve">018788.00    </t>
  </si>
  <si>
    <t>MADAWASKA, BRIDGE AVENUE  MILL &amp; FILL</t>
  </si>
  <si>
    <t>ED PELLETIER &amp; SONS, CO.</t>
  </si>
  <si>
    <t>2016-05-23T00:00:00.000-04:00</t>
  </si>
  <si>
    <t>SPENCER MAYNARD</t>
  </si>
  <si>
    <t>NHPP-1878(900)</t>
  </si>
  <si>
    <t xml:space="preserve">018789.00    </t>
  </si>
  <si>
    <t>MADAWASKA, ROUTE 1 (MAIN ST)  MILL &amp; FILL</t>
  </si>
  <si>
    <t xml:space="preserve">010011.00      </t>
  </si>
  <si>
    <t>Milford</t>
  </si>
  <si>
    <t>STP-1001(100)X</t>
  </si>
  <si>
    <t xml:space="preserve">010011.00    </t>
  </si>
  <si>
    <t>MILFORD, HIGHWAY RECONSTRUCTION, RTE.2</t>
  </si>
  <si>
    <t>2016-02-15T00:00:00.000-05:00</t>
  </si>
  <si>
    <t>2017-07-01T00:00:00.000-04:00</t>
  </si>
  <si>
    <t>HARVEY SMITH</t>
  </si>
  <si>
    <t xml:space="preserve">022916.00      </t>
  </si>
  <si>
    <t>New Sweden,  Connor Twp,  Washburn,  Wade,  Perham,  Woodland,  Caribou,  Westmanland,  Castle Hill,  Mapleton,  Presque Isle,  Fort Fairfield,  Limestone,  Cross Lake Twp,  Saint Agatha</t>
  </si>
  <si>
    <t>022916.00</t>
  </si>
  <si>
    <t xml:space="preserve">022916.00    </t>
  </si>
  <si>
    <t>PRESQUE ISLE AREA, LIGHT CAPITAL PAVING 2015</t>
  </si>
  <si>
    <t>2015-05-26T00:00:00.000-04:00</t>
  </si>
  <si>
    <t>2015-10-01T00:00:00.000-04:00</t>
  </si>
  <si>
    <t>ROGER SOUCY</t>
  </si>
  <si>
    <t xml:space="preserve">2158739   </t>
  </si>
  <si>
    <t xml:space="preserve">022573.00      </t>
  </si>
  <si>
    <t>Newburgh</t>
  </si>
  <si>
    <t>STP-2257(300)</t>
  </si>
  <si>
    <t xml:space="preserve">022573.00    </t>
  </si>
  <si>
    <t>NEWBURGH, ROUTE 69  1 1/4" OVERLAY</t>
  </si>
  <si>
    <t>2016-04-20T00:00:00.000-04:00</t>
  </si>
  <si>
    <t>2016-05-26T00:00:00.000-04:00</t>
  </si>
  <si>
    <t>Newport</t>
  </si>
  <si>
    <t>20414.10</t>
  </si>
  <si>
    <t xml:space="preserve">020414.10    </t>
  </si>
  <si>
    <t>NEWPORT, HIGHWAY REHABILITATION, RTE.2</t>
  </si>
  <si>
    <t>2015-08-02T00:00:00.000-04:00</t>
  </si>
  <si>
    <t>2015-09-18T00:00:00.000-04:00</t>
  </si>
  <si>
    <t xml:space="preserve">019106.00      </t>
  </si>
  <si>
    <t>Ogunquit</t>
  </si>
  <si>
    <t>AC-STP-1910(600)E</t>
  </si>
  <si>
    <t xml:space="preserve">019106.00    </t>
  </si>
  <si>
    <t>OGUNQUIT, HIGHWAY RECONSTRUCTION, US. RTE.1</t>
  </si>
  <si>
    <t>2015-04-08T00:00:00.000-04:00</t>
  </si>
  <si>
    <t>2017-01-06T00:00:00.000-05:00</t>
  </si>
  <si>
    <t>BEECHER WHITCOMB</t>
  </si>
  <si>
    <t xml:space="preserve">592-7609  </t>
  </si>
  <si>
    <t xml:space="preserve">017334.00      </t>
  </si>
  <si>
    <t>Old Orchard Beach</t>
  </si>
  <si>
    <t>STP-1733(400)X</t>
  </si>
  <si>
    <t xml:space="preserve">017334.00    </t>
  </si>
  <si>
    <t>OLD ORCHARD BEACH, INTERSECTION IMPROVEMENTS, SACO AVE. W/ U</t>
  </si>
  <si>
    <t>2015-09-23T00:00:00.000-04:00</t>
  </si>
  <si>
    <t>2015-12-31T00:00:00.000-05:00</t>
  </si>
  <si>
    <t>CONRAD PERRY</t>
  </si>
  <si>
    <t>Orland</t>
  </si>
  <si>
    <t>STP-2041(600)</t>
  </si>
  <si>
    <t xml:space="preserve">020416.00    </t>
  </si>
  <si>
    <t>ORLAND, ROUTE 15  3/4" OVERLAY</t>
  </si>
  <si>
    <t>2015-06-06T00:00:00.000-04:00</t>
  </si>
  <si>
    <t>2016-06-10T00:00:00.000-04:00</t>
  </si>
  <si>
    <t>Orono</t>
  </si>
  <si>
    <t>STP-1864(300)</t>
  </si>
  <si>
    <t xml:space="preserve">018643.00    </t>
  </si>
  <si>
    <t>STILLWATER AVENUE  M &amp; F BEGINNING AT GODFREY DRIVE AND EXTE</t>
  </si>
  <si>
    <t>2017-01-03T00:00:00.000-05:00</t>
  </si>
  <si>
    <t xml:space="preserve">020411.00      </t>
  </si>
  <si>
    <t>HP-2041(100)</t>
  </si>
  <si>
    <t xml:space="preserve">020411.00    </t>
  </si>
  <si>
    <t>ORONO, SAFETY IMPROVEMENTS, I-95 OFF RAMP/ STILLWATER AVE.</t>
  </si>
  <si>
    <t>2015-10-27T00:00:00.000-04:00</t>
  </si>
  <si>
    <t>2016-06-27T00:00:00.000-04:00</t>
  </si>
  <si>
    <t>GALEN COSTIGAN</t>
  </si>
  <si>
    <t xml:space="preserve">020572.00      </t>
  </si>
  <si>
    <t>Orrington</t>
  </si>
  <si>
    <t>STP-2057(200)</t>
  </si>
  <si>
    <t xml:space="preserve">020572.00    </t>
  </si>
  <si>
    <t>ORRINGTON, INTERSECTION IMPROVEMENTS, RTE.15/ SNOWS CORNER R</t>
  </si>
  <si>
    <t>GARDNER CONSTRUCTION ENTERPRISES LLC.</t>
  </si>
  <si>
    <t>2016-02-17T00:00:00.000-05:00</t>
  </si>
  <si>
    <t>STEVE HALL</t>
  </si>
  <si>
    <t xml:space="preserve">020342.00      </t>
  </si>
  <si>
    <t>Parkman</t>
  </si>
  <si>
    <t>STP-2040(400)</t>
  </si>
  <si>
    <t xml:space="preserve">020404.00    </t>
  </si>
  <si>
    <t>ROUTE 150 PARKMAN</t>
  </si>
  <si>
    <t>2015-10-05T00:00:00.000-04:00</t>
  </si>
  <si>
    <t>MARK SHIBLES</t>
  </si>
  <si>
    <t>Pittsfield</t>
  </si>
  <si>
    <t>NHPP-2269(700)</t>
  </si>
  <si>
    <t xml:space="preserve">022697.00    </t>
  </si>
  <si>
    <t>PITTSFIELD, HIGHWAY LIGHTING, I-95 EXIT 150</t>
  </si>
  <si>
    <t xml:space="preserve">018842.10      </t>
  </si>
  <si>
    <t>18842.55</t>
  </si>
  <si>
    <t xml:space="preserve">018842.55    </t>
  </si>
  <si>
    <t>PITTSFIELD, ROUTE 11  PMRAP LAYDOWN/SURFACE HMA</t>
  </si>
  <si>
    <t>Pittsfield,  Detroit</t>
  </si>
  <si>
    <t>018842.10</t>
  </si>
  <si>
    <t xml:space="preserve">018842.10    </t>
  </si>
  <si>
    <t>2016-05-15T00:00:00.000-04:00</t>
  </si>
  <si>
    <t>2016-10-01T00:00:00.000-04:00</t>
  </si>
  <si>
    <t xml:space="preserve">018746.00      </t>
  </si>
  <si>
    <t>Portland</t>
  </si>
  <si>
    <t>NHPP-2260(400)</t>
  </si>
  <si>
    <t xml:space="preserve">022604.00    </t>
  </si>
  <si>
    <t>PORTLAND, FOREST AVE BRIDGE PAINT</t>
  </si>
  <si>
    <t>SOUTHERN ROAD &amp; BRIDGE,  LLC</t>
  </si>
  <si>
    <t xml:space="preserve">022809.20      </t>
  </si>
  <si>
    <t>022809.20</t>
  </si>
  <si>
    <t xml:space="preserve">022809.20    </t>
  </si>
  <si>
    <t>FREIGHT RAIL</t>
  </si>
  <si>
    <t>IMT RAIL CORRIDOR AND EXISTING LAYDOWN YARD EXPANSION</t>
  </si>
  <si>
    <t>2014-09-15T00:00:00.000-04:00</t>
  </si>
  <si>
    <t>ED KARPINSKI</t>
  </si>
  <si>
    <t xml:space="preserve">504-1916  </t>
  </si>
  <si>
    <t xml:space="preserve">019389.00      </t>
  </si>
  <si>
    <t>NHP-2028(200)</t>
  </si>
  <si>
    <t xml:space="preserve">020282.00    </t>
  </si>
  <si>
    <t>PORTLAND - ROUTE 1A, COMMERCIAL STREET  MILL &amp; FILL</t>
  </si>
  <si>
    <t>2015-06-08T00:00:00.000-04:00</t>
  </si>
  <si>
    <t>2016-08-27T00:00:00.000-04:00</t>
  </si>
  <si>
    <t>KENNETH SILVER</t>
  </si>
  <si>
    <t xml:space="preserve">020256.00      </t>
  </si>
  <si>
    <t>STP - 2025(600)</t>
  </si>
  <si>
    <t xml:space="preserve">020256.00    </t>
  </si>
  <si>
    <t>PORTLAND, MILL AND FILL AND OVERLAY, SPRING ST. ARTERIAL AND</t>
  </si>
  <si>
    <t>2015-08-03T00:00:00.000-04:00</t>
  </si>
  <si>
    <t>EYITAYO ADANDE KINTE</t>
  </si>
  <si>
    <t>STP-1874(600)</t>
  </si>
  <si>
    <t xml:space="preserve">018746.00    </t>
  </si>
  <si>
    <t>PORTLAND, DEERING AVE BRIDGE PAINT</t>
  </si>
  <si>
    <t>2016-04-12T00:00:00.000-04:00</t>
  </si>
  <si>
    <t>2016-06-21T00:00:00.000-04:00</t>
  </si>
  <si>
    <t>STP-1938(900)</t>
  </si>
  <si>
    <t xml:space="preserve">019389.00    </t>
  </si>
  <si>
    <t>BICYCLE-PEDESTRIAN</t>
  </si>
  <si>
    <t>PORTLAND-PED SAFETY</t>
  </si>
  <si>
    <t>2016-07-22T00:00:00.000-04:00</t>
  </si>
  <si>
    <t>EYITAYO ADANDE KINTI</t>
  </si>
  <si>
    <t>NHPP-2259(800)</t>
  </si>
  <si>
    <t xml:space="preserve">022598.00    </t>
  </si>
  <si>
    <t>PORTLAND, I295 OVER PTRR BRIDGE PAINT</t>
  </si>
  <si>
    <t>2016-04-17T00:00:00.000-04:00</t>
  </si>
  <si>
    <t>2016-06-24T00:00:00.000-04:00</t>
  </si>
  <si>
    <t>NHPP-2260(100)</t>
  </si>
  <si>
    <t xml:space="preserve">022601.00    </t>
  </si>
  <si>
    <t>PORTLAND, PREBLE STREET BRIDGE PAINT</t>
  </si>
  <si>
    <t>2016-04-16T00:00:00.000-04:00</t>
  </si>
  <si>
    <t xml:space="preserve">017858.00      </t>
  </si>
  <si>
    <t>Portland,  Westbrook</t>
  </si>
  <si>
    <t>STP-1785(800)X</t>
  </si>
  <si>
    <t xml:space="preserve">017858.00    </t>
  </si>
  <si>
    <t>PORTLAND, TRAFFIC SIGNAL MODIFICATIONS. CONGRESS ST. &amp; SKYWA</t>
  </si>
  <si>
    <t>2014-10-27T00:00:00.000-04:00</t>
  </si>
  <si>
    <t>2015-04-30T00:00:00.000-04:00</t>
  </si>
  <si>
    <t xml:space="preserve">899-9605  </t>
  </si>
  <si>
    <t xml:space="preserve">020442.00      </t>
  </si>
  <si>
    <t>Presque Isle</t>
  </si>
  <si>
    <t>NHPP-2044(200)</t>
  </si>
  <si>
    <t xml:space="preserve">020442.00    </t>
  </si>
  <si>
    <t>PRESQUE ISLE, RTE.1 (MAIN STREET), MILL AND FILL</t>
  </si>
  <si>
    <t>2015-07-22T00:00:00.000-04:00</t>
  </si>
  <si>
    <t>2015-11-04T00:00:00.000-05:00</t>
  </si>
  <si>
    <t>ROGER BARNES</t>
  </si>
  <si>
    <t>HSIP-2044(210)</t>
  </si>
  <si>
    <t xml:space="preserve">020442.10    </t>
  </si>
  <si>
    <t>PRESQUE ISLE, RTE.1, NEW SIDEWALK CONSTRUCTION</t>
  </si>
  <si>
    <t>2015-07-17T00:00:00.000-04:00</t>
  </si>
  <si>
    <t>2015-10-12T00:00:00.000-04:00</t>
  </si>
  <si>
    <t xml:space="preserve">012674.00      </t>
  </si>
  <si>
    <t>Richmond,  Dresden</t>
  </si>
  <si>
    <t>012674.10</t>
  </si>
  <si>
    <t xml:space="preserve">012674.10    </t>
  </si>
  <si>
    <t>FRP PILE DRIVING, REMOVAL, AND TESTING.</t>
  </si>
  <si>
    <t>2013-07-15T00:00:00.000-04:00</t>
  </si>
  <si>
    <t>2015-12-02T00:00:00.000-05:00</t>
  </si>
  <si>
    <t>BROWN, P</t>
  </si>
  <si>
    <t xml:space="preserve">022563.00      </t>
  </si>
  <si>
    <t>Rockwood Strip T1 R1 NBKP</t>
  </si>
  <si>
    <t>STP-2256(300)</t>
  </si>
  <si>
    <t xml:space="preserve">022563.00    </t>
  </si>
  <si>
    <t>ROCKWOOD STRIP T1 R1 NBKP  1 1/4" OVERLAY</t>
  </si>
  <si>
    <t>Guy Whittington</t>
  </si>
  <si>
    <t>2016-08-03T00:00:00.000-04:00</t>
  </si>
  <si>
    <t>FRANK LONGLEY</t>
  </si>
  <si>
    <t xml:space="preserve">017881.00      </t>
  </si>
  <si>
    <t>Roque Bluffs</t>
  </si>
  <si>
    <t>BR-1788(100)X</t>
  </si>
  <si>
    <t xml:space="preserve">017881.00    </t>
  </si>
  <si>
    <t>ROQUE BLUFFS, ENGLISHMAN RIVER BRIDGE</t>
  </si>
  <si>
    <t>2016-01-27T00:00:00.000-05:00</t>
  </si>
  <si>
    <t>2017-05-03T00:00:00.000-04:00</t>
  </si>
  <si>
    <t xml:space="preserve">012775.00      </t>
  </si>
  <si>
    <t>Roxbury,  Byron</t>
  </si>
  <si>
    <t>STP-1277(500)X</t>
  </si>
  <si>
    <t xml:space="preserve">012775.00    </t>
  </si>
  <si>
    <t>ROXBURY-BYRON  ROUTE 17  REHABILITATION</t>
  </si>
  <si>
    <t>2016-03-28T00:00:00.000-04:00</t>
  </si>
  <si>
    <t>RACHAEL DAMON</t>
  </si>
  <si>
    <t xml:space="preserve">022614.00      </t>
  </si>
  <si>
    <t>Rumford</t>
  </si>
  <si>
    <t>STP-2261(400)</t>
  </si>
  <si>
    <t xml:space="preserve">022614.00    </t>
  </si>
  <si>
    <t>RUMFORD, MORSE BRIDGE BRIDGE PAINTING</t>
  </si>
  <si>
    <t>AMSTAR OF WESTERN NEW YORK, INC.</t>
  </si>
  <si>
    <t>2016-12-08T00:00:00.000-05:00</t>
  </si>
  <si>
    <t>MICHAEL PELLETIER</t>
  </si>
  <si>
    <t xml:space="preserve">019290.00      </t>
  </si>
  <si>
    <t>AC-BH-1929(000)X</t>
  </si>
  <si>
    <t xml:space="preserve">019290.00    </t>
  </si>
  <si>
    <t>RUMFORD, HAVERHILL BR STRENGTH &amp; REHAB</t>
  </si>
  <si>
    <t>2015-09-09T00:00:00.000-04:00</t>
  </si>
  <si>
    <t>2016-01-13T00:00:00.000-05:00</t>
  </si>
  <si>
    <t>ROBERT BULGER</t>
  </si>
  <si>
    <t xml:space="preserve">019058.00      </t>
  </si>
  <si>
    <t>STP-1905(800)</t>
  </si>
  <si>
    <t xml:space="preserve">019058.00    </t>
  </si>
  <si>
    <t>RUMFORD, UPPER CANAL BRIDGE DECK REPL.</t>
  </si>
  <si>
    <t>2016-12-28T00:00:00.000-05:00</t>
  </si>
  <si>
    <t xml:space="preserve">019081.00      </t>
  </si>
  <si>
    <t>Sabattus</t>
  </si>
  <si>
    <t>AC-STP-1908(100)X</t>
  </si>
  <si>
    <t xml:space="preserve">019081.00    </t>
  </si>
  <si>
    <t>SABATTUS, HIGHWAY RECONSTRUCTION, PLEASANT HILL RD.</t>
  </si>
  <si>
    <t>2016-06-20T00:00:00.000-04:00</t>
  </si>
  <si>
    <t>CHARLES GUY</t>
  </si>
  <si>
    <t xml:space="preserve">020289.00      </t>
  </si>
  <si>
    <t>STP-2028(900)</t>
  </si>
  <si>
    <t xml:space="preserve">020289.00    </t>
  </si>
  <si>
    <t>SABATTUS, MAIN STREET</t>
  </si>
  <si>
    <t>2015-04-27T00:00:00.000-04:00</t>
  </si>
  <si>
    <t>2015-11-02T00:00:00.000-05:00</t>
  </si>
  <si>
    <t>19081.10</t>
  </si>
  <si>
    <t xml:space="preserve">019081.10    </t>
  </si>
  <si>
    <t>SABATTUS, SLOPE STABILIZATION, PLEASANT HILL RD.</t>
  </si>
  <si>
    <t>2016-05-01T00:00:00.000-04:00</t>
  </si>
  <si>
    <t xml:space="preserve">022680.00      </t>
  </si>
  <si>
    <t>Scarborough</t>
  </si>
  <si>
    <t>HSIP-2268(000)</t>
  </si>
  <si>
    <t xml:space="preserve">022680.00    </t>
  </si>
  <si>
    <t>SCARBOROUGH, FLASHING SIGNS, HOLMES RD./ BEECHRIDGERD.</t>
  </si>
  <si>
    <t>2015-10-28T00:00:00.000-04:00</t>
  </si>
  <si>
    <t>2016-04-14T00:00:00.000-04:00</t>
  </si>
  <si>
    <t xml:space="preserve">018229.00      </t>
  </si>
  <si>
    <t>BH-1822(900)X</t>
  </si>
  <si>
    <t xml:space="preserve">018229.00    </t>
  </si>
  <si>
    <t>SCARBOROUGH, PINE POINT CROSSING</t>
  </si>
  <si>
    <t>2015-10-15T00:00:00.000-04:00</t>
  </si>
  <si>
    <t>2017-08-31T00:00:00.000-04:00</t>
  </si>
  <si>
    <t>CRAIG HURD</t>
  </si>
  <si>
    <t xml:space="preserve">021454.00      </t>
  </si>
  <si>
    <t>Searsport</t>
  </si>
  <si>
    <t>021454.00</t>
  </si>
  <si>
    <t xml:space="preserve">021454.00    </t>
  </si>
  <si>
    <t>SEARSPORT COLD STORAGE BUILDING</t>
  </si>
  <si>
    <t>JARR MANAGEMENT, INC.</t>
  </si>
  <si>
    <t>2015-07-29T00:00:00.000-04:00</t>
  </si>
  <si>
    <t>JAMIE ANDREWS</t>
  </si>
  <si>
    <t>Sherman</t>
  </si>
  <si>
    <t>NHPP-2252(200)</t>
  </si>
  <si>
    <t xml:space="preserve">022522.00    </t>
  </si>
  <si>
    <t>SHERMAN, HIGHWAY LIGHTING, I-95 EXIT 264</t>
  </si>
  <si>
    <t xml:space="preserve">012776.00      </t>
  </si>
  <si>
    <t>Smithfield,  Norridgewock</t>
  </si>
  <si>
    <t>STP-1277(600)X</t>
  </si>
  <si>
    <t xml:space="preserve">012776.00    </t>
  </si>
  <si>
    <t>SMITHFIELD - NORRIDGEWOCK, HIGHWAY REHABILITATION</t>
  </si>
  <si>
    <t>2013-09-05T00:00:00.000-04:00</t>
  </si>
  <si>
    <t>2015-06-16T00:00:00.000-04:00</t>
  </si>
  <si>
    <t>SHIBLES, M</t>
  </si>
  <si>
    <t xml:space="preserve">592-6295  </t>
  </si>
  <si>
    <t>Smyrna</t>
  </si>
  <si>
    <t>HSIP-2270(100)</t>
  </si>
  <si>
    <t xml:space="preserve">022701.00    </t>
  </si>
  <si>
    <t>SMYRNA INTERSTATE-95 NORTHBOUND</t>
  </si>
  <si>
    <t xml:space="preserve">020559.00      </t>
  </si>
  <si>
    <t>South Berwick</t>
  </si>
  <si>
    <t>STP-2055(900)</t>
  </si>
  <si>
    <t xml:space="preserve">020559.00    </t>
  </si>
  <si>
    <t>SOUTH BERWICK, RTE. 236, INTERSECTION RECONSTRUCTION</t>
  </si>
  <si>
    <t>BROWN INDUSTRIAL GROUP, INC.</t>
  </si>
  <si>
    <t>2016-03-02T00:00:00.000-05:00</t>
  </si>
  <si>
    <t>CLARENCE BAXTER</t>
  </si>
  <si>
    <t xml:space="preserve">016750.00      </t>
  </si>
  <si>
    <t>South Bristol</t>
  </si>
  <si>
    <t>BH-01675(000)X</t>
  </si>
  <si>
    <t xml:space="preserve">016750.00    </t>
  </si>
  <si>
    <t>SOUTH BRISTOL, GUT BRIDGE REPLACEMENT</t>
  </si>
  <si>
    <t>2014-07-28T00:00:00.000-04:00</t>
  </si>
  <si>
    <t>2016-09-26T00:00:00.000-04:00</t>
  </si>
  <si>
    <t>CATHERINE METTEY</t>
  </si>
  <si>
    <t xml:space="preserve">446-0683  </t>
  </si>
  <si>
    <t xml:space="preserve">012829.00      </t>
  </si>
  <si>
    <t>Statewide</t>
  </si>
  <si>
    <t>STP-1282(900)X</t>
  </si>
  <si>
    <t xml:space="preserve">012829.00    </t>
  </si>
  <si>
    <t>ENVIRONMENTAL IMPROVEMENTS</t>
  </si>
  <si>
    <t>STATEWIDE, REST AREA IMPROVEMENTS</t>
  </si>
  <si>
    <t>E W LITTLEFIELD &amp; SONS, INC.</t>
  </si>
  <si>
    <t>Jeffrey Tweedie</t>
  </si>
  <si>
    <t>2008-03-01T00:00:00.000-05:00</t>
  </si>
  <si>
    <t>JOHANNESMAN, L.</t>
  </si>
  <si>
    <t xml:space="preserve">624-3448  </t>
  </si>
  <si>
    <t xml:space="preserve">022579.00      </t>
  </si>
  <si>
    <t>Sullivan,  Gouldsboro</t>
  </si>
  <si>
    <t>NHPP-2257(900)</t>
  </si>
  <si>
    <t xml:space="preserve">022579.00    </t>
  </si>
  <si>
    <t>SULLIVAN - GOULDSBORO, ROUTE 1  MILL AND FILL</t>
  </si>
  <si>
    <t>2016-04-27T00:00:00.000-04:00</t>
  </si>
  <si>
    <t xml:space="preserve">PH018407.20RR  </t>
  </si>
  <si>
    <t>Swans Island</t>
  </si>
  <si>
    <t>018407.20</t>
  </si>
  <si>
    <t xml:space="preserve">018407.20    </t>
  </si>
  <si>
    <t>FTA 5309-2</t>
  </si>
  <si>
    <t>TREMONT(BASS HARBOR) &amp; SWANS ISLAND - ROOFING REPLACEMENT</t>
  </si>
  <si>
    <t>ASSOCIATED BUILDERS, INC.</t>
  </si>
  <si>
    <t>Rick Gradie</t>
  </si>
  <si>
    <t>2014-08-13T00:00:00.000-04:00</t>
  </si>
  <si>
    <t xml:space="preserve">485-4540  </t>
  </si>
  <si>
    <t>Taunton &amp; Raynham Academy Grant</t>
  </si>
  <si>
    <t>STP-2256(700)</t>
  </si>
  <si>
    <t xml:space="preserve">022567.00    </t>
  </si>
  <si>
    <t>TAUNTON &amp; RAYNHAM, ROUTE 6  1 1/4" OVERLAY</t>
  </si>
  <si>
    <t>2016-04-19T00:00:00.000-04:00</t>
  </si>
  <si>
    <t xml:space="preserve">016755.00      </t>
  </si>
  <si>
    <t>Thomaston</t>
  </si>
  <si>
    <t>STP-1675(500)</t>
  </si>
  <si>
    <t xml:space="preserve">016755.00    </t>
  </si>
  <si>
    <t>THOMASTON, WADSWORTH STREET BRIDGE REPLACEMENT</t>
  </si>
  <si>
    <t>PROCK MARINE COMPANY</t>
  </si>
  <si>
    <t>2014-11-20T00:00:00.000-05:00</t>
  </si>
  <si>
    <t>2016-05-12T00:00:00.000-04:00</t>
  </si>
  <si>
    <t>GUY HEWS</t>
  </si>
  <si>
    <t xml:space="preserve">215-3915  </t>
  </si>
  <si>
    <t xml:space="preserve">017890.00      </t>
  </si>
  <si>
    <t>STP-1789(000)</t>
  </si>
  <si>
    <t xml:space="preserve">017890.00    </t>
  </si>
  <si>
    <t>THOMASTON, HIGHWAY RECONSTRUCTION, RTE'S 1/131</t>
  </si>
  <si>
    <t>2017-11-18T00:00:00.000-05:00</t>
  </si>
  <si>
    <t>SETH WILLS</t>
  </si>
  <si>
    <t>Topsham</t>
  </si>
  <si>
    <t>NHPP-2055(100)</t>
  </si>
  <si>
    <t xml:space="preserve">020551.00    </t>
  </si>
  <si>
    <t>TOPSHAM, HIGHWAY LIGHTING, I-295 AT EXIT 31</t>
  </si>
  <si>
    <t xml:space="preserve">020564.00      </t>
  </si>
  <si>
    <t>CM-2056(400)</t>
  </si>
  <si>
    <t xml:space="preserve">020564.00    </t>
  </si>
  <si>
    <t>TOPSHAM, TRAFFIC SIGNALS RTE.196</t>
  </si>
  <si>
    <t>2015-12-15T00:00:00.000-05:00</t>
  </si>
  <si>
    <t xml:space="preserve">017879.00      </t>
  </si>
  <si>
    <t>Turner</t>
  </si>
  <si>
    <t>BR-1787(900)X</t>
  </si>
  <si>
    <t xml:space="preserve">017879.00    </t>
  </si>
  <si>
    <t>RICKER BRIDGE REPLACEMENT PLUS OTHER INCIDENTAL WORK.</t>
  </si>
  <si>
    <t>2015-07-08T00:00:00.000-04:00</t>
  </si>
  <si>
    <t>2015-10-26T00:00:00.000-04:00</t>
  </si>
  <si>
    <t>DAVID DOUCETTE</t>
  </si>
  <si>
    <t xml:space="preserve">592-0307  </t>
  </si>
  <si>
    <t xml:space="preserve">021632.00      </t>
  </si>
  <si>
    <t>Union</t>
  </si>
  <si>
    <t>021632.00</t>
  </si>
  <si>
    <t xml:space="preserve">021632.00    </t>
  </si>
  <si>
    <t>021632.00 WASHINGTON &amp; UNION BRIDGE WEARING SURFACE REPLACEM</t>
  </si>
  <si>
    <t>2016-05-03T00:00:00.000-04:00</t>
  </si>
  <si>
    <t xml:space="preserve">021529.00      </t>
  </si>
  <si>
    <t>Warren</t>
  </si>
  <si>
    <t>021529.00</t>
  </si>
  <si>
    <t xml:space="preserve">021529.00    </t>
  </si>
  <si>
    <t>WARREN CULVERT END REPLACEMENTS</t>
  </si>
  <si>
    <t>LEE'S GENERAL TRUCKING AKA EMERY LEE &amp; SONS, INC.</t>
  </si>
  <si>
    <t xml:space="preserve">020566.00      </t>
  </si>
  <si>
    <t>Wells</t>
  </si>
  <si>
    <t>20566.00</t>
  </si>
  <si>
    <t xml:space="preserve">020566.00    </t>
  </si>
  <si>
    <t>WELLS, TRAFFIC SIGNALS, US. RTE.1</t>
  </si>
  <si>
    <t>ELECTRIC LIGHT CO. INC.</t>
  </si>
  <si>
    <t>2015-04-15T00:00:00.000-04:00</t>
  </si>
  <si>
    <t>2015-10-30T00:00:00.000-04:00</t>
  </si>
  <si>
    <t>DENNIS FOLSOM</t>
  </si>
  <si>
    <t xml:space="preserve">592-2476  </t>
  </si>
  <si>
    <t>STP-2047(700)</t>
  </si>
  <si>
    <t xml:space="preserve">020477.00    </t>
  </si>
  <si>
    <t>OGUNQUIT, US. RTE.1, BRIDGE REPLACEMENT</t>
  </si>
  <si>
    <t>2015-02-10T00:00:00.000-05:00</t>
  </si>
  <si>
    <t>2015-12-18T00:00:00.000-05:00</t>
  </si>
  <si>
    <t>West Gardiner</t>
  </si>
  <si>
    <t>021457.00</t>
  </si>
  <si>
    <t xml:space="preserve">021457.00    </t>
  </si>
  <si>
    <t>WEST GARDINER COLD STORAGE BUILDING</t>
  </si>
  <si>
    <t xml:space="preserve">020553.00      </t>
  </si>
  <si>
    <t>Westbrook</t>
  </si>
  <si>
    <t>CM-2055(300)</t>
  </si>
  <si>
    <t xml:space="preserve">020553.00    </t>
  </si>
  <si>
    <t xml:space="preserve">WESTBROOK, HIGHWAY SAFETY IMPROVEMENTS, RTE.302/ HARDY RD./ </t>
  </si>
  <si>
    <t>2018-03-20T00:00:00.000-04:00</t>
  </si>
  <si>
    <t>JOHN RODRIGUE</t>
  </si>
  <si>
    <t xml:space="preserve">019282.00      </t>
  </si>
  <si>
    <t>STP-1928(200)</t>
  </si>
  <si>
    <t xml:space="preserve">019282.00    </t>
  </si>
  <si>
    <t>BRIDGE STREET BRIDGE REPLACEMENT</t>
  </si>
  <si>
    <t>2015-01-08T00:00:00.000-05:00</t>
  </si>
  <si>
    <t>2017-08-01T00:00:00.000-04:00</t>
  </si>
  <si>
    <t xml:space="preserve">446-1746  </t>
  </si>
  <si>
    <t xml:space="preserve">019017.00      </t>
  </si>
  <si>
    <t>Wilton</t>
  </si>
  <si>
    <t>STP-1901(700)X</t>
  </si>
  <si>
    <t xml:space="preserve">019017.00    </t>
  </si>
  <si>
    <t>WILTON, INTERSECTION IMPROVEMENTS, RTE.2/4 WITH RTE. 156</t>
  </si>
  <si>
    <t>2015-08-24T00:00:00.000-04:00</t>
  </si>
  <si>
    <t>2015-12-20T00:00:00.000-05:00</t>
  </si>
  <si>
    <t>JEFFREY WALLACE</t>
  </si>
  <si>
    <t xml:space="preserve">592-6143  </t>
  </si>
  <si>
    <t xml:space="preserve">011219.10      </t>
  </si>
  <si>
    <t>Windham</t>
  </si>
  <si>
    <t>STP-1121(910)</t>
  </si>
  <si>
    <t xml:space="preserve">011219.10    </t>
  </si>
  <si>
    <t>WINDHAM, RIVER RD, HIGHWAY REHABILITATION</t>
  </si>
  <si>
    <t>2014-05-19T00:00:00.000-04:00</t>
  </si>
  <si>
    <t>2016-03-18T00:00:00.000-04:00</t>
  </si>
  <si>
    <t>TIMOTHY KELLEY</t>
  </si>
  <si>
    <t xml:space="preserve">215-2043  </t>
  </si>
  <si>
    <t xml:space="preserve">020313.00      </t>
  </si>
  <si>
    <t>Winslow</t>
  </si>
  <si>
    <t>STP-2031(400)</t>
  </si>
  <si>
    <t xml:space="preserve">020314.00    </t>
  </si>
  <si>
    <t>WINSLOW, ROUTE 201  3/4" OVERLAY</t>
  </si>
  <si>
    <t>ALL STATES ASPHALT, INC.</t>
  </si>
  <si>
    <t>2015-04-19T00:00:00.000-04:00</t>
  </si>
  <si>
    <t>2015-09-03T00:00:00.000-04:00</t>
  </si>
  <si>
    <t>ANNE LOWE</t>
  </si>
  <si>
    <t xml:space="preserve">441-0951  </t>
  </si>
  <si>
    <t>STP-2031(500)</t>
  </si>
  <si>
    <t xml:space="preserve">020315.00    </t>
  </si>
  <si>
    <t>WINSLOW, ROUTE 201  MILL &amp; FILL</t>
  </si>
  <si>
    <t>STP-2031(300)</t>
  </si>
  <si>
    <t xml:space="preserve">020313.00    </t>
  </si>
  <si>
    <t>WINSLOW, ROUTE 201  1-1/4" OVERLAY</t>
  </si>
  <si>
    <t xml:space="preserve">446-0951  </t>
  </si>
  <si>
    <t xml:space="preserve">022685.00      </t>
  </si>
  <si>
    <t>Winthrop</t>
  </si>
  <si>
    <t>STP-2268(500)</t>
  </si>
  <si>
    <t xml:space="preserve">022685.00    </t>
  </si>
  <si>
    <t>WINTHROP, FLASHING BEACON, US. RTE.202/ SOUTH RD./ VILLAGE R</t>
  </si>
  <si>
    <t>DEBBIE COFFIN</t>
  </si>
  <si>
    <t xml:space="preserve">020527.00      </t>
  </si>
  <si>
    <t>Wiscasset</t>
  </si>
  <si>
    <t>STP-2052(700)</t>
  </si>
  <si>
    <t xml:space="preserve">020527.00    </t>
  </si>
  <si>
    <t>WISCASSET, US. RTE.1, NEW SIDEWALK CONSTRUCTION</t>
  </si>
  <si>
    <t>DDI EARTHWORKS LLC AKA DESIGN DWELLINGS, INC.</t>
  </si>
  <si>
    <t>2016-03-08T00:00:00.000-05:00</t>
  </si>
  <si>
    <t>2016-06-28T00:00:00.000-04:00</t>
  </si>
  <si>
    <t>SONNY GORNEAU</t>
  </si>
  <si>
    <t xml:space="preserve">020324.00      </t>
  </si>
  <si>
    <t>Woolwich</t>
  </si>
  <si>
    <t>NHP-2032(400)</t>
  </si>
  <si>
    <t xml:space="preserve">020324.00    </t>
  </si>
  <si>
    <t>WOOLWICH, ROUTE 1</t>
  </si>
  <si>
    <t>2015-05-04T00:00:00.000-04:00</t>
  </si>
  <si>
    <t>2015-08-06T00:00:00.000-04:00</t>
  </si>
  <si>
    <t>STERLING PAUL</t>
  </si>
  <si>
    <t xml:space="preserve">592-1165  </t>
  </si>
  <si>
    <t xml:space="preserve">022552.00      </t>
  </si>
  <si>
    <t>NHPP-2255(200)</t>
  </si>
  <si>
    <t xml:space="preserve">022552.00    </t>
  </si>
  <si>
    <t>WOOLWICH, U.S. ROUTE 1  MILL &amp; FILL</t>
  </si>
  <si>
    <t>Meredith Kirkmann</t>
  </si>
  <si>
    <t>2016-05-09T00:00:00.000-04:00</t>
  </si>
  <si>
    <t>2016-11-21T00:00:00.000-05:00</t>
  </si>
  <si>
    <t>021654.00</t>
  </si>
  <si>
    <t xml:space="preserve">021654.00    </t>
  </si>
  <si>
    <t>21654.00 MORSE BR #5694 BANGOR WEARING SURFACE REPLACEMENT</t>
  </si>
  <si>
    <t>TROY DEVOE</t>
  </si>
  <si>
    <t xml:space="preserve">021532.00      </t>
  </si>
  <si>
    <t>021532.00</t>
  </si>
  <si>
    <t xml:space="preserve">021532.00    </t>
  </si>
  <si>
    <t>21532.00 WATERVILLE, SIDNEY, AUGUSTA, GARDINER, WEST GARDINE</t>
  </si>
  <si>
    <t>BMB CONSTRUCTION LLC</t>
  </si>
  <si>
    <t>2016-04-04T00:00:00.000-04:00</t>
  </si>
  <si>
    <t>2016-05-27T00:00:00.000-04:00</t>
  </si>
  <si>
    <t xml:space="preserve">020116.57      </t>
  </si>
  <si>
    <t>020116.57</t>
  </si>
  <si>
    <t xml:space="preserve">020116.57    </t>
  </si>
  <si>
    <t>REGION 5, EXCAVATORS 15</t>
  </si>
  <si>
    <t>HOULTON RENTAL CENTER</t>
  </si>
  <si>
    <t>GAIL ILER</t>
  </si>
  <si>
    <t>BRIDGE PROGRAM</t>
  </si>
  <si>
    <t xml:space="preserve">Name </t>
  </si>
  <si>
    <t>Title</t>
  </si>
  <si>
    <t>Phone</t>
  </si>
  <si>
    <t>Location</t>
  </si>
  <si>
    <t>Wayne Frankhauser</t>
  </si>
  <si>
    <t>Program Manager</t>
  </si>
  <si>
    <t>624-3491</t>
  </si>
  <si>
    <t>Central</t>
  </si>
  <si>
    <t xml:space="preserve">Eric Shepherd </t>
  </si>
  <si>
    <t>Assistant Program Manager/Construction</t>
  </si>
  <si>
    <t>592-7825</t>
  </si>
  <si>
    <t>Jeff Folsom</t>
  </si>
  <si>
    <t>Assistant Program Manager/Design</t>
  </si>
  <si>
    <t xml:space="preserve">Joel Kittredge </t>
  </si>
  <si>
    <t xml:space="preserve">Sr. Project Manager </t>
  </si>
  <si>
    <t>624-3550</t>
  </si>
  <si>
    <t>Mike Wight</t>
  </si>
  <si>
    <t>624-3435</t>
  </si>
  <si>
    <t xml:space="preserve">Leanne Timberlake </t>
  </si>
  <si>
    <t>Design Build Project Manager</t>
  </si>
  <si>
    <t>624-3422</t>
  </si>
  <si>
    <t xml:space="preserve">Devin Anderson </t>
  </si>
  <si>
    <t>Area Construction Manager</t>
  </si>
  <si>
    <t>624-3402</t>
  </si>
  <si>
    <t xml:space="preserve">Mike Redmond </t>
  </si>
  <si>
    <t>Concrete Quality Specialist</t>
  </si>
  <si>
    <t>624-3271</t>
  </si>
  <si>
    <t>CAPITAL RESOURCES</t>
  </si>
  <si>
    <t xml:space="preserve">George Macdougall </t>
  </si>
  <si>
    <t>Contracts Engineer</t>
  </si>
  <si>
    <t>624-3353</t>
  </si>
  <si>
    <t>TBA</t>
  </si>
  <si>
    <t>Document Review Engineer</t>
  </si>
  <si>
    <t xml:space="preserve">Leonard Lidback </t>
  </si>
  <si>
    <t>Document Review</t>
  </si>
  <si>
    <t>624-3502</t>
  </si>
  <si>
    <t xml:space="preserve">Norma Gilman </t>
  </si>
  <si>
    <t>Project Closeout</t>
  </si>
  <si>
    <t>624-3495</t>
  </si>
  <si>
    <t>Roxane Cleaves</t>
  </si>
  <si>
    <t>624-3533</t>
  </si>
  <si>
    <t xml:space="preserve">Guy Berthiaume </t>
  </si>
  <si>
    <t>Field Manager</t>
  </si>
  <si>
    <t>624-3534</t>
  </si>
  <si>
    <t xml:space="preserve">Jean Tukey </t>
  </si>
  <si>
    <t>Sub-Contractor/Testing Mins</t>
  </si>
  <si>
    <t>624-3514</t>
  </si>
  <si>
    <t xml:space="preserve">Rebecca Snowden </t>
  </si>
  <si>
    <t>Contractor payments</t>
  </si>
  <si>
    <t>624-3515</t>
  </si>
  <si>
    <t xml:space="preserve">Diane Barnes </t>
  </si>
  <si>
    <t>Electronic Bidding/Web Page/Bid Tabs</t>
  </si>
  <si>
    <t>624-3503</t>
  </si>
  <si>
    <t>ProjEx/APV/Trnsport Manager</t>
  </si>
  <si>
    <t>624-3349</t>
  </si>
  <si>
    <t xml:space="preserve">Sonya Everett </t>
  </si>
  <si>
    <t>Elations/Prequal</t>
  </si>
  <si>
    <t>624-3519</t>
  </si>
  <si>
    <t>Susan Merriman</t>
  </si>
  <si>
    <t>Bid Openings/Amendments</t>
  </si>
  <si>
    <t>624-3408</t>
  </si>
  <si>
    <t>HIGHWAY PROGRAM</t>
  </si>
  <si>
    <t xml:space="preserve">Bradford Foley </t>
  </si>
  <si>
    <t>624-3539</t>
  </si>
  <si>
    <t>Stephen Bodge II</t>
  </si>
  <si>
    <t>Assistant Program Manager /Design</t>
  </si>
  <si>
    <t>441-6850</t>
  </si>
  <si>
    <t xml:space="preserve">Scott Bickford </t>
  </si>
  <si>
    <t>215-3857</t>
  </si>
  <si>
    <t xml:space="preserve">Brian Luce </t>
  </si>
  <si>
    <t>Paving/Pavement Mixes/Construction Support</t>
  </si>
  <si>
    <t>446-0360</t>
  </si>
  <si>
    <t xml:space="preserve">Denis Lovely </t>
  </si>
  <si>
    <t>Sr. Project Manager/Construction Support</t>
  </si>
  <si>
    <t>446-1978</t>
  </si>
  <si>
    <t xml:space="preserve">Shawn Smith </t>
  </si>
  <si>
    <t>557-1663</t>
  </si>
  <si>
    <t>Derek Nener-Plante</t>
  </si>
  <si>
    <t>CE II - Construction Support</t>
  </si>
  <si>
    <t>215-0849</t>
  </si>
  <si>
    <t>Rob Betz</t>
  </si>
  <si>
    <t>215-4051</t>
  </si>
  <si>
    <t>Region 1</t>
  </si>
  <si>
    <t>Meredith Kirkman</t>
  </si>
  <si>
    <t>557-0672</t>
  </si>
  <si>
    <t>Region 2</t>
  </si>
  <si>
    <t>562-4228</t>
  </si>
  <si>
    <t>Region 3</t>
  </si>
  <si>
    <t>Randy Barrows</t>
  </si>
  <si>
    <t>592-2800</t>
  </si>
  <si>
    <t>Region 4</t>
  </si>
  <si>
    <t>215-8739</t>
  </si>
  <si>
    <t>Region 5</t>
  </si>
  <si>
    <t xml:space="preserve">Ernest Martin Jr. </t>
  </si>
  <si>
    <t>624-3381</t>
  </si>
  <si>
    <t>624-3391</t>
  </si>
  <si>
    <t>MULTI MODAL PROGRAM</t>
  </si>
  <si>
    <t>Jeff Tweedie</t>
  </si>
  <si>
    <t>624-3473</t>
  </si>
  <si>
    <t>Nate Benoit</t>
  </si>
  <si>
    <t>Assistant Program Manager</t>
  </si>
  <si>
    <t>624-3555</t>
  </si>
  <si>
    <t>Aurelle Gorneau II</t>
  </si>
  <si>
    <t>624-3612</t>
  </si>
  <si>
    <t>Cathrine Rand</t>
  </si>
  <si>
    <t>Project Manager I</t>
  </si>
  <si>
    <t>624-3451</t>
  </si>
  <si>
    <t>592-0428</t>
  </si>
  <si>
    <t xml:space="preserve">Jen Paul </t>
  </si>
  <si>
    <t>Construction Manager</t>
  </si>
  <si>
    <t>446-3316</t>
  </si>
  <si>
    <t>REGIONAL ENGINEERS</t>
  </si>
  <si>
    <t xml:space="preserve">Kyle Hall </t>
  </si>
  <si>
    <t>Regional Engineer</t>
  </si>
  <si>
    <t xml:space="preserve">592-3418 </t>
  </si>
  <si>
    <t xml:space="preserve">James Andrews </t>
  </si>
  <si>
    <t>446-1768</t>
  </si>
  <si>
    <t xml:space="preserve">Mark Hume </t>
  </si>
  <si>
    <t xml:space="preserve">557-2609 </t>
  </si>
  <si>
    <t xml:space="preserve">John Devin </t>
  </si>
  <si>
    <t xml:space="preserve">592-5943 </t>
  </si>
  <si>
    <t xml:space="preserve">Brent Bubar </t>
  </si>
  <si>
    <t xml:space="preserve">557-3886  </t>
  </si>
  <si>
    <t xml:space="preserve">Brian Burne </t>
  </si>
  <si>
    <t>Highway Maintenance Engineer</t>
  </si>
  <si>
    <t>624-3571</t>
  </si>
  <si>
    <t>REGIONAL MANAGERS</t>
  </si>
  <si>
    <t>Doug Carlson</t>
  </si>
  <si>
    <t>Regional Manager</t>
  </si>
  <si>
    <t>885-7000</t>
  </si>
  <si>
    <t xml:space="preserve">Michael Burns </t>
  </si>
  <si>
    <t>624-8200</t>
  </si>
  <si>
    <t xml:space="preserve">Norman Haggan </t>
  </si>
  <si>
    <t xml:space="preserve">Steven Thebarge </t>
  </si>
  <si>
    <t>990-2667</t>
  </si>
  <si>
    <t xml:space="preserve">Robert Watson </t>
  </si>
  <si>
    <t>764-2060</t>
  </si>
  <si>
    <t>SAFETY</t>
  </si>
  <si>
    <t xml:space="preserve">Dwight Doughty </t>
  </si>
  <si>
    <t>Safety</t>
  </si>
  <si>
    <t>592-6646</t>
  </si>
  <si>
    <t>TESTING &amp; LABS</t>
  </si>
  <si>
    <t xml:space="preserve">Rick Bradbury </t>
  </si>
  <si>
    <t>Testing Engineer</t>
  </si>
  <si>
    <t>624-3482</t>
  </si>
  <si>
    <t xml:space="preserve">Kevin Cummings </t>
  </si>
  <si>
    <t>Quality Assurance Engineer</t>
  </si>
  <si>
    <t>624-3429</t>
  </si>
  <si>
    <t xml:space="preserve">Nancy Bradbury </t>
  </si>
  <si>
    <t>TIMS Manager</t>
  </si>
  <si>
    <t>215-7217</t>
  </si>
  <si>
    <t xml:space="preserve">Mark Alley </t>
  </si>
  <si>
    <t>Central Lab Engineer</t>
  </si>
  <si>
    <t>941-4526</t>
  </si>
  <si>
    <t>James R. Robinson</t>
  </si>
  <si>
    <t xml:space="preserve">Freeport Lab Supervisor </t>
  </si>
  <si>
    <t>865-0164</t>
  </si>
  <si>
    <t>TRAFFIC SERVICES</t>
  </si>
  <si>
    <t>Stephen Landry</t>
  </si>
  <si>
    <t>State Traffic Engineer</t>
  </si>
  <si>
    <t>624-3624</t>
  </si>
  <si>
    <t>Region Main Office</t>
  </si>
  <si>
    <t>941-4500</t>
  </si>
  <si>
    <t>*Note: Construction Begin date is based on forecast or actual dates. If there is no actual date, the forecast date is used.</t>
  </si>
  <si>
    <t>List is filtered on contracts with an Advertise actual date entered, Project status = 'Active' and projects have no Final Records Submitted date entered.</t>
  </si>
  <si>
    <t>Contact: Phone numbers for project residents listed or offices listed</t>
  </si>
  <si>
    <t>Source: Departmental contract and project management systems</t>
  </si>
  <si>
    <t>Refresh Cycle: Weekly</t>
  </si>
  <si>
    <t xml:space="preserve">Last Refresh: </t>
  </si>
  <si>
    <t>&lt;---------------------End of Report------------------------&gt;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</si>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</sst>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yyyy\-mm\-dd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\-mmm\-yy;@"/>
    <numFmt numFmtId="176" formatCode="[$-409]mmmm\-yy;@"/>
    <numFmt numFmtId="177" formatCode="#,##0;[Red]#,##0"/>
    <numFmt numFmtId="178" formatCode="[$-F800]dddd\,\ mmmm\ dd\,\ yyyy"/>
  </numFmts>
  <fonts count="6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sz val="6"/>
      <name val="ＭＳ Ｐゴシック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5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3300"/>
      <name val="Calibri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 style="thick">
        <color rgb="FFC0C0C0"/>
      </top>
      <bottom style="dashed">
        <color rgb="FFC0C0C0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 style="medium">
        <color rgb="FFFFFFFF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8"/>
      </right>
      <top>
        <color indexed="63"/>
      </top>
      <bottom style="medium">
        <color indexed="9"/>
      </bottom>
    </border>
    <border>
      <left>
        <color indexed="63"/>
      </left>
      <right>
        <color indexed="8"/>
      </right>
      <top style="medium">
        <color indexed="9"/>
      </top>
      <bottom style="medium">
        <color indexed="9"/>
      </bottom>
    </border>
    <border>
      <left>
        <color indexed="8"/>
      </left>
      <right>
        <color indexed="8"/>
      </right>
      <top>
        <color indexed="8"/>
      </top>
      <bottom style="medium">
        <color indexed="9"/>
      </bottom>
    </border>
    <border>
      <left>
        <color indexed="8"/>
      </left>
      <right>
        <color indexed="8"/>
      </right>
      <top style="medium">
        <color indexed="9"/>
      </top>
      <bottom style="medium">
        <color indexed="9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8" fillId="33" borderId="8">
      <alignment vertical="center"/>
      <protection/>
    </xf>
    <xf numFmtId="0" fontId="49" fillId="27" borderId="9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1" xfId="58" applyFont="1" applyFill="1" applyBorder="1">
      <alignment/>
      <protection/>
    </xf>
    <xf numFmtId="15" fontId="3" fillId="33" borderId="11" xfId="58" applyNumberFormat="1" applyFont="1" applyFill="1" applyBorder="1" applyAlignment="1">
      <alignment horizontal="left"/>
      <protection/>
    </xf>
    <xf numFmtId="0" fontId="0" fillId="0" borderId="0" xfId="0" applyAlignment="1">
      <alignment wrapText="1"/>
    </xf>
    <xf numFmtId="0" fontId="53" fillId="34" borderId="0" xfId="0" applyFont="1" applyFill="1" applyBorder="1" applyAlignment="1">
      <alignment vertical="top" wrapText="1"/>
    </xf>
    <xf numFmtId="0" fontId="54" fillId="0" borderId="0" xfId="0" applyFont="1" applyBorder="1" applyAlignment="1">
      <alignment/>
    </xf>
    <xf numFmtId="22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5" fillId="0" borderId="0" xfId="0" applyFont="1" applyBorder="1" applyAlignment="1">
      <alignment wrapText="1"/>
    </xf>
    <xf numFmtId="0" fontId="56" fillId="0" borderId="0" xfId="0" applyFont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right" vertical="top" wrapText="1"/>
    </xf>
    <xf numFmtId="0" fontId="53" fillId="34" borderId="0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0" fontId="57" fillId="34" borderId="13" xfId="0" applyFont="1" applyFill="1" applyBorder="1" applyAlignment="1">
      <alignment horizontal="center" vertical="top" wrapText="1"/>
    </xf>
    <xf numFmtId="0" fontId="57" fillId="34" borderId="14" xfId="0" applyFont="1" applyFill="1" applyBorder="1" applyAlignment="1">
      <alignment vertical="top" wrapText="1"/>
    </xf>
    <xf numFmtId="0" fontId="57" fillId="34" borderId="14" xfId="0" applyFont="1" applyFill="1" applyBorder="1" applyAlignment="1">
      <alignment horizontal="center" vertical="top" wrapText="1"/>
    </xf>
    <xf numFmtId="0" fontId="57" fillId="34" borderId="13" xfId="0" applyFont="1" applyFill="1" applyBorder="1" applyAlignment="1">
      <alignment horizontal="left" vertical="top" wrapText="1"/>
    </xf>
    <xf numFmtId="0" fontId="56" fillId="0" borderId="15" xfId="0" applyFont="1" applyBorder="1" applyAlignment="1">
      <alignment horizontal="center" vertical="center" wrapText="1"/>
    </xf>
    <xf numFmtId="14" fontId="56" fillId="0" borderId="15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176" fontId="58" fillId="34" borderId="0" xfId="0" applyNumberFormat="1" applyFont="1" applyFill="1" applyBorder="1" applyAlignment="1">
      <alignment vertical="top" wrapText="1"/>
    </xf>
    <xf numFmtId="0" fontId="59" fillId="0" borderId="0" xfId="0" applyFont="1" applyAlignment="1">
      <alignment vertical="center"/>
    </xf>
    <xf numFmtId="0" fontId="57" fillId="34" borderId="0" xfId="0" applyFont="1" applyFill="1" applyAlignment="1">
      <alignment horizontal="center" vertical="center" wrapText="1"/>
    </xf>
    <xf numFmtId="0" fontId="57" fillId="34" borderId="0" xfId="0" applyFont="1" applyFill="1" applyAlignment="1">
      <alignment vertical="center" wrapText="1"/>
    </xf>
    <xf numFmtId="0" fontId="60" fillId="34" borderId="0" xfId="0" applyFont="1" applyFill="1" applyAlignment="1">
      <alignment horizontal="center" vertical="center" wrapText="1"/>
    </xf>
    <xf numFmtId="0" fontId="57" fillId="34" borderId="14" xfId="0" applyFont="1" applyFill="1" applyBorder="1" applyAlignment="1">
      <alignment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left" vertical="top" wrapText="1"/>
    </xf>
    <xf numFmtId="0" fontId="57" fillId="34" borderId="14" xfId="0" applyFont="1" applyFill="1" applyBorder="1" applyAlignment="1">
      <alignment vertical="top" wrapText="1"/>
    </xf>
    <xf numFmtId="0" fontId="61" fillId="35" borderId="16" xfId="0" applyFont="1" applyFill="1" applyBorder="1" applyAlignment="1">
      <alignment vertical="center" wrapText="1"/>
    </xf>
    <xf numFmtId="0" fontId="62" fillId="35" borderId="17" xfId="0" applyFont="1" applyFill="1" applyBorder="1" applyAlignment="1">
      <alignment vertical="center" wrapText="1"/>
    </xf>
    <xf numFmtId="0" fontId="0" fillId="34" borderId="0" xfId="0" applyFill="1" applyAlignment="1">
      <alignment vertical="top" wrapText="1"/>
    </xf>
    <xf numFmtId="0" fontId="57" fillId="34" borderId="0" xfId="0" applyFont="1" applyFill="1" applyBorder="1" applyAlignment="1">
      <alignment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center" vertical="center" wrapText="1"/>
    </xf>
    <xf numFmtId="0" fontId="63" fillId="34" borderId="0" xfId="0" applyFont="1" applyFill="1" applyAlignment="1">
      <alignment horizontal="center" vertical="center" wrapText="1"/>
    </xf>
    <xf numFmtId="0" fontId="9" fillId="0" borderId="0" xfId="0" applyFont="1" applyAlignment="1">
      <alignment/>
    </xf>
    <xf numFmtId="14" fontId="61" fillId="0" borderId="0" xfId="0" applyNumberFormat="1" applyFont="1" applyAlignment="1">
      <alignment horizontal="left" vertical="center"/>
    </xf>
    <xf numFmtId="178" fontId="64" fillId="0" borderId="0" xfId="0" applyNumberFormat="1" applyFont="1" applyBorder="1" applyAlignment="1">
      <alignment horizontal="left"/>
    </xf>
    <xf numFmtId="0" fontId="61" fillId="34" borderId="13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57" fillId="0" borderId="0" xfId="0" applyFont="1" applyAlignment="1">
      <alignment vertical="center" wrapText="1"/>
    </xf>
    <xf numFmtId="0" fontId="32" fillId="36" borderId="19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vertical="center" wrapText="1"/>
    </xf>
    <xf numFmtId="178" fontId="35" fillId="0" borderId="0" xfId="0" applyNumberFormat="1" applyFont="1" applyBorder="1" applyAlignment="1">
      <alignment horizontal="left"/>
    </xf>
    <xf numFmtId="0" fontId="32" fillId="36" borderId="2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178" fontId="35" fillId="0" borderId="0" xfId="0" applyNumberFormat="1" applyFont="1" applyBorder="1" applyAlignment="1">
      <alignment horizontal="left"/>
    </xf>
    <xf numFmtId="0" fontId="32" fillId="36" borderId="21" xfId="0" applyFont="1" applyFill="1" applyBorder="1" applyAlignment="1">
      <alignment horizontal="center" vertical="center" wrapText="1"/>
    </xf>
    <xf numFmtId="0" fontId="32" fillId="36" borderId="2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XDO_METADATA" xfId="58"/>
    <cellStyle name="Note" xfId="59"/>
    <cellStyle name="OBI_ColHeader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showGridLines="0" tabSelected="1" zoomScale="120" zoomScaleNormal="120" zoomScalePageLayoutView="0" workbookViewId="0" topLeftCell="A1">
      <selection activeCell="B4" sqref="B4"/>
    </sheetView>
  </sheetViews>
  <sheetFormatPr defaultColWidth="19.00390625" defaultRowHeight="12.75"/>
  <cols>
    <col min="1" max="1" width="25.28125" style="11" customWidth="1"/>
    <col min="2" max="2" width="39.28125" style="11" customWidth="1"/>
    <col min="3" max="3" width="13.28125" style="11" customWidth="1"/>
    <col min="4" max="4" width="11.7109375" style="11" customWidth="1"/>
    <col min="5" max="5" width="15.7109375" style="11" customWidth="1"/>
    <col min="6" max="6" width="13.7109375" style="11" customWidth="1"/>
    <col min="7" max="7" width="11.421875" style="11" customWidth="1"/>
    <col min="8" max="8" width="14.140625" style="11" customWidth="1"/>
    <col min="9" max="9" width="10.7109375" style="11" customWidth="1"/>
    <col min="10" max="10" width="11.421875" style="11" customWidth="1"/>
    <col min="11" max="12" width="10.7109375" style="11" customWidth="1"/>
    <col min="13" max="13" width="14.00390625" style="11" hidden="1" customWidth="1"/>
    <col min="14" max="14" width="11.421875" style="11" hidden="1" customWidth="1"/>
    <col min="15" max="17" width="0" style="11" hidden="1" customWidth="1"/>
    <col min="18" max="256" width="19.00390625" style="11" customWidth="1"/>
  </cols>
  <sheetData>
    <row r="1" spans="1:6" ht="15" customHeight="1">
      <c r="A1" s="57" t="s">
        <v>0</v>
      </c>
      <c r="B1" s="57"/>
      <c r="C1" s="57"/>
      <c r="D1" s="58">
        <f ca="1">TODAY()</f>
        <v>42374</v>
      </c>
      <c r="E1" s="58"/>
      <c r="F1" s="58"/>
    </row>
    <row r="2" ht="18" customHeight="1">
      <c r="A2" s="27"/>
    </row>
    <row r="3" ht="14.25">
      <c r="A3" s="10"/>
    </row>
    <row r="4" spans="1:2" ht="14.25">
      <c r="A4" s="17" t="s">
        <v>1</v>
      </c>
      <c r="B4" s="18">
        <v>121</v>
      </c>
    </row>
    <row r="5" spans="1:5" ht="14.25">
      <c r="A5" s="17" t="s">
        <v>2</v>
      </c>
      <c r="B5" s="18">
        <v>98</v>
      </c>
      <c r="E5" s="12"/>
    </row>
    <row r="7" spans="1:12" ht="25.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 t="s">
        <v>8</v>
      </c>
      <c r="G7" s="14" t="s">
        <v>9</v>
      </c>
      <c r="H7" s="14" t="s">
        <v>10</v>
      </c>
      <c r="I7" s="14" t="s">
        <v>11</v>
      </c>
      <c r="J7" s="14" t="s">
        <v>12</v>
      </c>
      <c r="K7" s="14" t="s">
        <v>13</v>
      </c>
      <c r="L7" s="14" t="s">
        <v>14</v>
      </c>
    </row>
    <row r="8" spans="1:17" ht="48.75" customHeight="1">
      <c r="A8" s="24" t="s">
        <v>15</v>
      </c>
      <c r="B8" s="24" t="s">
        <v>16</v>
      </c>
      <c r="C8" s="24" t="s">
        <v>17</v>
      </c>
      <c r="D8" s="24" t="s">
        <v>18</v>
      </c>
      <c r="E8" s="24" t="s">
        <v>19</v>
      </c>
      <c r="F8" s="24"/>
      <c r="G8" s="24" t="s">
        <v>20</v>
      </c>
      <c r="H8" s="24" t="s">
        <v>21</v>
      </c>
      <c r="I8" s="24" t="str">
        <f>XDO_?RESIDENT?&amp;"   "&amp;XDO_?RES_PHONE?&amp;" "&amp;XDO_?RES_FAX?</f>
        <v>BAXTER, C.   621-4130   515-2121</v>
      </c>
      <c r="J8" s="24" t="s">
        <v>22</v>
      </c>
      <c r="K8" s="25">
        <f>DATEVALUE(LEFT(M8,10))</f>
        <v>41562</v>
      </c>
      <c r="L8" s="25">
        <f>DATEVALUE(LEFT(N8,10))</f>
        <v>41580</v>
      </c>
      <c r="M8" s="16" t="s">
        <v>23</v>
      </c>
      <c r="N8" s="16" t="s">
        <v>24</v>
      </c>
      <c r="O8" s="15"/>
      <c r="P8" s="15"/>
      <c r="Q8" s="15"/>
    </row>
    <row r="9" spans="1:17" ht="48.75" customHeight="1">
      <c r="A9" s="24" t="s">
        <v>25</v>
      </c>
      <c r="B9" s="24" t="s">
        <v>26</v>
      </c>
      <c r="C9" s="24" t="s">
        <v>27</v>
      </c>
      <c r="D9" s="24" t="s">
        <v>28</v>
      </c>
      <c r="E9" s="24" t="s">
        <v>29</v>
      </c>
      <c r="F9" s="24"/>
      <c r="G9" s="24" t="s">
        <v>30</v>
      </c>
      <c r="H9" s="24" t="s">
        <v>31</v>
      </c>
      <c r="I9" s="24" t="str">
        <f>XDO_?RESIDENT?&amp;"   "&amp;XDO_?RES_PHONE?&amp;" "&amp;XDO_?RES_FAX?</f>
        <v>BAXTER, C.   621-4130   515-2121</v>
      </c>
      <c r="J9" s="24" t="s">
        <v>32</v>
      </c>
      <c r="K9" s="25">
        <f>DATEVALUE(LEFT(M9,10))</f>
        <v>41562</v>
      </c>
      <c r="L9" s="25">
        <f>DATEVALUE(LEFT(N9,10))</f>
        <v>41580</v>
      </c>
      <c r="M9" s="16" t="s">
        <v>33</v>
      </c>
      <c r="N9" s="16" t="s">
        <v>34</v>
      </c>
      <c r="O9" s="15" t="s">
        <v>35</v>
      </c>
      <c r="P9" s="15"/>
      <c r="Q9" s="15"/>
    </row>
    <row r="10" spans="1:17" ht="48.75" customHeight="1">
      <c r="A10" s="24" t="s">
        <v>36</v>
      </c>
      <c r="B10" s="24" t="s">
        <v>37</v>
      </c>
      <c r="C10" s="24" t="s">
        <v>38</v>
      </c>
      <c r="D10" s="24" t="s">
        <v>39</v>
      </c>
      <c r="E10" s="24" t="s">
        <v>40</v>
      </c>
      <c r="F10" s="24"/>
      <c r="G10" s="24" t="s">
        <v>41</v>
      </c>
      <c r="H10" s="24" t="s">
        <v>42</v>
      </c>
      <c r="I10" s="24" t="str">
        <f>XDO_?RESIDENT?&amp;"   "&amp;XDO_?RES_PHONE?&amp;" "&amp;XDO_?RES_FAX?</f>
        <v>BAXTER, C.   621-4130   515-2121</v>
      </c>
      <c r="J10" s="24" t="s">
        <v>32</v>
      </c>
      <c r="K10" s="25">
        <f>DATEVALUE(LEFT(M10,10))</f>
        <v>41562</v>
      </c>
      <c r="L10" s="25">
        <f>DATEVALUE(LEFT(N10,10))</f>
        <v>41580</v>
      </c>
      <c r="M10" s="16" t="s">
        <v>43</v>
      </c>
      <c r="N10" s="16" t="s">
        <v>44</v>
      </c>
      <c r="O10" s="15" t="s">
        <v>45</v>
      </c>
      <c r="P10" s="15" t="s">
        <v>46</v>
      </c>
      <c r="Q10" s="15"/>
    </row>
    <row r="11" spans="1:17" ht="48.75" customHeight="1">
      <c r="A11" s="24" t="s">
        <v>47</v>
      </c>
      <c r="B11" s="24" t="s">
        <v>48</v>
      </c>
      <c r="C11" s="24" t="s">
        <v>49</v>
      </c>
      <c r="D11" s="24" t="s">
        <v>50</v>
      </c>
      <c r="E11" s="24" t="s">
        <v>19</v>
      </c>
      <c r="F11" s="24"/>
      <c r="G11" s="24" t="s">
        <v>51</v>
      </c>
      <c r="H11" s="24" t="s">
        <v>21</v>
      </c>
      <c r="I11" s="24" t="str">
        <f>XDO_?RESIDENT?&amp;"   "&amp;XDO_?RES_PHONE?&amp;" "&amp;XDO_?RES_FAX?</f>
        <v>BAXTER, C.   621-4130   515-2121</v>
      </c>
      <c r="J11" s="24" t="s">
        <v>52</v>
      </c>
      <c r="K11" s="25">
        <f>DATEVALUE(LEFT(M11,10))</f>
        <v>41562</v>
      </c>
      <c r="L11" s="25">
        <f>DATEVALUE(LEFT(N11,10))</f>
        <v>41580</v>
      </c>
      <c r="M11" s="16" t="s">
        <v>53</v>
      </c>
      <c r="N11" s="16" t="s">
        <v>54</v>
      </c>
      <c r="O11" s="15" t="s">
        <v>55</v>
      </c>
      <c r="P11" s="15"/>
      <c r="Q11" s="15"/>
    </row>
    <row r="12" spans="1:17" ht="48.75" customHeight="1">
      <c r="A12" s="24" t="s">
        <v>56</v>
      </c>
      <c r="B12" s="24" t="s">
        <v>57</v>
      </c>
      <c r="C12" s="24" t="s">
        <v>58</v>
      </c>
      <c r="D12" s="24" t="s">
        <v>59</v>
      </c>
      <c r="E12" s="24" t="s">
        <v>60</v>
      </c>
      <c r="F12" s="24"/>
      <c r="G12" s="24" t="s">
        <v>61</v>
      </c>
      <c r="H12" s="24" t="s">
        <v>62</v>
      </c>
      <c r="I12" s="24" t="str">
        <f>XDO_?RESIDENT?&amp;"   "&amp;XDO_?RES_PHONE?&amp;" "&amp;XDO_?RES_FAX?</f>
        <v>BAXTER, C.   621-4130   515-2121</v>
      </c>
      <c r="J12" s="24" t="s">
        <v>63</v>
      </c>
      <c r="K12" s="25">
        <f>DATEVALUE(LEFT(M12,10))</f>
        <v>41562</v>
      </c>
      <c r="L12" s="25">
        <f>DATEVALUE(LEFT(N12,10))</f>
        <v>41580</v>
      </c>
      <c r="M12" s="16" t="s">
        <v>64</v>
      </c>
      <c r="N12" s="16" t="s">
        <v>65</v>
      </c>
      <c r="O12" s="15" t="s">
        <v>66</v>
      </c>
      <c r="P12" s="15"/>
      <c r="Q12" s="15"/>
    </row>
    <row r="13" spans="1:17" ht="48.75" customHeight="1">
      <c r="A13" s="24" t="s">
        <v>67</v>
      </c>
      <c r="B13" s="24" t="s">
        <v>57</v>
      </c>
      <c r="C13" s="24" t="s">
        <v>68</v>
      </c>
      <c r="D13" s="24" t="s">
        <v>69</v>
      </c>
      <c r="E13" s="24" t="s">
        <v>29</v>
      </c>
      <c r="F13" s="24" t="s">
        <v>70</v>
      </c>
      <c r="G13" s="24" t="s">
        <v>71</v>
      </c>
      <c r="H13" s="24" t="s">
        <v>72</v>
      </c>
      <c r="I13" s="24" t="str">
        <f>XDO_?RESIDENT?&amp;"   "&amp;XDO_?RES_PHONE?&amp;" "&amp;XDO_?RES_FAX?</f>
        <v>BAXTER, C.   621-4130   515-2121</v>
      </c>
      <c r="J13" s="24" t="s">
        <v>73</v>
      </c>
      <c r="K13" s="25">
        <f>DATEVALUE(LEFT(M13,10))</f>
        <v>41562</v>
      </c>
      <c r="L13" s="25">
        <f>DATEVALUE(LEFT(N13,10))</f>
        <v>41580</v>
      </c>
      <c r="M13" s="16" t="s">
        <v>74</v>
      </c>
      <c r="N13" s="16" t="s">
        <v>75</v>
      </c>
      <c r="O13" s="15" t="s">
        <v>76</v>
      </c>
      <c r="P13" s="15" t="s">
        <v>77</v>
      </c>
      <c r="Q13" s="15"/>
    </row>
    <row r="14" spans="1:17" ht="48.75" customHeight="1">
      <c r="A14" s="24" t="s">
        <v>67</v>
      </c>
      <c r="B14" s="24" t="s">
        <v>57</v>
      </c>
      <c r="C14" s="24" t="s">
        <v>78</v>
      </c>
      <c r="D14" s="24" t="s">
        <v>79</v>
      </c>
      <c r="E14" s="24" t="s">
        <v>60</v>
      </c>
      <c r="F14" s="24">
        <v>222</v>
      </c>
      <c r="G14" s="24" t="s">
        <v>80</v>
      </c>
      <c r="H14" s="24" t="s">
        <v>72</v>
      </c>
      <c r="I14" s="24" t="str">
        <f>XDO_?RESIDENT?&amp;"   "&amp;XDO_?RES_PHONE?&amp;" "&amp;XDO_?RES_FAX?</f>
        <v>BAXTER, C.   621-4130   515-2121</v>
      </c>
      <c r="J14" s="24" t="s">
        <v>63</v>
      </c>
      <c r="K14" s="25">
        <f>DATEVALUE(LEFT(M14,10))</f>
        <v>41562</v>
      </c>
      <c r="L14" s="25">
        <f>DATEVALUE(LEFT(N14,10))</f>
        <v>41580</v>
      </c>
      <c r="M14" s="16" t="s">
        <v>74</v>
      </c>
      <c r="N14" s="16" t="s">
        <v>81</v>
      </c>
      <c r="O14" s="15" t="s">
        <v>76</v>
      </c>
      <c r="P14" s="15" t="s">
        <v>77</v>
      </c>
      <c r="Q14" s="15"/>
    </row>
    <row r="15" spans="1:17" ht="48.75" customHeight="1">
      <c r="A15" s="24" t="s">
        <v>82</v>
      </c>
      <c r="B15" s="24" t="s">
        <v>57</v>
      </c>
      <c r="C15" s="24" t="s">
        <v>83</v>
      </c>
      <c r="D15" s="24" t="s">
        <v>84</v>
      </c>
      <c r="E15" s="24" t="s">
        <v>85</v>
      </c>
      <c r="F15" s="24"/>
      <c r="G15" s="24" t="s">
        <v>86</v>
      </c>
      <c r="H15" s="24" t="s">
        <v>21</v>
      </c>
      <c r="I15" s="24" t="str">
        <f>XDO_?RESIDENT?&amp;"   "&amp;XDO_?RES_PHONE?&amp;" "&amp;XDO_?RES_FAX?</f>
        <v>BAXTER, C.   621-4130   515-2121</v>
      </c>
      <c r="J15" s="24" t="s">
        <v>87</v>
      </c>
      <c r="K15" s="25">
        <f>DATEVALUE(LEFT(M15,10))</f>
        <v>41562</v>
      </c>
      <c r="L15" s="25">
        <f>DATEVALUE(LEFT(N15,10))</f>
        <v>41580</v>
      </c>
      <c r="M15" s="16"/>
      <c r="N15" s="16"/>
      <c r="O15" s="15"/>
      <c r="P15" s="15"/>
      <c r="Q15" s="15"/>
    </row>
    <row r="16" spans="1:17" ht="48.75" customHeight="1">
      <c r="A16" s="24" t="s">
        <v>82</v>
      </c>
      <c r="B16" s="24" t="s">
        <v>88</v>
      </c>
      <c r="C16" s="24" t="s">
        <v>89</v>
      </c>
      <c r="D16" s="24" t="s">
        <v>90</v>
      </c>
      <c r="E16" s="24" t="s">
        <v>85</v>
      </c>
      <c r="F16" s="24"/>
      <c r="G16" s="24" t="s">
        <v>91</v>
      </c>
      <c r="H16" s="24" t="s">
        <v>21</v>
      </c>
      <c r="I16" s="24" t="str">
        <f>XDO_?RESIDENT?&amp;"   "&amp;XDO_?RES_PHONE?&amp;" "&amp;XDO_?RES_FAX?</f>
        <v>BAXTER, C.   621-4130   515-2121</v>
      </c>
      <c r="J16" s="24" t="s">
        <v>87</v>
      </c>
      <c r="K16" s="25">
        <f>DATEVALUE(LEFT(M16,10))</f>
        <v>41562</v>
      </c>
      <c r="L16" s="25">
        <f>DATEVALUE(LEFT(N16,10))</f>
        <v>41580</v>
      </c>
      <c r="M16" s="16"/>
      <c r="N16" s="16"/>
      <c r="O16" s="15"/>
      <c r="P16" s="15"/>
      <c r="Q16" s="15"/>
    </row>
    <row r="17" spans="1:17" ht="48.75" customHeight="1">
      <c r="A17" s="24" t="s">
        <v>92</v>
      </c>
      <c r="B17" s="24" t="s">
        <v>93</v>
      </c>
      <c r="C17" s="24" t="s">
        <v>94</v>
      </c>
      <c r="D17" s="24" t="s">
        <v>95</v>
      </c>
      <c r="E17" s="24" t="s">
        <v>60</v>
      </c>
      <c r="F17" s="24"/>
      <c r="G17" s="24" t="s">
        <v>96</v>
      </c>
      <c r="H17" s="24" t="s">
        <v>97</v>
      </c>
      <c r="I17" s="24" t="str">
        <f>XDO_?RESIDENT?&amp;"   "&amp;XDO_?RES_PHONE?&amp;" "&amp;XDO_?RES_FAX?</f>
        <v>BAXTER, C.   621-4130   515-2121</v>
      </c>
      <c r="J17" s="24" t="s">
        <v>98</v>
      </c>
      <c r="K17" s="25">
        <f>DATEVALUE(LEFT(M17,10))</f>
        <v>41562</v>
      </c>
      <c r="L17" s="25">
        <f>DATEVALUE(LEFT(N17,10))</f>
        <v>41580</v>
      </c>
      <c r="M17" s="16" t="s">
        <v>99</v>
      </c>
      <c r="N17" s="16" t="s">
        <v>100</v>
      </c>
      <c r="O17" s="15" t="s">
        <v>101</v>
      </c>
      <c r="P17" s="15"/>
      <c r="Q17" s="15"/>
    </row>
    <row r="18" spans="1:17" ht="48.75" customHeight="1">
      <c r="A18" s="24" t="s">
        <v>92</v>
      </c>
      <c r="B18" s="24" t="s">
        <v>93</v>
      </c>
      <c r="C18" s="24" t="s">
        <v>102</v>
      </c>
      <c r="D18" s="24" t="s">
        <v>103</v>
      </c>
      <c r="E18" s="24" t="s">
        <v>29</v>
      </c>
      <c r="F18" s="24"/>
      <c r="G18" s="24" t="s">
        <v>104</v>
      </c>
      <c r="H18" s="24" t="s">
        <v>97</v>
      </c>
      <c r="I18" s="24" t="str">
        <f>XDO_?RESIDENT?&amp;"   "&amp;XDO_?RES_PHONE?&amp;" "&amp;XDO_?RES_FAX?</f>
        <v>BAXTER, C.   621-4130   515-2121</v>
      </c>
      <c r="J18" s="24" t="s">
        <v>73</v>
      </c>
      <c r="K18" s="25">
        <f>DATEVALUE(LEFT(M18,10))</f>
        <v>41562</v>
      </c>
      <c r="L18" s="25">
        <f>DATEVALUE(LEFT(N18,10))</f>
        <v>41580</v>
      </c>
      <c r="M18" s="16" t="s">
        <v>99</v>
      </c>
      <c r="N18" s="16" t="s">
        <v>105</v>
      </c>
      <c r="O18" s="15" t="s">
        <v>101</v>
      </c>
      <c r="P18" s="15"/>
      <c r="Q18" s="15"/>
    </row>
    <row r="19" spans="1:17" ht="48.75" customHeight="1">
      <c r="A19" s="24" t="s">
        <v>106</v>
      </c>
      <c r="B19" s="24" t="s">
        <v>107</v>
      </c>
      <c r="C19" s="24" t="s">
        <v>108</v>
      </c>
      <c r="D19" s="24" t="s">
        <v>109</v>
      </c>
      <c r="E19" s="24" t="s">
        <v>40</v>
      </c>
      <c r="F19" s="24">
        <v>9</v>
      </c>
      <c r="G19" s="24" t="s">
        <v>110</v>
      </c>
      <c r="H19" s="24" t="s">
        <v>111</v>
      </c>
      <c r="I19" s="24" t="str">
        <f>XDO_?RESIDENT?&amp;"   "&amp;XDO_?RES_PHONE?&amp;" "&amp;XDO_?RES_FAX?</f>
        <v>BAXTER, C.   621-4130   515-2121</v>
      </c>
      <c r="J19" s="24" t="s">
        <v>98</v>
      </c>
      <c r="K19" s="25">
        <f>DATEVALUE(LEFT(M19,10))</f>
        <v>41562</v>
      </c>
      <c r="L19" s="25">
        <f>DATEVALUE(LEFT(N19,10))</f>
        <v>41580</v>
      </c>
      <c r="M19" s="16" t="s">
        <v>112</v>
      </c>
      <c r="N19" s="16" t="s">
        <v>113</v>
      </c>
      <c r="O19" s="15" t="s">
        <v>114</v>
      </c>
      <c r="P19" s="15" t="s">
        <v>115</v>
      </c>
      <c r="Q19" s="15"/>
    </row>
    <row r="20" spans="1:17" ht="48.75" customHeight="1">
      <c r="A20" s="24" t="s">
        <v>116</v>
      </c>
      <c r="B20" s="24" t="s">
        <v>117</v>
      </c>
      <c r="C20" s="24" t="s">
        <v>118</v>
      </c>
      <c r="D20" s="24" t="s">
        <v>119</v>
      </c>
      <c r="E20" s="24" t="s">
        <v>120</v>
      </c>
      <c r="F20" s="24"/>
      <c r="G20" s="24" t="s">
        <v>121</v>
      </c>
      <c r="H20" s="24" t="s">
        <v>111</v>
      </c>
      <c r="I20" s="24" t="str">
        <f>XDO_?RESIDENT?&amp;"   "&amp;XDO_?RES_PHONE?&amp;" "&amp;XDO_?RES_FAX?</f>
        <v>BAXTER, C.   621-4130   515-2121</v>
      </c>
      <c r="J20" s="24" t="s">
        <v>98</v>
      </c>
      <c r="K20" s="25">
        <f>DATEVALUE(LEFT(M20,10))</f>
        <v>41562</v>
      </c>
      <c r="L20" s="25">
        <f>DATEVALUE(LEFT(N20,10))</f>
        <v>41580</v>
      </c>
      <c r="M20" s="16" t="s">
        <v>122</v>
      </c>
      <c r="N20" s="16" t="s">
        <v>123</v>
      </c>
      <c r="O20" s="15" t="s">
        <v>124</v>
      </c>
      <c r="P20" s="15"/>
      <c r="Q20" s="15"/>
    </row>
    <row r="21" spans="1:17" ht="48.75" customHeight="1">
      <c r="A21" s="24" t="s">
        <v>125</v>
      </c>
      <c r="B21" s="24" t="s">
        <v>126</v>
      </c>
      <c r="C21" s="24" t="s">
        <v>127</v>
      </c>
      <c r="D21" s="24" t="s">
        <v>128</v>
      </c>
      <c r="E21" s="24" t="s">
        <v>19</v>
      </c>
      <c r="F21" s="24"/>
      <c r="G21" s="24" t="s">
        <v>129</v>
      </c>
      <c r="H21" s="24" t="s">
        <v>130</v>
      </c>
      <c r="I21" s="24" t="str">
        <f>XDO_?RESIDENT?&amp;"   "&amp;XDO_?RES_PHONE?&amp;" "&amp;XDO_?RES_FAX?</f>
        <v>BAXTER, C.   621-4130   515-2121</v>
      </c>
      <c r="J21" s="24" t="s">
        <v>131</v>
      </c>
      <c r="K21" s="25">
        <f>DATEVALUE(LEFT(M21,10))</f>
        <v>41562</v>
      </c>
      <c r="L21" s="25">
        <f>DATEVALUE(LEFT(N21,10))</f>
        <v>41580</v>
      </c>
      <c r="M21" s="16" t="s">
        <v>43</v>
      </c>
      <c r="N21" s="16" t="s">
        <v>132</v>
      </c>
      <c r="O21" s="15" t="s">
        <v>35</v>
      </c>
      <c r="P21" s="15" t="s">
        <v>133</v>
      </c>
      <c r="Q21" s="15"/>
    </row>
    <row r="22" spans="1:17" ht="48.75" customHeight="1">
      <c r="A22" s="24" t="s">
        <v>134</v>
      </c>
      <c r="B22" s="24" t="s">
        <v>135</v>
      </c>
      <c r="C22" s="24" t="s">
        <v>136</v>
      </c>
      <c r="D22" s="24" t="s">
        <v>137</v>
      </c>
      <c r="E22" s="24" t="s">
        <v>60</v>
      </c>
      <c r="F22" s="24"/>
      <c r="G22" s="24" t="s">
        <v>138</v>
      </c>
      <c r="H22" s="24" t="s">
        <v>72</v>
      </c>
      <c r="I22" s="24" t="str">
        <f>XDO_?RESIDENT?&amp;"   "&amp;XDO_?RES_PHONE?&amp;" "&amp;XDO_?RES_FAX?</f>
        <v>BAXTER, C.   621-4130   515-2121</v>
      </c>
      <c r="J22" s="24" t="s">
        <v>98</v>
      </c>
      <c r="K22" s="25">
        <f>DATEVALUE(LEFT(M22,10))</f>
        <v>41562</v>
      </c>
      <c r="L22" s="25">
        <f>DATEVALUE(LEFT(N22,10))</f>
        <v>41580</v>
      </c>
      <c r="M22" s="16" t="s">
        <v>139</v>
      </c>
      <c r="N22" s="16" t="s">
        <v>140</v>
      </c>
      <c r="O22" s="15" t="s">
        <v>141</v>
      </c>
      <c r="P22" s="15" t="s">
        <v>115</v>
      </c>
      <c r="Q22" s="15"/>
    </row>
    <row r="23" spans="1:17" ht="48.75" customHeight="1">
      <c r="A23" s="24" t="s">
        <v>142</v>
      </c>
      <c r="B23" s="24" t="s">
        <v>143</v>
      </c>
      <c r="C23" s="24" t="s">
        <v>144</v>
      </c>
      <c r="D23" s="24" t="s">
        <v>145</v>
      </c>
      <c r="E23" s="24" t="s">
        <v>60</v>
      </c>
      <c r="F23" s="24"/>
      <c r="G23" s="24" t="s">
        <v>146</v>
      </c>
      <c r="H23" s="24" t="s">
        <v>147</v>
      </c>
      <c r="I23" s="24" t="str">
        <f>XDO_?RESIDENT?&amp;"   "&amp;XDO_?RES_PHONE?&amp;" "&amp;XDO_?RES_FAX?</f>
        <v>BAXTER, C.   621-4130   515-2121</v>
      </c>
      <c r="J23" s="24" t="s">
        <v>63</v>
      </c>
      <c r="K23" s="25">
        <f>DATEVALUE(LEFT(M23,10))</f>
        <v>41562</v>
      </c>
      <c r="L23" s="25">
        <f>DATEVALUE(LEFT(N23,10))</f>
        <v>41580</v>
      </c>
      <c r="M23" s="16" t="s">
        <v>148</v>
      </c>
      <c r="N23" s="16" t="s">
        <v>149</v>
      </c>
      <c r="O23" s="15" t="s">
        <v>150</v>
      </c>
      <c r="P23" s="15" t="s">
        <v>151</v>
      </c>
      <c r="Q23" s="15"/>
    </row>
    <row r="24" spans="1:17" ht="48.75" customHeight="1">
      <c r="A24" s="24" t="s">
        <v>152</v>
      </c>
      <c r="B24" s="24" t="s">
        <v>153</v>
      </c>
      <c r="C24" s="24" t="s">
        <v>154</v>
      </c>
      <c r="D24" s="24" t="s">
        <v>155</v>
      </c>
      <c r="E24" s="24" t="s">
        <v>40</v>
      </c>
      <c r="F24" s="24"/>
      <c r="G24" s="24" t="s">
        <v>156</v>
      </c>
      <c r="H24" s="24" t="s">
        <v>130</v>
      </c>
      <c r="I24" s="24" t="str">
        <f>XDO_?RESIDENT?&amp;"   "&amp;XDO_?RES_PHONE?&amp;" "&amp;XDO_?RES_FAX?</f>
        <v>BAXTER, C.   621-4130   515-2121</v>
      </c>
      <c r="J24" s="24" t="s">
        <v>22</v>
      </c>
      <c r="K24" s="25">
        <f>DATEVALUE(LEFT(M24,10))</f>
        <v>41562</v>
      </c>
      <c r="L24" s="25">
        <f>DATEVALUE(LEFT(N24,10))</f>
        <v>41580</v>
      </c>
      <c r="M24" s="16" t="s">
        <v>157</v>
      </c>
      <c r="N24" s="16" t="s">
        <v>158</v>
      </c>
      <c r="O24" s="15" t="s">
        <v>159</v>
      </c>
      <c r="P24" s="15"/>
      <c r="Q24" s="15"/>
    </row>
    <row r="25" spans="1:17" ht="48.75" customHeight="1">
      <c r="A25" s="24" t="s">
        <v>160</v>
      </c>
      <c r="B25" s="24" t="s">
        <v>161</v>
      </c>
      <c r="C25" s="24" t="s">
        <v>162</v>
      </c>
      <c r="D25" s="24" t="s">
        <v>163</v>
      </c>
      <c r="E25" s="24" t="s">
        <v>29</v>
      </c>
      <c r="F25" s="24"/>
      <c r="G25" s="24" t="s">
        <v>164</v>
      </c>
      <c r="H25" s="24" t="s">
        <v>165</v>
      </c>
      <c r="I25" s="24" t="str">
        <f>XDO_?RESIDENT?&amp;"   "&amp;XDO_?RES_PHONE?&amp;" "&amp;XDO_?RES_FAX?</f>
        <v>BAXTER, C.   621-4130   515-2121</v>
      </c>
      <c r="J25" s="24" t="s">
        <v>73</v>
      </c>
      <c r="K25" s="25">
        <f>DATEVALUE(LEFT(M25,10))</f>
        <v>41562</v>
      </c>
      <c r="L25" s="25">
        <f>DATEVALUE(LEFT(N25,10))</f>
        <v>41580</v>
      </c>
      <c r="M25" s="16" t="s">
        <v>166</v>
      </c>
      <c r="N25" s="16" t="s">
        <v>167</v>
      </c>
      <c r="O25" s="15" t="s">
        <v>168</v>
      </c>
      <c r="P25" s="15"/>
      <c r="Q25" s="15"/>
    </row>
    <row r="26" spans="1:17" ht="48.75" customHeight="1">
      <c r="A26" s="24" t="s">
        <v>169</v>
      </c>
      <c r="B26" s="24" t="s">
        <v>161</v>
      </c>
      <c r="C26" s="24" t="s">
        <v>170</v>
      </c>
      <c r="D26" s="24" t="s">
        <v>171</v>
      </c>
      <c r="E26" s="24" t="s">
        <v>19</v>
      </c>
      <c r="F26" s="24"/>
      <c r="G26" s="24" t="s">
        <v>172</v>
      </c>
      <c r="H26" s="24" t="s">
        <v>173</v>
      </c>
      <c r="I26" s="24" t="str">
        <f>XDO_?RESIDENT?&amp;"   "&amp;XDO_?RES_PHONE?&amp;" "&amp;XDO_?RES_FAX?</f>
        <v>BAXTER, C.   621-4130   515-2121</v>
      </c>
      <c r="J26" s="24" t="s">
        <v>131</v>
      </c>
      <c r="K26" s="25">
        <f>DATEVALUE(LEFT(M26,10))</f>
        <v>41562</v>
      </c>
      <c r="L26" s="25">
        <f>DATEVALUE(LEFT(N26,10))</f>
        <v>41580</v>
      </c>
      <c r="M26" s="16" t="s">
        <v>174</v>
      </c>
      <c r="N26" s="16" t="s">
        <v>175</v>
      </c>
      <c r="O26" s="15" t="s">
        <v>168</v>
      </c>
      <c r="P26" s="15"/>
      <c r="Q26" s="15"/>
    </row>
    <row r="27" spans="1:17" ht="48.75" customHeight="1">
      <c r="A27" s="24" t="s">
        <v>169</v>
      </c>
      <c r="B27" s="24" t="s">
        <v>176</v>
      </c>
      <c r="C27" s="24" t="s">
        <v>177</v>
      </c>
      <c r="D27" s="24" t="s">
        <v>178</v>
      </c>
      <c r="E27" s="24" t="s">
        <v>179</v>
      </c>
      <c r="F27" s="24"/>
      <c r="G27" s="24" t="s">
        <v>180</v>
      </c>
      <c r="H27" s="24" t="s">
        <v>173</v>
      </c>
      <c r="I27" s="24" t="str">
        <f>XDO_?RESIDENT?&amp;"   "&amp;XDO_?RES_PHONE?&amp;" "&amp;XDO_?RES_FAX?</f>
        <v>BAXTER, C.   621-4130   515-2121</v>
      </c>
      <c r="J27" s="24" t="s">
        <v>32</v>
      </c>
      <c r="K27" s="25">
        <f>DATEVALUE(LEFT(M27,10))</f>
        <v>41562</v>
      </c>
      <c r="L27" s="25">
        <f>DATEVALUE(LEFT(N27,10))</f>
        <v>41580</v>
      </c>
      <c r="M27" s="16" t="s">
        <v>181</v>
      </c>
      <c r="N27" s="16" t="s">
        <v>182</v>
      </c>
      <c r="O27" s="15" t="s">
        <v>183</v>
      </c>
      <c r="P27" s="15"/>
      <c r="Q27" s="15"/>
    </row>
    <row r="28" spans="1:17" ht="48.75" customHeight="1">
      <c r="A28" s="24" t="s">
        <v>184</v>
      </c>
      <c r="B28" s="24" t="s">
        <v>185</v>
      </c>
      <c r="C28" s="24" t="s">
        <v>186</v>
      </c>
      <c r="D28" s="24" t="s">
        <v>187</v>
      </c>
      <c r="E28" s="24" t="s">
        <v>60</v>
      </c>
      <c r="F28" s="24"/>
      <c r="G28" s="24" t="s">
        <v>188</v>
      </c>
      <c r="H28" s="24" t="s">
        <v>72</v>
      </c>
      <c r="I28" s="24" t="str">
        <f>XDO_?RESIDENT?&amp;"   "&amp;XDO_?RES_PHONE?&amp;" "&amp;XDO_?RES_FAX?</f>
        <v>BAXTER, C.   621-4130   515-2121</v>
      </c>
      <c r="J28" s="24" t="s">
        <v>98</v>
      </c>
      <c r="K28" s="25">
        <f>DATEVALUE(LEFT(M28,10))</f>
        <v>41562</v>
      </c>
      <c r="L28" s="25">
        <f>DATEVALUE(LEFT(N28,10))</f>
        <v>41580</v>
      </c>
      <c r="M28" s="16" t="s">
        <v>189</v>
      </c>
      <c r="N28" s="16" t="s">
        <v>190</v>
      </c>
      <c r="O28" s="15" t="s">
        <v>168</v>
      </c>
      <c r="P28" s="15"/>
      <c r="Q28" s="15"/>
    </row>
    <row r="29" spans="1:17" ht="48.75" customHeight="1">
      <c r="A29" s="24" t="s">
        <v>191</v>
      </c>
      <c r="B29" s="24" t="s">
        <v>192</v>
      </c>
      <c r="C29" s="24" t="s">
        <v>193</v>
      </c>
      <c r="D29" s="24" t="s">
        <v>194</v>
      </c>
      <c r="E29" s="24" t="s">
        <v>195</v>
      </c>
      <c r="F29" s="24"/>
      <c r="G29" s="24" t="s">
        <v>196</v>
      </c>
      <c r="H29" s="24" t="s">
        <v>197</v>
      </c>
      <c r="I29" s="24" t="str">
        <f>XDO_?RESIDENT?&amp;"   "&amp;XDO_?RES_PHONE?&amp;" "&amp;XDO_?RES_FAX?</f>
        <v>BAXTER, C.   621-4130   515-2121</v>
      </c>
      <c r="J29" s="24" t="s">
        <v>63</v>
      </c>
      <c r="K29" s="25">
        <f>DATEVALUE(LEFT(M29,10))</f>
        <v>41562</v>
      </c>
      <c r="L29" s="25">
        <f>DATEVALUE(LEFT(N29,10))</f>
        <v>41580</v>
      </c>
      <c r="M29" s="16" t="s">
        <v>198</v>
      </c>
      <c r="N29" s="16" t="s">
        <v>199</v>
      </c>
      <c r="O29" s="15" t="s">
        <v>200</v>
      </c>
      <c r="P29" s="15"/>
      <c r="Q29" s="15"/>
    </row>
    <row r="30" spans="1:17" ht="48.75" customHeight="1">
      <c r="A30" s="24" t="s">
        <v>201</v>
      </c>
      <c r="B30" s="24" t="s">
        <v>202</v>
      </c>
      <c r="C30" s="24" t="s">
        <v>203</v>
      </c>
      <c r="D30" s="24" t="s">
        <v>204</v>
      </c>
      <c r="E30" s="24" t="s">
        <v>19</v>
      </c>
      <c r="F30" s="24"/>
      <c r="G30" s="24" t="s">
        <v>205</v>
      </c>
      <c r="H30" s="24" t="s">
        <v>206</v>
      </c>
      <c r="I30" s="24" t="str">
        <f>XDO_?RESIDENT?&amp;"   "&amp;XDO_?RES_PHONE?&amp;" "&amp;XDO_?RES_FAX?</f>
        <v>BAXTER, C.   621-4130   515-2121</v>
      </c>
      <c r="J30" s="24" t="s">
        <v>207</v>
      </c>
      <c r="K30" s="25">
        <f>DATEVALUE(LEFT(M30,10))</f>
        <v>41562</v>
      </c>
      <c r="L30" s="25">
        <f>DATEVALUE(LEFT(N30,10))</f>
        <v>41580</v>
      </c>
      <c r="M30" s="16" t="s">
        <v>208</v>
      </c>
      <c r="N30" s="16" t="s">
        <v>209</v>
      </c>
      <c r="O30" s="15" t="s">
        <v>210</v>
      </c>
      <c r="P30" s="15"/>
      <c r="Q30" s="15"/>
    </row>
    <row r="31" spans="1:17" ht="48.75" customHeight="1">
      <c r="A31" s="24" t="s">
        <v>211</v>
      </c>
      <c r="B31" s="24" t="s">
        <v>202</v>
      </c>
      <c r="C31" s="24" t="s">
        <v>212</v>
      </c>
      <c r="D31" s="24" t="s">
        <v>213</v>
      </c>
      <c r="E31" s="24" t="s">
        <v>179</v>
      </c>
      <c r="F31" s="24"/>
      <c r="G31" s="24" t="s">
        <v>214</v>
      </c>
      <c r="H31" s="24" t="s">
        <v>215</v>
      </c>
      <c r="I31" s="24" t="str">
        <f>XDO_?RESIDENT?&amp;"   "&amp;XDO_?RES_PHONE?&amp;" "&amp;XDO_?RES_FAX?</f>
        <v>BAXTER, C.   621-4130   515-2121</v>
      </c>
      <c r="J31" s="24" t="s">
        <v>207</v>
      </c>
      <c r="K31" s="25">
        <f>DATEVALUE(LEFT(M31,10))</f>
        <v>41562</v>
      </c>
      <c r="L31" s="25">
        <f>DATEVALUE(LEFT(N31,10))</f>
        <v>41580</v>
      </c>
      <c r="M31" s="16" t="s">
        <v>216</v>
      </c>
      <c r="N31" s="16" t="s">
        <v>217</v>
      </c>
      <c r="O31" s="15" t="s">
        <v>218</v>
      </c>
      <c r="P31" s="15" t="s">
        <v>219</v>
      </c>
      <c r="Q31" s="15"/>
    </row>
    <row r="32" spans="1:17" ht="48.75" customHeight="1">
      <c r="A32" s="24" t="s">
        <v>220</v>
      </c>
      <c r="B32" s="24" t="s">
        <v>221</v>
      </c>
      <c r="C32" s="24" t="s">
        <v>222</v>
      </c>
      <c r="D32" s="24" t="s">
        <v>223</v>
      </c>
      <c r="E32" s="24" t="s">
        <v>19</v>
      </c>
      <c r="F32" s="24"/>
      <c r="G32" s="24" t="s">
        <v>224</v>
      </c>
      <c r="H32" s="24" t="s">
        <v>21</v>
      </c>
      <c r="I32" s="24" t="str">
        <f>XDO_?RESIDENT?&amp;"   "&amp;XDO_?RES_PHONE?&amp;" "&amp;XDO_?RES_FAX?</f>
        <v>BAXTER, C.   621-4130   515-2121</v>
      </c>
      <c r="J32" s="24" t="s">
        <v>22</v>
      </c>
      <c r="K32" s="25">
        <f>DATEVALUE(LEFT(M32,10))</f>
        <v>41562</v>
      </c>
      <c r="L32" s="25">
        <f>DATEVALUE(LEFT(N32,10))</f>
        <v>41580</v>
      </c>
      <c r="M32" s="16" t="s">
        <v>225</v>
      </c>
      <c r="N32" s="16" t="s">
        <v>226</v>
      </c>
      <c r="O32" s="15"/>
      <c r="P32" s="15"/>
      <c r="Q32" s="15"/>
    </row>
    <row r="33" spans="1:17" ht="48.75" customHeight="1">
      <c r="A33" s="24" t="s">
        <v>227</v>
      </c>
      <c r="B33" s="24" t="s">
        <v>228</v>
      </c>
      <c r="C33" s="24" t="s">
        <v>229</v>
      </c>
      <c r="D33" s="24" t="s">
        <v>230</v>
      </c>
      <c r="E33" s="24" t="s">
        <v>60</v>
      </c>
      <c r="F33" s="24"/>
      <c r="G33" s="24" t="s">
        <v>231</v>
      </c>
      <c r="H33" s="24" t="s">
        <v>147</v>
      </c>
      <c r="I33" s="24" t="str">
        <f>XDO_?RESIDENT?&amp;"   "&amp;XDO_?RES_PHONE?&amp;" "&amp;XDO_?RES_FAX?</f>
        <v>BAXTER, C.   621-4130   515-2121</v>
      </c>
      <c r="J33" s="24" t="s">
        <v>63</v>
      </c>
      <c r="K33" s="25">
        <f>DATEVALUE(LEFT(M33,10))</f>
        <v>41562</v>
      </c>
      <c r="L33" s="25">
        <f>DATEVALUE(LEFT(N33,10))</f>
        <v>41580</v>
      </c>
      <c r="M33" s="16" t="s">
        <v>189</v>
      </c>
      <c r="N33" s="16" t="s">
        <v>232</v>
      </c>
      <c r="O33" s="15" t="s">
        <v>233</v>
      </c>
      <c r="P33" s="15"/>
      <c r="Q33" s="15"/>
    </row>
    <row r="34" spans="1:17" ht="48.75" customHeight="1">
      <c r="A34" s="24" t="s">
        <v>234</v>
      </c>
      <c r="B34" s="24" t="s">
        <v>235</v>
      </c>
      <c r="C34" s="24" t="s">
        <v>236</v>
      </c>
      <c r="D34" s="24" t="s">
        <v>237</v>
      </c>
      <c r="E34" s="24" t="s">
        <v>29</v>
      </c>
      <c r="F34" s="24"/>
      <c r="G34" s="24" t="s">
        <v>238</v>
      </c>
      <c r="H34" s="24" t="s">
        <v>130</v>
      </c>
      <c r="I34" s="24" t="str">
        <f>XDO_?RESIDENT?&amp;"   "&amp;XDO_?RES_PHONE?&amp;" "&amp;XDO_?RES_FAX?</f>
        <v>BAXTER, C.   621-4130   515-2121</v>
      </c>
      <c r="J34" s="24" t="s">
        <v>22</v>
      </c>
      <c r="K34" s="25">
        <f>DATEVALUE(LEFT(M34,10))</f>
        <v>41562</v>
      </c>
      <c r="L34" s="25">
        <f>DATEVALUE(LEFT(N34,10))</f>
        <v>41580</v>
      </c>
      <c r="M34" s="16" t="s">
        <v>239</v>
      </c>
      <c r="N34" s="16" t="s">
        <v>240</v>
      </c>
      <c r="O34" s="15" t="s">
        <v>168</v>
      </c>
      <c r="P34" s="15"/>
      <c r="Q34" s="15"/>
    </row>
    <row r="35" spans="1:17" ht="48.75" customHeight="1">
      <c r="A35" s="24" t="s">
        <v>241</v>
      </c>
      <c r="B35" s="24" t="s">
        <v>242</v>
      </c>
      <c r="C35" s="24" t="s">
        <v>243</v>
      </c>
      <c r="D35" s="24" t="s">
        <v>244</v>
      </c>
      <c r="E35" s="24" t="s">
        <v>19</v>
      </c>
      <c r="F35" s="24"/>
      <c r="G35" s="24" t="s">
        <v>245</v>
      </c>
      <c r="H35" s="24" t="s">
        <v>21</v>
      </c>
      <c r="I35" s="24" t="str">
        <f>XDO_?RESIDENT?&amp;"   "&amp;XDO_?RES_PHONE?&amp;" "&amp;XDO_?RES_FAX?</f>
        <v>BAXTER, C.   621-4130   515-2121</v>
      </c>
      <c r="J35" s="24" t="s">
        <v>22</v>
      </c>
      <c r="K35" s="25">
        <f>DATEVALUE(LEFT(M35,10))</f>
        <v>41562</v>
      </c>
      <c r="L35" s="25">
        <f>DATEVALUE(LEFT(N35,10))</f>
        <v>41580</v>
      </c>
      <c r="M35" s="16" t="s">
        <v>246</v>
      </c>
      <c r="N35" s="16" t="s">
        <v>247</v>
      </c>
      <c r="O35" s="15" t="s">
        <v>248</v>
      </c>
      <c r="P35" s="15"/>
      <c r="Q35" s="15"/>
    </row>
    <row r="36" spans="1:17" ht="48.75" customHeight="1">
      <c r="A36" s="24" t="s">
        <v>249</v>
      </c>
      <c r="B36" s="24" t="s">
        <v>250</v>
      </c>
      <c r="C36" s="24" t="s">
        <v>251</v>
      </c>
      <c r="D36" s="24" t="s">
        <v>252</v>
      </c>
      <c r="E36" s="24" t="s">
        <v>85</v>
      </c>
      <c r="F36" s="24"/>
      <c r="G36" s="24" t="s">
        <v>253</v>
      </c>
      <c r="H36" s="24" t="s">
        <v>254</v>
      </c>
      <c r="I36" s="24" t="str">
        <f>XDO_?RESIDENT?&amp;"   "&amp;XDO_?RES_PHONE?&amp;" "&amp;XDO_?RES_FAX?</f>
        <v>BAXTER, C.   621-4130   515-2121</v>
      </c>
      <c r="J36" s="24" t="s">
        <v>255</v>
      </c>
      <c r="K36" s="25">
        <f>DATEVALUE(LEFT(M36,10))</f>
        <v>41562</v>
      </c>
      <c r="L36" s="25">
        <f>DATEVALUE(LEFT(N36,10))</f>
        <v>41580</v>
      </c>
      <c r="M36" s="16"/>
      <c r="N36" s="16"/>
      <c r="O36" s="15"/>
      <c r="P36" s="15"/>
      <c r="Q36" s="15"/>
    </row>
    <row r="37" spans="1:17" ht="48.75" customHeight="1">
      <c r="A37" s="24" t="s">
        <v>249</v>
      </c>
      <c r="B37" s="24" t="s">
        <v>256</v>
      </c>
      <c r="C37" s="24" t="s">
        <v>257</v>
      </c>
      <c r="D37" s="24" t="s">
        <v>258</v>
      </c>
      <c r="E37" s="24" t="s">
        <v>259</v>
      </c>
      <c r="F37" s="24"/>
      <c r="G37" s="24" t="s">
        <v>260</v>
      </c>
      <c r="H37" s="24" t="s">
        <v>254</v>
      </c>
      <c r="I37" s="24" t="str">
        <f>XDO_?RESIDENT?&amp;"   "&amp;XDO_?RES_PHONE?&amp;" "&amp;XDO_?RES_FAX?</f>
        <v>BAXTER, C.   621-4130   515-2121</v>
      </c>
      <c r="J37" s="24" t="s">
        <v>261</v>
      </c>
      <c r="K37" s="25">
        <f>DATEVALUE(LEFT(M37,10))</f>
        <v>41562</v>
      </c>
      <c r="L37" s="25">
        <f>DATEVALUE(LEFT(N37,10))</f>
        <v>41580</v>
      </c>
      <c r="M37" s="16" t="s">
        <v>262</v>
      </c>
      <c r="N37" s="16" t="s">
        <v>263</v>
      </c>
      <c r="O37" s="15"/>
      <c r="P37" s="15"/>
      <c r="Q37" s="15"/>
    </row>
    <row r="38" spans="1:17" ht="48.75" customHeight="1">
      <c r="A38" s="24" t="s">
        <v>264</v>
      </c>
      <c r="B38" s="24" t="s">
        <v>265</v>
      </c>
      <c r="C38" s="24" t="s">
        <v>266</v>
      </c>
      <c r="D38" s="24" t="s">
        <v>267</v>
      </c>
      <c r="E38" s="24" t="s">
        <v>120</v>
      </c>
      <c r="F38" s="24"/>
      <c r="G38" s="24" t="s">
        <v>268</v>
      </c>
      <c r="H38" s="24" t="s">
        <v>72</v>
      </c>
      <c r="I38" s="24" t="str">
        <f>XDO_?RESIDENT?&amp;"   "&amp;XDO_?RES_PHONE?&amp;" "&amp;XDO_?RES_FAX?</f>
        <v>BAXTER, C.   621-4130   515-2121</v>
      </c>
      <c r="J38" s="24" t="s">
        <v>63</v>
      </c>
      <c r="K38" s="25">
        <f>DATEVALUE(LEFT(M38,10))</f>
        <v>41562</v>
      </c>
      <c r="L38" s="25">
        <f>DATEVALUE(LEFT(N38,10))</f>
        <v>41580</v>
      </c>
      <c r="M38" s="16" t="s">
        <v>269</v>
      </c>
      <c r="N38" s="16" t="s">
        <v>270</v>
      </c>
      <c r="O38" s="15" t="s">
        <v>271</v>
      </c>
      <c r="P38" s="15" t="s">
        <v>272</v>
      </c>
      <c r="Q38" s="15"/>
    </row>
    <row r="39" spans="1:17" ht="48.75" customHeight="1">
      <c r="A39" s="24" t="s">
        <v>273</v>
      </c>
      <c r="B39" s="24" t="s">
        <v>274</v>
      </c>
      <c r="C39" s="24" t="s">
        <v>275</v>
      </c>
      <c r="D39" s="24" t="s">
        <v>276</v>
      </c>
      <c r="E39" s="24" t="s">
        <v>179</v>
      </c>
      <c r="F39" s="24"/>
      <c r="G39" s="24" t="s">
        <v>277</v>
      </c>
      <c r="H39" s="24" t="s">
        <v>111</v>
      </c>
      <c r="I39" s="24" t="str">
        <f>XDO_?RESIDENT?&amp;"   "&amp;XDO_?RES_PHONE?&amp;" "&amp;XDO_?RES_FAX?</f>
        <v>BAXTER, C.   621-4130   515-2121</v>
      </c>
      <c r="J39" s="24" t="s">
        <v>32</v>
      </c>
      <c r="K39" s="25">
        <f>DATEVALUE(LEFT(M39,10))</f>
        <v>41562</v>
      </c>
      <c r="L39" s="25">
        <f>DATEVALUE(LEFT(N39,10))</f>
        <v>41580</v>
      </c>
      <c r="M39" s="16" t="s">
        <v>278</v>
      </c>
      <c r="N39" s="16" t="s">
        <v>279</v>
      </c>
      <c r="O39" s="15" t="s">
        <v>101</v>
      </c>
      <c r="P39" s="15" t="s">
        <v>280</v>
      </c>
      <c r="Q39" s="15"/>
    </row>
    <row r="40" spans="1:17" ht="48.75" customHeight="1">
      <c r="A40" s="24" t="s">
        <v>281</v>
      </c>
      <c r="B40" s="24" t="s">
        <v>282</v>
      </c>
      <c r="C40" s="24" t="s">
        <v>283</v>
      </c>
      <c r="D40" s="24" t="s">
        <v>284</v>
      </c>
      <c r="E40" s="24" t="s">
        <v>60</v>
      </c>
      <c r="F40" s="24"/>
      <c r="G40" s="24" t="s">
        <v>285</v>
      </c>
      <c r="H40" s="24" t="s">
        <v>97</v>
      </c>
      <c r="I40" s="24" t="str">
        <f>XDO_?RESIDENT?&amp;"   "&amp;XDO_?RES_PHONE?&amp;" "&amp;XDO_?RES_FAX?</f>
        <v>BAXTER, C.   621-4130   515-2121</v>
      </c>
      <c r="J40" s="24" t="s">
        <v>63</v>
      </c>
      <c r="K40" s="25">
        <f>DATEVALUE(LEFT(M40,10))</f>
        <v>41562</v>
      </c>
      <c r="L40" s="25">
        <f>DATEVALUE(LEFT(N40,10))</f>
        <v>41580</v>
      </c>
      <c r="M40" s="16" t="s">
        <v>286</v>
      </c>
      <c r="N40" s="16" t="s">
        <v>287</v>
      </c>
      <c r="O40" s="15" t="s">
        <v>271</v>
      </c>
      <c r="P40" s="15"/>
      <c r="Q40" s="15"/>
    </row>
    <row r="41" spans="1:17" ht="48.75" customHeight="1">
      <c r="A41" s="24" t="s">
        <v>288</v>
      </c>
      <c r="B41" s="24" t="s">
        <v>289</v>
      </c>
      <c r="C41" s="24" t="s">
        <v>290</v>
      </c>
      <c r="D41" s="24" t="s">
        <v>291</v>
      </c>
      <c r="E41" s="24" t="s">
        <v>292</v>
      </c>
      <c r="F41" s="24"/>
      <c r="G41" s="24" t="s">
        <v>293</v>
      </c>
      <c r="H41" s="24" t="s">
        <v>72</v>
      </c>
      <c r="I41" s="24" t="str">
        <f>XDO_?RESIDENT?&amp;"   "&amp;XDO_?RES_PHONE?&amp;" "&amp;XDO_?RES_FAX?</f>
        <v>BAXTER, C.   621-4130   515-2121</v>
      </c>
      <c r="J41" s="24" t="s">
        <v>294</v>
      </c>
      <c r="K41" s="25">
        <f>DATEVALUE(LEFT(M41,10))</f>
        <v>41562</v>
      </c>
      <c r="L41" s="25">
        <f>DATEVALUE(LEFT(N41,10))</f>
        <v>41580</v>
      </c>
      <c r="M41" s="16" t="s">
        <v>295</v>
      </c>
      <c r="N41" s="16" t="s">
        <v>296</v>
      </c>
      <c r="O41" s="15" t="s">
        <v>297</v>
      </c>
      <c r="P41" s="15" t="s">
        <v>298</v>
      </c>
      <c r="Q41" s="15"/>
    </row>
    <row r="42" spans="1:17" ht="48.75" customHeight="1">
      <c r="A42" s="24" t="s">
        <v>299</v>
      </c>
      <c r="B42" s="24" t="s">
        <v>289</v>
      </c>
      <c r="C42" s="24" t="s">
        <v>300</v>
      </c>
      <c r="D42" s="24" t="s">
        <v>301</v>
      </c>
      <c r="E42" s="24" t="s">
        <v>179</v>
      </c>
      <c r="F42" s="24"/>
      <c r="G42" s="24" t="s">
        <v>302</v>
      </c>
      <c r="H42" s="24" t="s">
        <v>303</v>
      </c>
      <c r="I42" s="24" t="str">
        <f>XDO_?RESIDENT?&amp;"   "&amp;XDO_?RES_PHONE?&amp;" "&amp;XDO_?RES_FAX?</f>
        <v>BAXTER, C.   621-4130   515-2121</v>
      </c>
      <c r="J42" s="24" t="s">
        <v>22</v>
      </c>
      <c r="K42" s="25">
        <f>DATEVALUE(LEFT(M42,10))</f>
        <v>41562</v>
      </c>
      <c r="L42" s="25">
        <f>DATEVALUE(LEFT(N42,10))</f>
        <v>41580</v>
      </c>
      <c r="M42" s="16" t="s">
        <v>304</v>
      </c>
      <c r="N42" s="16" t="s">
        <v>305</v>
      </c>
      <c r="O42" s="15" t="s">
        <v>306</v>
      </c>
      <c r="P42" s="15"/>
      <c r="Q42" s="15"/>
    </row>
    <row r="43" spans="1:17" ht="48.75" customHeight="1">
      <c r="A43" s="24" t="s">
        <v>307</v>
      </c>
      <c r="B43" s="24" t="s">
        <v>308</v>
      </c>
      <c r="C43" s="24" t="s">
        <v>309</v>
      </c>
      <c r="D43" s="24" t="s">
        <v>310</v>
      </c>
      <c r="E43" s="24" t="s">
        <v>311</v>
      </c>
      <c r="F43" s="24">
        <v>1</v>
      </c>
      <c r="G43" s="24" t="s">
        <v>312</v>
      </c>
      <c r="H43" s="24" t="s">
        <v>313</v>
      </c>
      <c r="I43" s="24" t="str">
        <f>XDO_?RESIDENT?&amp;"   "&amp;XDO_?RES_PHONE?&amp;" "&amp;XDO_?RES_FAX?</f>
        <v>BAXTER, C.   621-4130   515-2121</v>
      </c>
      <c r="J43" s="24" t="s">
        <v>314</v>
      </c>
      <c r="K43" s="25">
        <f>DATEVALUE(LEFT(M43,10))</f>
        <v>41562</v>
      </c>
      <c r="L43" s="25">
        <f>DATEVALUE(LEFT(N43,10))</f>
        <v>41580</v>
      </c>
      <c r="M43" s="16" t="s">
        <v>315</v>
      </c>
      <c r="N43" s="16" t="s">
        <v>316</v>
      </c>
      <c r="O43" s="15" t="s">
        <v>317</v>
      </c>
      <c r="P43" s="15" t="s">
        <v>318</v>
      </c>
      <c r="Q43" s="15"/>
    </row>
    <row r="44" spans="1:17" ht="48.75" customHeight="1">
      <c r="A44" s="24" t="s">
        <v>319</v>
      </c>
      <c r="B44" s="24" t="s">
        <v>320</v>
      </c>
      <c r="C44" s="24" t="s">
        <v>321</v>
      </c>
      <c r="D44" s="24" t="s">
        <v>322</v>
      </c>
      <c r="E44" s="24" t="s">
        <v>60</v>
      </c>
      <c r="F44" s="24"/>
      <c r="G44" s="24" t="s">
        <v>323</v>
      </c>
      <c r="H44" s="24" t="s">
        <v>21</v>
      </c>
      <c r="I44" s="24" t="str">
        <f>XDO_?RESIDENT?&amp;"   "&amp;XDO_?RES_PHONE?&amp;" "&amp;XDO_?RES_FAX?</f>
        <v>BAXTER, C.   621-4130   515-2121</v>
      </c>
      <c r="J44" s="24" t="s">
        <v>324</v>
      </c>
      <c r="K44" s="25">
        <f>DATEVALUE(LEFT(M44,10))</f>
        <v>41562</v>
      </c>
      <c r="L44" s="25">
        <f>DATEVALUE(LEFT(N44,10))</f>
        <v>41580</v>
      </c>
      <c r="M44" s="16" t="s">
        <v>325</v>
      </c>
      <c r="N44" s="16" t="s">
        <v>326</v>
      </c>
      <c r="O44" s="15" t="s">
        <v>327</v>
      </c>
      <c r="P44" s="15" t="s">
        <v>328</v>
      </c>
      <c r="Q44" s="15"/>
    </row>
    <row r="45" spans="1:17" ht="48.75" customHeight="1">
      <c r="A45" s="24" t="s">
        <v>329</v>
      </c>
      <c r="B45" s="24" t="s">
        <v>330</v>
      </c>
      <c r="C45" s="24" t="s">
        <v>331</v>
      </c>
      <c r="D45" s="24" t="s">
        <v>332</v>
      </c>
      <c r="E45" s="24" t="s">
        <v>60</v>
      </c>
      <c r="F45" s="24"/>
      <c r="G45" s="24" t="s">
        <v>333</v>
      </c>
      <c r="H45" s="24" t="s">
        <v>97</v>
      </c>
      <c r="I45" s="24" t="str">
        <f>XDO_?RESIDENT?&amp;"   "&amp;XDO_?RES_PHONE?&amp;" "&amp;XDO_?RES_FAX?</f>
        <v>BAXTER, C.   621-4130   515-2121</v>
      </c>
      <c r="J45" s="24" t="s">
        <v>63</v>
      </c>
      <c r="K45" s="25">
        <f>DATEVALUE(LEFT(M45,10))</f>
        <v>41562</v>
      </c>
      <c r="L45" s="25">
        <f>DATEVALUE(LEFT(N45,10))</f>
        <v>41580</v>
      </c>
      <c r="M45" s="16" t="s">
        <v>334</v>
      </c>
      <c r="N45" s="16" t="s">
        <v>335</v>
      </c>
      <c r="O45" s="15" t="s">
        <v>336</v>
      </c>
      <c r="P45" s="15" t="s">
        <v>337</v>
      </c>
      <c r="Q45" s="15"/>
    </row>
    <row r="46" spans="1:17" ht="48.75" customHeight="1">
      <c r="A46" s="24" t="s">
        <v>338</v>
      </c>
      <c r="B46" s="24" t="s">
        <v>339</v>
      </c>
      <c r="C46" s="24" t="s">
        <v>340</v>
      </c>
      <c r="D46" s="24" t="s">
        <v>341</v>
      </c>
      <c r="E46" s="24" t="s">
        <v>29</v>
      </c>
      <c r="F46" s="24"/>
      <c r="G46" s="24" t="s">
        <v>342</v>
      </c>
      <c r="H46" s="24" t="s">
        <v>343</v>
      </c>
      <c r="I46" s="24" t="str">
        <f>XDO_?RESIDENT?&amp;"   "&amp;XDO_?RES_PHONE?&amp;" "&amp;XDO_?RES_FAX?</f>
        <v>BAXTER, C.   621-4130   515-2121</v>
      </c>
      <c r="J46" s="24" t="s">
        <v>344</v>
      </c>
      <c r="K46" s="25">
        <f>DATEVALUE(LEFT(M46,10))</f>
        <v>41562</v>
      </c>
      <c r="L46" s="25">
        <f>DATEVALUE(LEFT(N46,10))</f>
        <v>41580</v>
      </c>
      <c r="M46" s="16" t="s">
        <v>345</v>
      </c>
      <c r="N46" s="16" t="s">
        <v>346</v>
      </c>
      <c r="O46" s="15" t="s">
        <v>347</v>
      </c>
      <c r="P46" s="15"/>
      <c r="Q46" s="15"/>
    </row>
    <row r="47" spans="1:17" ht="48.75" customHeight="1">
      <c r="A47" s="24" t="s">
        <v>348</v>
      </c>
      <c r="B47" s="24" t="s">
        <v>339</v>
      </c>
      <c r="C47" s="24" t="s">
        <v>349</v>
      </c>
      <c r="D47" s="24" t="s">
        <v>350</v>
      </c>
      <c r="E47" s="24" t="s">
        <v>60</v>
      </c>
      <c r="F47" s="24"/>
      <c r="G47" s="24" t="s">
        <v>351</v>
      </c>
      <c r="H47" s="24" t="s">
        <v>147</v>
      </c>
      <c r="I47" s="24" t="str">
        <f>XDO_?RESIDENT?&amp;"   "&amp;XDO_?RES_PHONE?&amp;" "&amp;XDO_?RES_FAX?</f>
        <v>BAXTER, C.   621-4130   515-2121</v>
      </c>
      <c r="J47" s="24" t="s">
        <v>352</v>
      </c>
      <c r="K47" s="25">
        <f>DATEVALUE(LEFT(M47,10))</f>
        <v>41562</v>
      </c>
      <c r="L47" s="25">
        <f>DATEVALUE(LEFT(N47,10))</f>
        <v>41580</v>
      </c>
      <c r="M47" s="16" t="s">
        <v>353</v>
      </c>
      <c r="N47" s="16" t="s">
        <v>354</v>
      </c>
      <c r="O47" s="15" t="s">
        <v>150</v>
      </c>
      <c r="P47" s="15" t="s">
        <v>151</v>
      </c>
      <c r="Q47" s="15"/>
    </row>
    <row r="48" spans="1:17" ht="48.75" customHeight="1">
      <c r="A48" s="24" t="s">
        <v>355</v>
      </c>
      <c r="B48" s="24" t="s">
        <v>339</v>
      </c>
      <c r="C48" s="24" t="s">
        <v>356</v>
      </c>
      <c r="D48" s="24" t="s">
        <v>357</v>
      </c>
      <c r="E48" s="24" t="s">
        <v>85</v>
      </c>
      <c r="F48" s="24"/>
      <c r="G48" s="24" t="s">
        <v>358</v>
      </c>
      <c r="H48" s="24" t="s">
        <v>21</v>
      </c>
      <c r="I48" s="24" t="str">
        <f>XDO_?RESIDENT?&amp;"   "&amp;XDO_?RES_PHONE?&amp;" "&amp;XDO_?RES_FAX?</f>
        <v>BAXTER, C.   621-4130   515-2121</v>
      </c>
      <c r="J48" s="24" t="s">
        <v>255</v>
      </c>
      <c r="K48" s="25">
        <f>DATEVALUE(LEFT(M48,10))</f>
        <v>41562</v>
      </c>
      <c r="L48" s="25">
        <f>DATEVALUE(LEFT(N48,10))</f>
        <v>41580</v>
      </c>
      <c r="M48" s="16"/>
      <c r="N48" s="16"/>
      <c r="O48" s="15"/>
      <c r="P48" s="15"/>
      <c r="Q48" s="15"/>
    </row>
    <row r="49" spans="1:17" ht="48.75" customHeight="1">
      <c r="A49" s="24" t="s">
        <v>348</v>
      </c>
      <c r="B49" s="24" t="s">
        <v>339</v>
      </c>
      <c r="C49" s="24" t="s">
        <v>359</v>
      </c>
      <c r="D49" s="24" t="s">
        <v>360</v>
      </c>
      <c r="E49" s="24" t="s">
        <v>60</v>
      </c>
      <c r="F49" s="24"/>
      <c r="G49" s="24" t="s">
        <v>361</v>
      </c>
      <c r="H49" s="24" t="s">
        <v>147</v>
      </c>
      <c r="I49" s="24" t="str">
        <f>XDO_?RESIDENT?&amp;"   "&amp;XDO_?RES_PHONE?&amp;" "&amp;XDO_?RES_FAX?</f>
        <v>BAXTER, C.   621-4130   515-2121</v>
      </c>
      <c r="J49" s="24" t="s">
        <v>352</v>
      </c>
      <c r="K49" s="25">
        <f>DATEVALUE(LEFT(M49,10))</f>
        <v>41562</v>
      </c>
      <c r="L49" s="25">
        <f>DATEVALUE(LEFT(N49,10))</f>
        <v>41580</v>
      </c>
      <c r="M49" s="16" t="s">
        <v>362</v>
      </c>
      <c r="N49" s="16" t="s">
        <v>363</v>
      </c>
      <c r="O49" s="15" t="s">
        <v>150</v>
      </c>
      <c r="P49" s="15" t="s">
        <v>151</v>
      </c>
      <c r="Q49" s="15"/>
    </row>
    <row r="50" spans="1:17" ht="48.75" customHeight="1">
      <c r="A50" s="24" t="s">
        <v>364</v>
      </c>
      <c r="B50" s="24" t="s">
        <v>365</v>
      </c>
      <c r="C50" s="24" t="s">
        <v>366</v>
      </c>
      <c r="D50" s="24" t="s">
        <v>367</v>
      </c>
      <c r="E50" s="24" t="s">
        <v>60</v>
      </c>
      <c r="F50" s="24"/>
      <c r="G50" s="24" t="s">
        <v>368</v>
      </c>
      <c r="H50" s="24" t="s">
        <v>215</v>
      </c>
      <c r="I50" s="24" t="str">
        <f>XDO_?RESIDENT?&amp;"   "&amp;XDO_?RES_PHONE?&amp;" "&amp;XDO_?RES_FAX?</f>
        <v>BAXTER, C.   621-4130   515-2121</v>
      </c>
      <c r="J50" s="24" t="s">
        <v>98</v>
      </c>
      <c r="K50" s="25">
        <f>DATEVALUE(LEFT(M50,10))</f>
        <v>41562</v>
      </c>
      <c r="L50" s="25">
        <f>DATEVALUE(LEFT(N50,10))</f>
        <v>41580</v>
      </c>
      <c r="M50" s="16" t="s">
        <v>369</v>
      </c>
      <c r="N50" s="16" t="s">
        <v>370</v>
      </c>
      <c r="O50" s="15" t="s">
        <v>371</v>
      </c>
      <c r="P50" s="15" t="s">
        <v>372</v>
      </c>
      <c r="Q50" s="15"/>
    </row>
    <row r="51" spans="1:17" ht="48.75" customHeight="1">
      <c r="A51" s="24" t="s">
        <v>373</v>
      </c>
      <c r="B51" s="24" t="s">
        <v>374</v>
      </c>
      <c r="C51" s="24" t="s">
        <v>375</v>
      </c>
      <c r="D51" s="24" t="s">
        <v>376</v>
      </c>
      <c r="E51" s="24" t="s">
        <v>19</v>
      </c>
      <c r="F51" s="24"/>
      <c r="G51" s="24" t="s">
        <v>377</v>
      </c>
      <c r="H51" s="24" t="s">
        <v>21</v>
      </c>
      <c r="I51" s="24" t="str">
        <f>XDO_?RESIDENT?&amp;"   "&amp;XDO_?RES_PHONE?&amp;" "&amp;XDO_?RES_FAX?</f>
        <v>BAXTER, C.   621-4130   515-2121</v>
      </c>
      <c r="J51" s="24" t="s">
        <v>207</v>
      </c>
      <c r="K51" s="25">
        <f>DATEVALUE(LEFT(M51,10))</f>
        <v>41562</v>
      </c>
      <c r="L51" s="25">
        <f>DATEVALUE(LEFT(N51,10))</f>
        <v>41580</v>
      </c>
      <c r="M51" s="16" t="s">
        <v>378</v>
      </c>
      <c r="N51" s="16" t="s">
        <v>379</v>
      </c>
      <c r="O51" s="15" t="s">
        <v>380</v>
      </c>
      <c r="P51" s="15"/>
      <c r="Q51" s="15"/>
    </row>
    <row r="52" spans="1:17" ht="48.75" customHeight="1">
      <c r="A52" s="24" t="s">
        <v>381</v>
      </c>
      <c r="B52" s="24" t="s">
        <v>382</v>
      </c>
      <c r="C52" s="24" t="s">
        <v>383</v>
      </c>
      <c r="D52" s="24" t="s">
        <v>384</v>
      </c>
      <c r="E52" s="24" t="s">
        <v>29</v>
      </c>
      <c r="F52" s="24"/>
      <c r="G52" s="24" t="s">
        <v>385</v>
      </c>
      <c r="H52" s="24" t="s">
        <v>72</v>
      </c>
      <c r="I52" s="24" t="str">
        <f>XDO_?RESIDENT?&amp;"   "&amp;XDO_?RES_PHONE?&amp;" "&amp;XDO_?RES_FAX?</f>
        <v>BAXTER, C.   621-4130   515-2121</v>
      </c>
      <c r="J52" s="24" t="s">
        <v>131</v>
      </c>
      <c r="K52" s="25">
        <f>DATEVALUE(LEFT(M52,10))</f>
        <v>41562</v>
      </c>
      <c r="L52" s="25">
        <f>DATEVALUE(LEFT(N52,10))</f>
        <v>41580</v>
      </c>
      <c r="M52" s="16" t="s">
        <v>386</v>
      </c>
      <c r="N52" s="16" t="s">
        <v>387</v>
      </c>
      <c r="O52" s="15" t="s">
        <v>388</v>
      </c>
      <c r="P52" s="15"/>
      <c r="Q52" s="15"/>
    </row>
    <row r="53" spans="1:17" ht="48.75" customHeight="1">
      <c r="A53" s="24" t="s">
        <v>389</v>
      </c>
      <c r="B53" s="24" t="s">
        <v>382</v>
      </c>
      <c r="C53" s="24" t="s">
        <v>390</v>
      </c>
      <c r="D53" s="24" t="s">
        <v>391</v>
      </c>
      <c r="E53" s="24" t="s">
        <v>29</v>
      </c>
      <c r="F53" s="24"/>
      <c r="G53" s="24" t="s">
        <v>392</v>
      </c>
      <c r="H53" s="24" t="s">
        <v>393</v>
      </c>
      <c r="I53" s="24" t="str">
        <f>XDO_?RESIDENT?&amp;"   "&amp;XDO_?RES_PHONE?&amp;" "&amp;XDO_?RES_FAX?</f>
        <v>BAXTER, C.   621-4130   515-2121</v>
      </c>
      <c r="J53" s="24" t="s">
        <v>394</v>
      </c>
      <c r="K53" s="25">
        <f>DATEVALUE(LEFT(M53,10))</f>
        <v>41562</v>
      </c>
      <c r="L53" s="25">
        <f>DATEVALUE(LEFT(N53,10))</f>
        <v>41580</v>
      </c>
      <c r="M53" s="16" t="s">
        <v>395</v>
      </c>
      <c r="N53" s="16" t="s">
        <v>396</v>
      </c>
      <c r="O53" s="15" t="s">
        <v>347</v>
      </c>
      <c r="P53" s="15" t="s">
        <v>397</v>
      </c>
      <c r="Q53" s="15"/>
    </row>
    <row r="54" spans="1:17" ht="48.75" customHeight="1">
      <c r="A54" s="24" t="s">
        <v>373</v>
      </c>
      <c r="B54" s="24" t="s">
        <v>398</v>
      </c>
      <c r="C54" s="24" t="s">
        <v>399</v>
      </c>
      <c r="D54" s="24" t="s">
        <v>400</v>
      </c>
      <c r="E54" s="24" t="s">
        <v>19</v>
      </c>
      <c r="F54" s="24"/>
      <c r="G54" s="24" t="s">
        <v>401</v>
      </c>
      <c r="H54" s="24" t="s">
        <v>21</v>
      </c>
      <c r="I54" s="24" t="str">
        <f>XDO_?RESIDENT?&amp;"   "&amp;XDO_?RES_PHONE?&amp;" "&amp;XDO_?RES_FAX?</f>
        <v>BAXTER, C.   621-4130   515-2121</v>
      </c>
      <c r="J54" s="24" t="s">
        <v>207</v>
      </c>
      <c r="K54" s="25">
        <f>DATEVALUE(LEFT(M54,10))</f>
        <v>41562</v>
      </c>
      <c r="L54" s="25">
        <f>DATEVALUE(LEFT(N54,10))</f>
        <v>41580</v>
      </c>
      <c r="M54" s="16" t="s">
        <v>402</v>
      </c>
      <c r="N54" s="16" t="s">
        <v>403</v>
      </c>
      <c r="O54" s="15" t="s">
        <v>380</v>
      </c>
      <c r="P54" s="15"/>
      <c r="Q54" s="15"/>
    </row>
    <row r="55" spans="1:17" ht="48.75" customHeight="1">
      <c r="A55" s="24" t="s">
        <v>404</v>
      </c>
      <c r="B55" s="24" t="s">
        <v>405</v>
      </c>
      <c r="C55" s="24" t="s">
        <v>406</v>
      </c>
      <c r="D55" s="24" t="s">
        <v>407</v>
      </c>
      <c r="E55" s="24" t="s">
        <v>19</v>
      </c>
      <c r="F55" s="24"/>
      <c r="G55" s="24" t="s">
        <v>408</v>
      </c>
      <c r="H55" s="24" t="s">
        <v>409</v>
      </c>
      <c r="I55" s="24" t="str">
        <f>XDO_?RESIDENT?&amp;"   "&amp;XDO_?RES_PHONE?&amp;" "&amp;XDO_?RES_FAX?</f>
        <v>BAXTER, C.   621-4130   515-2121</v>
      </c>
      <c r="J55" s="24" t="s">
        <v>131</v>
      </c>
      <c r="K55" s="25">
        <f>DATEVALUE(LEFT(M55,10))</f>
        <v>41562</v>
      </c>
      <c r="L55" s="25">
        <f>DATEVALUE(LEFT(N55,10))</f>
        <v>41580</v>
      </c>
      <c r="M55" s="16" t="s">
        <v>410</v>
      </c>
      <c r="N55" s="16" t="s">
        <v>411</v>
      </c>
      <c r="O55" s="15" t="s">
        <v>183</v>
      </c>
      <c r="P55" s="15"/>
      <c r="Q55" s="15"/>
    </row>
    <row r="56" spans="1:17" ht="48.75" customHeight="1">
      <c r="A56" s="24" t="s">
        <v>412</v>
      </c>
      <c r="B56" s="24" t="s">
        <v>413</v>
      </c>
      <c r="C56" s="24" t="s">
        <v>414</v>
      </c>
      <c r="D56" s="24" t="s">
        <v>415</v>
      </c>
      <c r="E56" s="24" t="s">
        <v>60</v>
      </c>
      <c r="F56" s="24"/>
      <c r="G56" s="24" t="s">
        <v>416</v>
      </c>
      <c r="H56" s="24" t="s">
        <v>97</v>
      </c>
      <c r="I56" s="24" t="str">
        <f>XDO_?RESIDENT?&amp;"   "&amp;XDO_?RES_PHONE?&amp;" "&amp;XDO_?RES_FAX?</f>
        <v>BAXTER, C.   621-4130   515-2121</v>
      </c>
      <c r="J56" s="24" t="s">
        <v>63</v>
      </c>
      <c r="K56" s="25">
        <f>DATEVALUE(LEFT(M56,10))</f>
        <v>41562</v>
      </c>
      <c r="L56" s="25">
        <f>DATEVALUE(LEFT(N56,10))</f>
        <v>41580</v>
      </c>
      <c r="M56" s="16" t="s">
        <v>417</v>
      </c>
      <c r="N56" s="16" t="s">
        <v>418</v>
      </c>
      <c r="O56" s="15" t="s">
        <v>150</v>
      </c>
      <c r="P56" s="15" t="s">
        <v>151</v>
      </c>
      <c r="Q56" s="15"/>
    </row>
    <row r="57" spans="1:17" ht="48.75" customHeight="1">
      <c r="A57" s="24" t="s">
        <v>419</v>
      </c>
      <c r="B57" s="24" t="s">
        <v>420</v>
      </c>
      <c r="C57" s="24" t="s">
        <v>421</v>
      </c>
      <c r="D57" s="24" t="s">
        <v>422</v>
      </c>
      <c r="E57" s="24" t="s">
        <v>19</v>
      </c>
      <c r="F57" s="24"/>
      <c r="G57" s="24" t="s">
        <v>423</v>
      </c>
      <c r="H57" s="24" t="s">
        <v>21</v>
      </c>
      <c r="I57" s="24" t="str">
        <f>XDO_?RESIDENT?&amp;"   "&amp;XDO_?RES_PHONE?&amp;" "&amp;XDO_?RES_FAX?</f>
        <v>BAXTER, C.   621-4130   515-2121</v>
      </c>
      <c r="J57" s="24" t="s">
        <v>22</v>
      </c>
      <c r="K57" s="25">
        <f>DATEVALUE(LEFT(M57,10))</f>
        <v>41562</v>
      </c>
      <c r="L57" s="25">
        <f>DATEVALUE(LEFT(N57,10))</f>
        <v>41580</v>
      </c>
      <c r="M57" s="16" t="s">
        <v>424</v>
      </c>
      <c r="N57" s="16" t="s">
        <v>425</v>
      </c>
      <c r="O57" s="15" t="s">
        <v>426</v>
      </c>
      <c r="P57" s="15"/>
      <c r="Q57" s="15"/>
    </row>
    <row r="58" spans="1:17" ht="48.75" customHeight="1">
      <c r="A58" s="24" t="s">
        <v>427</v>
      </c>
      <c r="B58" s="24" t="s">
        <v>428</v>
      </c>
      <c r="C58" s="24" t="s">
        <v>429</v>
      </c>
      <c r="D58" s="24" t="s">
        <v>430</v>
      </c>
      <c r="E58" s="24" t="s">
        <v>19</v>
      </c>
      <c r="F58" s="24"/>
      <c r="G58" s="24" t="s">
        <v>431</v>
      </c>
      <c r="H58" s="24" t="s">
        <v>21</v>
      </c>
      <c r="I58" s="24" t="str">
        <f>XDO_?RESIDENT?&amp;"   "&amp;XDO_?RES_PHONE?&amp;" "&amp;XDO_?RES_FAX?</f>
        <v>BAXTER, C.   621-4130   515-2121</v>
      </c>
      <c r="J58" s="24" t="s">
        <v>22</v>
      </c>
      <c r="K58" s="25">
        <f>DATEVALUE(LEFT(M58,10))</f>
        <v>41562</v>
      </c>
      <c r="L58" s="25">
        <f>DATEVALUE(LEFT(N58,10))</f>
        <v>41580</v>
      </c>
      <c r="M58" s="16" t="s">
        <v>432</v>
      </c>
      <c r="N58" s="16" t="s">
        <v>433</v>
      </c>
      <c r="O58" s="15" t="s">
        <v>434</v>
      </c>
      <c r="P58" s="15" t="s">
        <v>435</v>
      </c>
      <c r="Q58" s="15"/>
    </row>
    <row r="59" spans="1:17" ht="48.75" customHeight="1">
      <c r="A59" s="24" t="s">
        <v>436</v>
      </c>
      <c r="B59" s="24" t="s">
        <v>437</v>
      </c>
      <c r="C59" s="24" t="s">
        <v>438</v>
      </c>
      <c r="D59" s="24" t="s">
        <v>439</v>
      </c>
      <c r="E59" s="24" t="s">
        <v>60</v>
      </c>
      <c r="F59" s="24"/>
      <c r="G59" s="24" t="s">
        <v>440</v>
      </c>
      <c r="H59" s="24" t="s">
        <v>111</v>
      </c>
      <c r="I59" s="24" t="str">
        <f>XDO_?RESIDENT?&amp;"   "&amp;XDO_?RES_PHONE?&amp;" "&amp;XDO_?RES_FAX?</f>
        <v>BAXTER, C.   621-4130   515-2121</v>
      </c>
      <c r="J59" s="24" t="s">
        <v>352</v>
      </c>
      <c r="K59" s="25">
        <f>DATEVALUE(LEFT(M59,10))</f>
        <v>41562</v>
      </c>
      <c r="L59" s="25">
        <f>DATEVALUE(LEFT(N59,10))</f>
        <v>41580</v>
      </c>
      <c r="M59" s="16" t="s">
        <v>441</v>
      </c>
      <c r="N59" s="16" t="s">
        <v>442</v>
      </c>
      <c r="O59" s="15" t="s">
        <v>443</v>
      </c>
      <c r="P59" s="15" t="s">
        <v>444</v>
      </c>
      <c r="Q59" s="15"/>
    </row>
    <row r="60" spans="1:17" ht="48.75" customHeight="1">
      <c r="A60" s="24" t="s">
        <v>436</v>
      </c>
      <c r="B60" s="24" t="s">
        <v>445</v>
      </c>
      <c r="C60" s="24" t="s">
        <v>446</v>
      </c>
      <c r="D60" s="24" t="s">
        <v>447</v>
      </c>
      <c r="E60" s="24" t="s">
        <v>60</v>
      </c>
      <c r="F60" s="24"/>
      <c r="G60" s="24" t="s">
        <v>448</v>
      </c>
      <c r="H60" s="24" t="s">
        <v>111</v>
      </c>
      <c r="I60" s="24" t="str">
        <f>XDO_?RESIDENT?&amp;"   "&amp;XDO_?RES_PHONE?&amp;" "&amp;XDO_?RES_FAX?</f>
        <v>BAXTER, C.   621-4130   515-2121</v>
      </c>
      <c r="J60" s="24" t="s">
        <v>352</v>
      </c>
      <c r="K60" s="25">
        <f>DATEVALUE(LEFT(M60,10))</f>
        <v>41562</v>
      </c>
      <c r="L60" s="25">
        <f>DATEVALUE(LEFT(N60,10))</f>
        <v>41580</v>
      </c>
      <c r="M60" s="16" t="s">
        <v>441</v>
      </c>
      <c r="N60" s="16" t="s">
        <v>442</v>
      </c>
      <c r="O60" s="15" t="s">
        <v>443</v>
      </c>
      <c r="P60" s="15" t="s">
        <v>444</v>
      </c>
      <c r="Q60" s="15"/>
    </row>
    <row r="61" spans="1:17" ht="48.75" customHeight="1">
      <c r="A61" s="24" t="s">
        <v>449</v>
      </c>
      <c r="B61" s="24" t="s">
        <v>450</v>
      </c>
      <c r="C61" s="24" t="s">
        <v>451</v>
      </c>
      <c r="D61" s="24" t="s">
        <v>452</v>
      </c>
      <c r="E61" s="24" t="s">
        <v>195</v>
      </c>
      <c r="F61" s="24"/>
      <c r="G61" s="24" t="s">
        <v>453</v>
      </c>
      <c r="H61" s="24" t="s">
        <v>21</v>
      </c>
      <c r="I61" s="24" t="str">
        <f>XDO_?RESIDENT?&amp;"   "&amp;XDO_?RES_PHONE?&amp;" "&amp;XDO_?RES_FAX?</f>
        <v>BAXTER, C.   621-4130   515-2121</v>
      </c>
      <c r="J61" s="24" t="s">
        <v>63</v>
      </c>
      <c r="K61" s="25">
        <f>DATEVALUE(LEFT(M61,10))</f>
        <v>41562</v>
      </c>
      <c r="L61" s="25">
        <f>DATEVALUE(LEFT(N61,10))</f>
        <v>41580</v>
      </c>
      <c r="M61" s="16" t="s">
        <v>454</v>
      </c>
      <c r="N61" s="16" t="s">
        <v>455</v>
      </c>
      <c r="O61" s="15" t="s">
        <v>456</v>
      </c>
      <c r="P61" s="15" t="s">
        <v>457</v>
      </c>
      <c r="Q61" s="15"/>
    </row>
    <row r="62" spans="1:17" ht="48.75" customHeight="1">
      <c r="A62" s="24" t="s">
        <v>449</v>
      </c>
      <c r="B62" s="24" t="s">
        <v>458</v>
      </c>
      <c r="C62" s="24" t="s">
        <v>459</v>
      </c>
      <c r="D62" s="24" t="s">
        <v>460</v>
      </c>
      <c r="E62" s="24" t="s">
        <v>19</v>
      </c>
      <c r="F62" s="24"/>
      <c r="G62" s="24" t="s">
        <v>461</v>
      </c>
      <c r="H62" s="24" t="s">
        <v>21</v>
      </c>
      <c r="I62" s="24" t="str">
        <f>XDO_?RESIDENT?&amp;"   "&amp;XDO_?RES_PHONE?&amp;" "&amp;XDO_?RES_FAX?</f>
        <v>BAXTER, C.   621-4130   515-2121</v>
      </c>
      <c r="J62" s="24" t="s">
        <v>52</v>
      </c>
      <c r="K62" s="25">
        <f>DATEVALUE(LEFT(M62,10))</f>
        <v>41562</v>
      </c>
      <c r="L62" s="25">
        <f>DATEVALUE(LEFT(N62,10))</f>
        <v>41580</v>
      </c>
      <c r="M62" s="16" t="s">
        <v>454</v>
      </c>
      <c r="N62" s="16" t="s">
        <v>455</v>
      </c>
      <c r="O62" s="15" t="s">
        <v>456</v>
      </c>
      <c r="P62" s="15" t="s">
        <v>457</v>
      </c>
      <c r="Q62" s="15"/>
    </row>
    <row r="63" spans="1:17" ht="48.75" customHeight="1">
      <c r="A63" s="24" t="s">
        <v>462</v>
      </c>
      <c r="B63" s="24" t="s">
        <v>463</v>
      </c>
      <c r="C63" s="24" t="s">
        <v>464</v>
      </c>
      <c r="D63" s="24" t="s">
        <v>465</v>
      </c>
      <c r="E63" s="24" t="s">
        <v>179</v>
      </c>
      <c r="F63" s="24"/>
      <c r="G63" s="24" t="s">
        <v>466</v>
      </c>
      <c r="H63" s="24" t="s">
        <v>467</v>
      </c>
      <c r="I63" s="24" t="str">
        <f>XDO_?RESIDENT?&amp;"   "&amp;XDO_?RES_PHONE?&amp;" "&amp;XDO_?RES_FAX?</f>
        <v>BAXTER, C.   621-4130   515-2121</v>
      </c>
      <c r="J63" s="24" t="s">
        <v>468</v>
      </c>
      <c r="K63" s="25">
        <f>DATEVALUE(LEFT(M63,10))</f>
        <v>41562</v>
      </c>
      <c r="L63" s="25">
        <f>DATEVALUE(LEFT(N63,10))</f>
        <v>41580</v>
      </c>
      <c r="M63" s="16" t="s">
        <v>469</v>
      </c>
      <c r="N63" s="16" t="s">
        <v>190</v>
      </c>
      <c r="O63" s="15" t="s">
        <v>470</v>
      </c>
      <c r="P63" s="15" t="s">
        <v>471</v>
      </c>
      <c r="Q63" s="15"/>
    </row>
    <row r="64" spans="1:17" ht="48.75" customHeight="1">
      <c r="A64" s="24" t="s">
        <v>472</v>
      </c>
      <c r="B64" s="24" t="s">
        <v>473</v>
      </c>
      <c r="C64" s="24" t="s">
        <v>474</v>
      </c>
      <c r="D64" s="24" t="s">
        <v>475</v>
      </c>
      <c r="E64" s="24" t="s">
        <v>60</v>
      </c>
      <c r="F64" s="24"/>
      <c r="G64" s="24" t="s">
        <v>476</v>
      </c>
      <c r="H64" s="24" t="s">
        <v>72</v>
      </c>
      <c r="I64" s="24" t="str">
        <f>XDO_?RESIDENT?&amp;"   "&amp;XDO_?RES_PHONE?&amp;" "&amp;XDO_?RES_FAX?</f>
        <v>BAXTER, C.   621-4130   515-2121</v>
      </c>
      <c r="J64" s="24" t="s">
        <v>98</v>
      </c>
      <c r="K64" s="25">
        <f>DATEVALUE(LEFT(M64,10))</f>
        <v>41562</v>
      </c>
      <c r="L64" s="25">
        <f>DATEVALUE(LEFT(N64,10))</f>
        <v>41580</v>
      </c>
      <c r="M64" s="16" t="s">
        <v>477</v>
      </c>
      <c r="N64" s="16" t="s">
        <v>478</v>
      </c>
      <c r="O64" s="15" t="s">
        <v>141</v>
      </c>
      <c r="P64" s="15"/>
      <c r="Q64" s="15"/>
    </row>
    <row r="65" spans="1:17" ht="48.75" customHeight="1">
      <c r="A65" s="24" t="s">
        <v>479</v>
      </c>
      <c r="B65" s="24" t="s">
        <v>480</v>
      </c>
      <c r="C65" s="24" t="s">
        <v>481</v>
      </c>
      <c r="D65" s="24" t="s">
        <v>482</v>
      </c>
      <c r="E65" s="24" t="s">
        <v>60</v>
      </c>
      <c r="F65" s="24"/>
      <c r="G65" s="24" t="s">
        <v>483</v>
      </c>
      <c r="H65" s="24" t="s">
        <v>484</v>
      </c>
      <c r="I65" s="24" t="str">
        <f>XDO_?RESIDENT?&amp;"   "&amp;XDO_?RES_PHONE?&amp;" "&amp;XDO_?RES_FAX?</f>
        <v>BAXTER, C.   621-4130   515-2121</v>
      </c>
      <c r="J65" s="24" t="s">
        <v>485</v>
      </c>
      <c r="K65" s="25">
        <f>DATEVALUE(LEFT(M65,10))</f>
        <v>41562</v>
      </c>
      <c r="L65" s="25">
        <f>DATEVALUE(LEFT(N65,10))</f>
        <v>41580</v>
      </c>
      <c r="M65" s="16" t="s">
        <v>486</v>
      </c>
      <c r="N65" s="16" t="s">
        <v>487</v>
      </c>
      <c r="O65" s="15" t="s">
        <v>488</v>
      </c>
      <c r="P65" s="15" t="s">
        <v>489</v>
      </c>
      <c r="Q65" s="15"/>
    </row>
    <row r="66" spans="1:17" ht="48.75" customHeight="1">
      <c r="A66" s="24" t="s">
        <v>490</v>
      </c>
      <c r="B66" s="24" t="s">
        <v>491</v>
      </c>
      <c r="C66" s="24" t="s">
        <v>492</v>
      </c>
      <c r="D66" s="24" t="s">
        <v>493</v>
      </c>
      <c r="E66" s="24" t="s">
        <v>19</v>
      </c>
      <c r="F66" s="24"/>
      <c r="G66" s="24" t="s">
        <v>494</v>
      </c>
      <c r="H66" s="24" t="s">
        <v>21</v>
      </c>
      <c r="I66" s="24" t="str">
        <f>XDO_?RESIDENT?&amp;"   "&amp;XDO_?RES_PHONE?&amp;" "&amp;XDO_?RES_FAX?</f>
        <v>BAXTER, C.   621-4130   515-2121</v>
      </c>
      <c r="J66" s="24" t="s">
        <v>131</v>
      </c>
      <c r="K66" s="25">
        <f>DATEVALUE(LEFT(M66,10))</f>
        <v>41562</v>
      </c>
      <c r="L66" s="25">
        <f>DATEVALUE(LEFT(N66,10))</f>
        <v>41580</v>
      </c>
      <c r="M66" s="16" t="s">
        <v>495</v>
      </c>
      <c r="N66" s="16" t="s">
        <v>496</v>
      </c>
      <c r="O66" s="15" t="s">
        <v>306</v>
      </c>
      <c r="P66" s="15" t="s">
        <v>497</v>
      </c>
      <c r="Q66" s="15"/>
    </row>
    <row r="67" spans="1:17" ht="48.75" customHeight="1">
      <c r="A67" s="24" t="s">
        <v>273</v>
      </c>
      <c r="B67" s="24" t="s">
        <v>498</v>
      </c>
      <c r="C67" s="24" t="s">
        <v>499</v>
      </c>
      <c r="D67" s="24" t="s">
        <v>500</v>
      </c>
      <c r="E67" s="24" t="s">
        <v>60</v>
      </c>
      <c r="F67" s="24"/>
      <c r="G67" s="24" t="s">
        <v>501</v>
      </c>
      <c r="H67" s="24" t="s">
        <v>111</v>
      </c>
      <c r="I67" s="24" t="str">
        <f>XDO_?RESIDENT?&amp;"   "&amp;XDO_?RES_PHONE?&amp;" "&amp;XDO_?RES_FAX?</f>
        <v>BAXTER, C.   621-4130   515-2121</v>
      </c>
      <c r="J67" s="24" t="s">
        <v>324</v>
      </c>
      <c r="K67" s="25">
        <f>DATEVALUE(LEFT(M67,10))</f>
        <v>41562</v>
      </c>
      <c r="L67" s="25">
        <f>DATEVALUE(LEFT(N67,10))</f>
        <v>41580</v>
      </c>
      <c r="M67" s="16" t="s">
        <v>502</v>
      </c>
      <c r="N67" s="16" t="s">
        <v>503</v>
      </c>
      <c r="O67" s="15" t="s">
        <v>101</v>
      </c>
      <c r="P67" s="15" t="s">
        <v>280</v>
      </c>
      <c r="Q67" s="15"/>
    </row>
    <row r="68" spans="1:17" ht="48.75" customHeight="1">
      <c r="A68" s="24" t="s">
        <v>504</v>
      </c>
      <c r="B68" s="24" t="s">
        <v>505</v>
      </c>
      <c r="C68" s="24" t="s">
        <v>506</v>
      </c>
      <c r="D68" s="24" t="s">
        <v>507</v>
      </c>
      <c r="E68" s="24" t="s">
        <v>19</v>
      </c>
      <c r="F68" s="24"/>
      <c r="G68" s="24" t="s">
        <v>508</v>
      </c>
      <c r="H68" s="24" t="s">
        <v>509</v>
      </c>
      <c r="I68" s="24" t="str">
        <f>XDO_?RESIDENT?&amp;"   "&amp;XDO_?RES_PHONE?&amp;" "&amp;XDO_?RES_FAX?</f>
        <v>BAXTER, C.   621-4130   515-2121</v>
      </c>
      <c r="J68" s="24" t="s">
        <v>207</v>
      </c>
      <c r="K68" s="25">
        <f>DATEVALUE(LEFT(M68,10))</f>
        <v>41562</v>
      </c>
      <c r="L68" s="25">
        <f>DATEVALUE(LEFT(N68,10))</f>
        <v>41580</v>
      </c>
      <c r="M68" s="16" t="s">
        <v>510</v>
      </c>
      <c r="N68" s="16" t="s">
        <v>387</v>
      </c>
      <c r="O68" s="15" t="s">
        <v>511</v>
      </c>
      <c r="P68" s="15"/>
      <c r="Q68" s="15"/>
    </row>
    <row r="69" spans="1:17" ht="48.75" customHeight="1">
      <c r="A69" s="24" t="s">
        <v>504</v>
      </c>
      <c r="B69" s="24" t="s">
        <v>505</v>
      </c>
      <c r="C69" s="24" t="s">
        <v>512</v>
      </c>
      <c r="D69" s="24" t="s">
        <v>513</v>
      </c>
      <c r="E69" s="24" t="s">
        <v>19</v>
      </c>
      <c r="F69" s="24"/>
      <c r="G69" s="24" t="s">
        <v>514</v>
      </c>
      <c r="H69" s="24" t="s">
        <v>509</v>
      </c>
      <c r="I69" s="24" t="str">
        <f>XDO_?RESIDENT?&amp;"   "&amp;XDO_?RES_PHONE?&amp;" "&amp;XDO_?RES_FAX?</f>
        <v>BAXTER, C.   621-4130   515-2121</v>
      </c>
      <c r="J69" s="24" t="s">
        <v>207</v>
      </c>
      <c r="K69" s="25">
        <f>DATEVALUE(LEFT(M69,10))</f>
        <v>41562</v>
      </c>
      <c r="L69" s="25">
        <f>DATEVALUE(LEFT(N69,10))</f>
        <v>41580</v>
      </c>
      <c r="M69" s="16" t="s">
        <v>510</v>
      </c>
      <c r="N69" s="16" t="s">
        <v>387</v>
      </c>
      <c r="O69" s="15" t="s">
        <v>511</v>
      </c>
      <c r="P69" s="15"/>
      <c r="Q69" s="15"/>
    </row>
    <row r="70" spans="1:17" ht="48.75" customHeight="1">
      <c r="A70" s="24" t="s">
        <v>515</v>
      </c>
      <c r="B70" s="24" t="s">
        <v>516</v>
      </c>
      <c r="C70" s="24" t="s">
        <v>517</v>
      </c>
      <c r="D70" s="24" t="s">
        <v>518</v>
      </c>
      <c r="E70" s="24" t="s">
        <v>179</v>
      </c>
      <c r="F70" s="24"/>
      <c r="G70" s="24" t="s">
        <v>519</v>
      </c>
      <c r="H70" s="24" t="s">
        <v>147</v>
      </c>
      <c r="I70" s="24" t="str">
        <f>XDO_?RESIDENT?&amp;"   "&amp;XDO_?RES_PHONE?&amp;" "&amp;XDO_?RES_FAX?</f>
        <v>BAXTER, C.   621-4130   515-2121</v>
      </c>
      <c r="J70" s="24" t="s">
        <v>468</v>
      </c>
      <c r="K70" s="25">
        <f>DATEVALUE(LEFT(M70,10))</f>
        <v>41562</v>
      </c>
      <c r="L70" s="25">
        <f>DATEVALUE(LEFT(N70,10))</f>
        <v>41580</v>
      </c>
      <c r="M70" s="16" t="s">
        <v>520</v>
      </c>
      <c r="N70" s="16" t="s">
        <v>521</v>
      </c>
      <c r="O70" s="15" t="s">
        <v>522</v>
      </c>
      <c r="P70" s="15"/>
      <c r="Q70" s="15"/>
    </row>
    <row r="71" spans="1:17" ht="48.75" customHeight="1">
      <c r="A71" s="24" t="s">
        <v>523</v>
      </c>
      <c r="B71" s="24" t="s">
        <v>524</v>
      </c>
      <c r="C71" s="24" t="s">
        <v>525</v>
      </c>
      <c r="D71" s="24" t="s">
        <v>526</v>
      </c>
      <c r="E71" s="24" t="s">
        <v>259</v>
      </c>
      <c r="F71" s="24"/>
      <c r="G71" s="24" t="s">
        <v>527</v>
      </c>
      <c r="H71" s="24" t="s">
        <v>21</v>
      </c>
      <c r="I71" s="24" t="str">
        <f>XDO_?RESIDENT?&amp;"   "&amp;XDO_?RES_PHONE?&amp;" "&amp;XDO_?RES_FAX?</f>
        <v>BAXTER, C.   621-4130   515-2121</v>
      </c>
      <c r="J71" s="24" t="s">
        <v>207</v>
      </c>
      <c r="K71" s="25">
        <f>DATEVALUE(LEFT(M71,10))</f>
        <v>41562</v>
      </c>
      <c r="L71" s="25">
        <f>DATEVALUE(LEFT(N71,10))</f>
        <v>41580</v>
      </c>
      <c r="M71" s="16" t="s">
        <v>528</v>
      </c>
      <c r="N71" s="16" t="s">
        <v>529</v>
      </c>
      <c r="O71" s="15" t="s">
        <v>530</v>
      </c>
      <c r="P71" s="15" t="s">
        <v>531</v>
      </c>
      <c r="Q71" s="15"/>
    </row>
    <row r="72" spans="1:17" ht="48.75" customHeight="1">
      <c r="A72" s="24" t="s">
        <v>532</v>
      </c>
      <c r="B72" s="24" t="s">
        <v>533</v>
      </c>
      <c r="C72" s="24" t="s">
        <v>534</v>
      </c>
      <c r="D72" s="24" t="s">
        <v>535</v>
      </c>
      <c r="E72" s="24" t="s">
        <v>19</v>
      </c>
      <c r="F72" s="24"/>
      <c r="G72" s="24" t="s">
        <v>536</v>
      </c>
      <c r="H72" s="24" t="s">
        <v>21</v>
      </c>
      <c r="I72" s="24" t="str">
        <f>XDO_?RESIDENT?&amp;"   "&amp;XDO_?RES_PHONE?&amp;" "&amp;XDO_?RES_FAX?</f>
        <v>BAXTER, C.   621-4130   515-2121</v>
      </c>
      <c r="J72" s="24" t="s">
        <v>22</v>
      </c>
      <c r="K72" s="25">
        <f>DATEVALUE(LEFT(M72,10))</f>
        <v>41562</v>
      </c>
      <c r="L72" s="25">
        <f>DATEVALUE(LEFT(N72,10))</f>
        <v>41580</v>
      </c>
      <c r="M72" s="16" t="s">
        <v>537</v>
      </c>
      <c r="N72" s="16" t="s">
        <v>538</v>
      </c>
      <c r="O72" s="15"/>
      <c r="P72" s="15"/>
      <c r="Q72" s="15"/>
    </row>
    <row r="73" spans="1:17" ht="48.75" customHeight="1">
      <c r="A73" s="24" t="s">
        <v>234</v>
      </c>
      <c r="B73" s="24" t="s">
        <v>539</v>
      </c>
      <c r="C73" s="24" t="s">
        <v>540</v>
      </c>
      <c r="D73" s="24" t="s">
        <v>541</v>
      </c>
      <c r="E73" s="24" t="s">
        <v>40</v>
      </c>
      <c r="F73" s="24"/>
      <c r="G73" s="24" t="s">
        <v>542</v>
      </c>
      <c r="H73" s="24" t="s">
        <v>130</v>
      </c>
      <c r="I73" s="24" t="str">
        <f>XDO_?RESIDENT?&amp;"   "&amp;XDO_?RES_PHONE?&amp;" "&amp;XDO_?RES_FAX?</f>
        <v>BAXTER, C.   621-4130   515-2121</v>
      </c>
      <c r="J73" s="24" t="s">
        <v>22</v>
      </c>
      <c r="K73" s="25">
        <f>DATEVALUE(LEFT(M73,10))</f>
        <v>41562</v>
      </c>
      <c r="L73" s="25">
        <f>DATEVALUE(LEFT(N73,10))</f>
        <v>41580</v>
      </c>
      <c r="M73" s="16" t="s">
        <v>543</v>
      </c>
      <c r="N73" s="16" t="s">
        <v>544</v>
      </c>
      <c r="O73" s="15" t="s">
        <v>168</v>
      </c>
      <c r="P73" s="15"/>
      <c r="Q73" s="15"/>
    </row>
    <row r="74" spans="1:17" ht="48.75" customHeight="1">
      <c r="A74" s="24" t="s">
        <v>545</v>
      </c>
      <c r="B74" s="24" t="s">
        <v>546</v>
      </c>
      <c r="C74" s="24" t="s">
        <v>547</v>
      </c>
      <c r="D74" s="24" t="s">
        <v>548</v>
      </c>
      <c r="E74" s="24" t="s">
        <v>179</v>
      </c>
      <c r="F74" s="24"/>
      <c r="G74" s="24" t="s">
        <v>549</v>
      </c>
      <c r="H74" s="24" t="s">
        <v>467</v>
      </c>
      <c r="I74" s="24" t="str">
        <f>XDO_?RESIDENT?&amp;"   "&amp;XDO_?RES_PHONE?&amp;" "&amp;XDO_?RES_FAX?</f>
        <v>BAXTER, C.   621-4130   515-2121</v>
      </c>
      <c r="J74" s="24" t="s">
        <v>32</v>
      </c>
      <c r="K74" s="25">
        <f>DATEVALUE(LEFT(M74,10))</f>
        <v>41562</v>
      </c>
      <c r="L74" s="25">
        <f>DATEVALUE(LEFT(N74,10))</f>
        <v>41580</v>
      </c>
      <c r="M74" s="16" t="s">
        <v>550</v>
      </c>
      <c r="N74" s="16" t="s">
        <v>551</v>
      </c>
      <c r="O74" s="15" t="s">
        <v>552</v>
      </c>
      <c r="P74" s="15" t="s">
        <v>553</v>
      </c>
      <c r="Q74" s="15"/>
    </row>
    <row r="75" spans="1:17" ht="48.75" customHeight="1">
      <c r="A75" s="24" t="s">
        <v>554</v>
      </c>
      <c r="B75" s="24" t="s">
        <v>555</v>
      </c>
      <c r="C75" s="24" t="s">
        <v>556</v>
      </c>
      <c r="D75" s="24" t="s">
        <v>557</v>
      </c>
      <c r="E75" s="24" t="s">
        <v>29</v>
      </c>
      <c r="F75" s="24"/>
      <c r="G75" s="24" t="s">
        <v>558</v>
      </c>
      <c r="H75" s="24" t="s">
        <v>42</v>
      </c>
      <c r="I75" s="24" t="str">
        <f>XDO_?RESIDENT?&amp;"   "&amp;XDO_?RES_PHONE?&amp;" "&amp;XDO_?RES_FAX?</f>
        <v>BAXTER, C.   621-4130   515-2121</v>
      </c>
      <c r="J75" s="24" t="s">
        <v>73</v>
      </c>
      <c r="K75" s="25">
        <f>DATEVALUE(LEFT(M75,10))</f>
        <v>41562</v>
      </c>
      <c r="L75" s="25">
        <f>DATEVALUE(LEFT(N75,10))</f>
        <v>41580</v>
      </c>
      <c r="M75" s="16" t="s">
        <v>559</v>
      </c>
      <c r="N75" s="16" t="s">
        <v>560</v>
      </c>
      <c r="O75" s="15" t="s">
        <v>561</v>
      </c>
      <c r="P75" s="15"/>
      <c r="Q75" s="15"/>
    </row>
    <row r="76" spans="1:17" ht="48.75" customHeight="1">
      <c r="A76" s="24" t="s">
        <v>152</v>
      </c>
      <c r="B76" s="24" t="s">
        <v>562</v>
      </c>
      <c r="C76" s="24" t="s">
        <v>563</v>
      </c>
      <c r="D76" s="24" t="s">
        <v>564</v>
      </c>
      <c r="E76" s="24" t="s">
        <v>19</v>
      </c>
      <c r="F76" s="24"/>
      <c r="G76" s="24" t="s">
        <v>565</v>
      </c>
      <c r="H76" s="24" t="s">
        <v>130</v>
      </c>
      <c r="I76" s="24" t="str">
        <f>XDO_?RESIDENT?&amp;"   "&amp;XDO_?RES_PHONE?&amp;" "&amp;XDO_?RES_FAX?</f>
        <v>BAXTER, C.   621-4130   515-2121</v>
      </c>
      <c r="J76" s="24" t="s">
        <v>22</v>
      </c>
      <c r="K76" s="25">
        <f>DATEVALUE(LEFT(M76,10))</f>
        <v>41562</v>
      </c>
      <c r="L76" s="25">
        <f>DATEVALUE(LEFT(N76,10))</f>
        <v>41580</v>
      </c>
      <c r="M76" s="16" t="s">
        <v>566</v>
      </c>
      <c r="N76" s="16" t="s">
        <v>567</v>
      </c>
      <c r="O76" s="15" t="s">
        <v>159</v>
      </c>
      <c r="P76" s="15"/>
      <c r="Q76" s="15"/>
    </row>
    <row r="77" spans="1:17" ht="48.75" customHeight="1">
      <c r="A77" s="24" t="s">
        <v>15</v>
      </c>
      <c r="B77" s="24" t="s">
        <v>568</v>
      </c>
      <c r="C77" s="24" t="s">
        <v>569</v>
      </c>
      <c r="D77" s="24" t="s">
        <v>570</v>
      </c>
      <c r="E77" s="24" t="s">
        <v>19</v>
      </c>
      <c r="F77" s="24"/>
      <c r="G77" s="24" t="s">
        <v>571</v>
      </c>
      <c r="H77" s="24" t="s">
        <v>21</v>
      </c>
      <c r="I77" s="24" t="str">
        <f>XDO_?RESIDENT?&amp;"   "&amp;XDO_?RES_PHONE?&amp;" "&amp;XDO_?RES_FAX?</f>
        <v>BAXTER, C.   621-4130   515-2121</v>
      </c>
      <c r="J77" s="24" t="s">
        <v>22</v>
      </c>
      <c r="K77" s="25">
        <f>DATEVALUE(LEFT(M77,10))</f>
        <v>41562</v>
      </c>
      <c r="L77" s="25">
        <f>DATEVALUE(LEFT(N77,10))</f>
        <v>41580</v>
      </c>
      <c r="M77" s="16" t="s">
        <v>23</v>
      </c>
      <c r="N77" s="16" t="s">
        <v>572</v>
      </c>
      <c r="O77" s="15"/>
      <c r="P77" s="15"/>
      <c r="Q77" s="15"/>
    </row>
    <row r="78" spans="1:17" ht="48.75" customHeight="1">
      <c r="A78" s="24" t="s">
        <v>573</v>
      </c>
      <c r="B78" s="24" t="s">
        <v>568</v>
      </c>
      <c r="C78" s="24" t="s">
        <v>574</v>
      </c>
      <c r="D78" s="24" t="s">
        <v>575</v>
      </c>
      <c r="E78" s="24" t="s">
        <v>29</v>
      </c>
      <c r="F78" s="24"/>
      <c r="G78" s="24" t="s">
        <v>576</v>
      </c>
      <c r="H78" s="24" t="s">
        <v>21</v>
      </c>
      <c r="I78" s="24" t="str">
        <f>XDO_?RESIDENT?&amp;"   "&amp;XDO_?RES_PHONE?&amp;" "&amp;XDO_?RES_FAX?</f>
        <v>BAXTER, C.   621-4130   515-2121</v>
      </c>
      <c r="J78" s="24" t="s">
        <v>294</v>
      </c>
      <c r="K78" s="25">
        <f>DATEVALUE(LEFT(M78,10))</f>
        <v>41562</v>
      </c>
      <c r="L78" s="25">
        <f>DATEVALUE(LEFT(N78,10))</f>
        <v>41580</v>
      </c>
      <c r="M78" s="16" t="s">
        <v>577</v>
      </c>
      <c r="N78" s="16" t="s">
        <v>578</v>
      </c>
      <c r="O78" s="15" t="s">
        <v>579</v>
      </c>
      <c r="P78" s="15"/>
      <c r="Q78" s="15"/>
    </row>
    <row r="79" spans="1:17" ht="48.75" customHeight="1">
      <c r="A79" s="24" t="s">
        <v>580</v>
      </c>
      <c r="B79" s="24" t="s">
        <v>581</v>
      </c>
      <c r="C79" s="24" t="s">
        <v>582</v>
      </c>
      <c r="D79" s="24" t="s">
        <v>583</v>
      </c>
      <c r="E79" s="24" t="s">
        <v>29</v>
      </c>
      <c r="F79" s="24"/>
      <c r="G79" s="24" t="s">
        <v>584</v>
      </c>
      <c r="H79" s="24" t="s">
        <v>585</v>
      </c>
      <c r="I79" s="24" t="str">
        <f>XDO_?RESIDENT?&amp;"   "&amp;XDO_?RES_PHONE?&amp;" "&amp;XDO_?RES_FAX?</f>
        <v>BAXTER, C.   621-4130   515-2121</v>
      </c>
      <c r="J79" s="24" t="s">
        <v>294</v>
      </c>
      <c r="K79" s="25">
        <f>DATEVALUE(LEFT(M79,10))</f>
        <v>41562</v>
      </c>
      <c r="L79" s="25">
        <f>DATEVALUE(LEFT(N79,10))</f>
        <v>41580</v>
      </c>
      <c r="M79" s="16" t="s">
        <v>586</v>
      </c>
      <c r="N79" s="16" t="s">
        <v>510</v>
      </c>
      <c r="O79" s="15" t="s">
        <v>587</v>
      </c>
      <c r="P79" s="15"/>
      <c r="Q79" s="15"/>
    </row>
    <row r="80" spans="1:17" ht="48.75" customHeight="1">
      <c r="A80" s="24" t="s">
        <v>588</v>
      </c>
      <c r="B80" s="24" t="s">
        <v>589</v>
      </c>
      <c r="C80" s="24" t="s">
        <v>590</v>
      </c>
      <c r="D80" s="24" t="s">
        <v>591</v>
      </c>
      <c r="E80" s="24" t="s">
        <v>19</v>
      </c>
      <c r="F80" s="24"/>
      <c r="G80" s="24" t="s">
        <v>592</v>
      </c>
      <c r="H80" s="24" t="s">
        <v>21</v>
      </c>
      <c r="I80" s="24" t="str">
        <f>XDO_?RESIDENT?&amp;"   "&amp;XDO_?RES_PHONE?&amp;" "&amp;XDO_?RES_FAX?</f>
        <v>BAXTER, C.   621-4130   515-2121</v>
      </c>
      <c r="J80" s="24" t="s">
        <v>22</v>
      </c>
      <c r="K80" s="25">
        <f>DATEVALUE(LEFT(M80,10))</f>
        <v>41562</v>
      </c>
      <c r="L80" s="25">
        <f>DATEVALUE(LEFT(N80,10))</f>
        <v>41580</v>
      </c>
      <c r="M80" s="16" t="s">
        <v>53</v>
      </c>
      <c r="N80" s="16" t="s">
        <v>593</v>
      </c>
      <c r="O80" s="15" t="s">
        <v>594</v>
      </c>
      <c r="P80" s="15"/>
      <c r="Q80" s="15"/>
    </row>
    <row r="81" spans="1:17" ht="48.75" customHeight="1">
      <c r="A81" s="24" t="s">
        <v>338</v>
      </c>
      <c r="B81" s="24" t="s">
        <v>595</v>
      </c>
      <c r="C81" s="24" t="s">
        <v>596</v>
      </c>
      <c r="D81" s="24" t="s">
        <v>597</v>
      </c>
      <c r="E81" s="24" t="s">
        <v>29</v>
      </c>
      <c r="F81" s="24"/>
      <c r="G81" s="24" t="s">
        <v>598</v>
      </c>
      <c r="H81" s="24" t="s">
        <v>343</v>
      </c>
      <c r="I81" s="24" t="str">
        <f>XDO_?RESIDENT?&amp;"   "&amp;XDO_?RES_PHONE?&amp;" "&amp;XDO_?RES_FAX?</f>
        <v>BAXTER, C.   621-4130   515-2121</v>
      </c>
      <c r="J81" s="24" t="s">
        <v>344</v>
      </c>
      <c r="K81" s="25">
        <f>DATEVALUE(LEFT(M81,10))</f>
        <v>41562</v>
      </c>
      <c r="L81" s="25">
        <f>DATEVALUE(LEFT(N81,10))</f>
        <v>41580</v>
      </c>
      <c r="M81" s="16" t="s">
        <v>345</v>
      </c>
      <c r="N81" s="16" t="s">
        <v>346</v>
      </c>
      <c r="O81" s="15" t="s">
        <v>347</v>
      </c>
      <c r="P81" s="15"/>
      <c r="Q81" s="15"/>
    </row>
    <row r="82" spans="1:17" ht="48.75" customHeight="1">
      <c r="A82" s="24" t="s">
        <v>599</v>
      </c>
      <c r="B82" s="24" t="s">
        <v>595</v>
      </c>
      <c r="C82" s="24" t="s">
        <v>600</v>
      </c>
      <c r="D82" s="24" t="s">
        <v>601</v>
      </c>
      <c r="E82" s="24" t="s">
        <v>85</v>
      </c>
      <c r="F82" s="24"/>
      <c r="G82" s="24" t="s">
        <v>602</v>
      </c>
      <c r="H82" s="24" t="s">
        <v>21</v>
      </c>
      <c r="I82" s="24" t="str">
        <f>XDO_?RESIDENT?&amp;"   "&amp;XDO_?RES_PHONE?&amp;" "&amp;XDO_?RES_FAX?</f>
        <v>BAXTER, C.   621-4130   515-2121</v>
      </c>
      <c r="J82" s="24" t="s">
        <v>87</v>
      </c>
      <c r="K82" s="25">
        <f>DATEVALUE(LEFT(M82,10))</f>
        <v>41562</v>
      </c>
      <c r="L82" s="25">
        <f>DATEVALUE(LEFT(N82,10))</f>
        <v>41580</v>
      </c>
      <c r="M82" s="16"/>
      <c r="N82" s="16"/>
      <c r="O82" s="15"/>
      <c r="P82" s="15"/>
      <c r="Q82" s="15"/>
    </row>
    <row r="83" spans="1:17" ht="48.75" customHeight="1">
      <c r="A83" s="24" t="s">
        <v>599</v>
      </c>
      <c r="B83" s="24" t="s">
        <v>603</v>
      </c>
      <c r="C83" s="24" t="s">
        <v>604</v>
      </c>
      <c r="D83" s="24" t="s">
        <v>605</v>
      </c>
      <c r="E83" s="24" t="s">
        <v>40</v>
      </c>
      <c r="F83" s="24"/>
      <c r="G83" s="24" t="s">
        <v>602</v>
      </c>
      <c r="H83" s="24" t="s">
        <v>21</v>
      </c>
      <c r="I83" s="24" t="str">
        <f>XDO_?RESIDENT?&amp;"   "&amp;XDO_?RES_PHONE?&amp;" "&amp;XDO_?RES_FAX?</f>
        <v>BAXTER, C.   621-4130   515-2121</v>
      </c>
      <c r="J83" s="24" t="s">
        <v>22</v>
      </c>
      <c r="K83" s="25">
        <f>DATEVALUE(LEFT(M83,10))</f>
        <v>41562</v>
      </c>
      <c r="L83" s="25">
        <f>DATEVALUE(LEFT(N83,10))</f>
        <v>41580</v>
      </c>
      <c r="M83" s="16" t="s">
        <v>606</v>
      </c>
      <c r="N83" s="16" t="s">
        <v>607</v>
      </c>
      <c r="O83" s="15"/>
      <c r="P83" s="15"/>
      <c r="Q83" s="15"/>
    </row>
    <row r="84" spans="1:17" ht="48.75" customHeight="1">
      <c r="A84" s="24" t="s">
        <v>608</v>
      </c>
      <c r="B84" s="24" t="s">
        <v>609</v>
      </c>
      <c r="C84" s="24" t="s">
        <v>610</v>
      </c>
      <c r="D84" s="24" t="s">
        <v>611</v>
      </c>
      <c r="E84" s="24" t="s">
        <v>195</v>
      </c>
      <c r="F84" s="24"/>
      <c r="G84" s="24" t="s">
        <v>612</v>
      </c>
      <c r="H84" s="24" t="s">
        <v>613</v>
      </c>
      <c r="I84" s="24" t="str">
        <f>XDO_?RESIDENT?&amp;"   "&amp;XDO_?RES_PHONE?&amp;" "&amp;XDO_?RES_FAX?</f>
        <v>BAXTER, C.   621-4130   515-2121</v>
      </c>
      <c r="J84" s="24" t="s">
        <v>352</v>
      </c>
      <c r="K84" s="25">
        <f>DATEVALUE(LEFT(M84,10))</f>
        <v>41562</v>
      </c>
      <c r="L84" s="25">
        <f>DATEVALUE(LEFT(N84,10))</f>
        <v>41580</v>
      </c>
      <c r="M84" s="16" t="s">
        <v>23</v>
      </c>
      <c r="N84" s="16" t="s">
        <v>578</v>
      </c>
      <c r="O84" s="15" t="s">
        <v>168</v>
      </c>
      <c r="P84" s="15"/>
      <c r="Q84" s="15"/>
    </row>
    <row r="85" spans="1:17" ht="48.75" customHeight="1">
      <c r="A85" s="24" t="s">
        <v>614</v>
      </c>
      <c r="B85" s="24" t="s">
        <v>609</v>
      </c>
      <c r="C85" s="24" t="s">
        <v>615</v>
      </c>
      <c r="D85" s="24" t="s">
        <v>616</v>
      </c>
      <c r="E85" s="24" t="s">
        <v>617</v>
      </c>
      <c r="F85" s="24"/>
      <c r="G85" s="24" t="s">
        <v>618</v>
      </c>
      <c r="H85" s="24" t="s">
        <v>409</v>
      </c>
      <c r="I85" s="24" t="str">
        <f>XDO_?RESIDENT?&amp;"   "&amp;XDO_?RES_PHONE?&amp;" "&amp;XDO_?RES_FAX?</f>
        <v>BAXTER, C.   621-4130   515-2121</v>
      </c>
      <c r="J85" s="24" t="s">
        <v>98</v>
      </c>
      <c r="K85" s="25">
        <f>DATEVALUE(LEFT(M85,10))</f>
        <v>41562</v>
      </c>
      <c r="L85" s="25">
        <f>DATEVALUE(LEFT(N85,10))</f>
        <v>41580</v>
      </c>
      <c r="M85" s="16" t="s">
        <v>619</v>
      </c>
      <c r="N85" s="16" t="s">
        <v>353</v>
      </c>
      <c r="O85" s="15" t="s">
        <v>620</v>
      </c>
      <c r="P85" s="15" t="s">
        <v>621</v>
      </c>
      <c r="Q85" s="15"/>
    </row>
    <row r="86" spans="1:17" ht="48.75" customHeight="1">
      <c r="A86" s="24" t="s">
        <v>622</v>
      </c>
      <c r="B86" s="24" t="s">
        <v>609</v>
      </c>
      <c r="C86" s="24" t="s">
        <v>623</v>
      </c>
      <c r="D86" s="24" t="s">
        <v>624</v>
      </c>
      <c r="E86" s="24" t="s">
        <v>19</v>
      </c>
      <c r="F86" s="24"/>
      <c r="G86" s="24" t="s">
        <v>625</v>
      </c>
      <c r="H86" s="24" t="s">
        <v>165</v>
      </c>
      <c r="I86" s="24" t="str">
        <f>XDO_?RESIDENT?&amp;"   "&amp;XDO_?RES_PHONE?&amp;" "&amp;XDO_?RES_FAX?</f>
        <v>BAXTER, C.   621-4130   515-2121</v>
      </c>
      <c r="J86" s="24" t="s">
        <v>131</v>
      </c>
      <c r="K86" s="25">
        <f>DATEVALUE(LEFT(M86,10))</f>
        <v>41562</v>
      </c>
      <c r="L86" s="25">
        <f>DATEVALUE(LEFT(N86,10))</f>
        <v>41580</v>
      </c>
      <c r="M86" s="16" t="s">
        <v>626</v>
      </c>
      <c r="N86" s="16" t="s">
        <v>627</v>
      </c>
      <c r="O86" s="15" t="s">
        <v>628</v>
      </c>
      <c r="P86" s="15"/>
      <c r="Q86" s="15"/>
    </row>
    <row r="87" spans="1:17" ht="48.75" customHeight="1">
      <c r="A87" s="24" t="s">
        <v>629</v>
      </c>
      <c r="B87" s="24" t="s">
        <v>609</v>
      </c>
      <c r="C87" s="24" t="s">
        <v>630</v>
      </c>
      <c r="D87" s="24" t="s">
        <v>631</v>
      </c>
      <c r="E87" s="24" t="s">
        <v>19</v>
      </c>
      <c r="F87" s="24"/>
      <c r="G87" s="24" t="s">
        <v>632</v>
      </c>
      <c r="H87" s="24" t="s">
        <v>409</v>
      </c>
      <c r="I87" s="24" t="str">
        <f>XDO_?RESIDENT?&amp;"   "&amp;XDO_?RES_PHONE?&amp;" "&amp;XDO_?RES_FAX?</f>
        <v>BAXTER, C.   621-4130   515-2121</v>
      </c>
      <c r="J87" s="24" t="s">
        <v>131</v>
      </c>
      <c r="K87" s="25">
        <f>DATEVALUE(LEFT(M87,10))</f>
        <v>41562</v>
      </c>
      <c r="L87" s="25">
        <f>DATEVALUE(LEFT(N87,10))</f>
        <v>41580</v>
      </c>
      <c r="M87" s="16" t="s">
        <v>633</v>
      </c>
      <c r="N87" s="16" t="s">
        <v>132</v>
      </c>
      <c r="O87" s="15" t="s">
        <v>634</v>
      </c>
      <c r="P87" s="15"/>
      <c r="Q87" s="15"/>
    </row>
    <row r="88" spans="1:17" ht="48.75" customHeight="1">
      <c r="A88" s="24" t="s">
        <v>608</v>
      </c>
      <c r="B88" s="24" t="s">
        <v>609</v>
      </c>
      <c r="C88" s="24" t="s">
        <v>635</v>
      </c>
      <c r="D88" s="24" t="s">
        <v>636</v>
      </c>
      <c r="E88" s="24" t="s">
        <v>195</v>
      </c>
      <c r="F88" s="24"/>
      <c r="G88" s="24" t="s">
        <v>637</v>
      </c>
      <c r="H88" s="24" t="s">
        <v>613</v>
      </c>
      <c r="I88" s="24" t="str">
        <f>XDO_?RESIDENT?&amp;"   "&amp;XDO_?RES_PHONE?&amp;" "&amp;XDO_?RES_FAX?</f>
        <v>BAXTER, C.   621-4130   515-2121</v>
      </c>
      <c r="J88" s="24" t="s">
        <v>352</v>
      </c>
      <c r="K88" s="25">
        <f>DATEVALUE(LEFT(M88,10))</f>
        <v>41562</v>
      </c>
      <c r="L88" s="25">
        <f>DATEVALUE(LEFT(N88,10))</f>
        <v>41580</v>
      </c>
      <c r="M88" s="16" t="s">
        <v>638</v>
      </c>
      <c r="N88" s="16" t="s">
        <v>639</v>
      </c>
      <c r="O88" s="15" t="s">
        <v>168</v>
      </c>
      <c r="P88" s="15"/>
      <c r="Q88" s="15"/>
    </row>
    <row r="89" spans="1:17" ht="48.75" customHeight="1">
      <c r="A89" s="24" t="s">
        <v>622</v>
      </c>
      <c r="B89" s="24" t="s">
        <v>609</v>
      </c>
      <c r="C89" s="24" t="s">
        <v>640</v>
      </c>
      <c r="D89" s="24" t="s">
        <v>641</v>
      </c>
      <c r="E89" s="24" t="s">
        <v>642</v>
      </c>
      <c r="F89" s="24"/>
      <c r="G89" s="24" t="s">
        <v>643</v>
      </c>
      <c r="H89" s="24" t="s">
        <v>165</v>
      </c>
      <c r="I89" s="24" t="str">
        <f>XDO_?RESIDENT?&amp;"   "&amp;XDO_?RES_PHONE?&amp;" "&amp;XDO_?RES_FAX?</f>
        <v>BAXTER, C.   621-4130   515-2121</v>
      </c>
      <c r="J89" s="24" t="s">
        <v>131</v>
      </c>
      <c r="K89" s="25">
        <f>DATEVALUE(LEFT(M89,10))</f>
        <v>41562</v>
      </c>
      <c r="L89" s="25">
        <f>DATEVALUE(LEFT(N89,10))</f>
        <v>41580</v>
      </c>
      <c r="M89" s="16" t="s">
        <v>626</v>
      </c>
      <c r="N89" s="16" t="s">
        <v>644</v>
      </c>
      <c r="O89" s="15" t="s">
        <v>645</v>
      </c>
      <c r="P89" s="15"/>
      <c r="Q89" s="15"/>
    </row>
    <row r="90" spans="1:17" ht="48.75" customHeight="1">
      <c r="A90" s="24" t="s">
        <v>608</v>
      </c>
      <c r="B90" s="24" t="s">
        <v>609</v>
      </c>
      <c r="C90" s="24" t="s">
        <v>646</v>
      </c>
      <c r="D90" s="24" t="s">
        <v>647</v>
      </c>
      <c r="E90" s="24" t="s">
        <v>195</v>
      </c>
      <c r="F90" s="24"/>
      <c r="G90" s="24" t="s">
        <v>648</v>
      </c>
      <c r="H90" s="24" t="s">
        <v>613</v>
      </c>
      <c r="I90" s="24" t="str">
        <f>XDO_?RESIDENT?&amp;"   "&amp;XDO_?RES_PHONE?&amp;" "&amp;XDO_?RES_FAX?</f>
        <v>BAXTER, C.   621-4130   515-2121</v>
      </c>
      <c r="J90" s="24" t="s">
        <v>352</v>
      </c>
      <c r="K90" s="25">
        <f>DATEVALUE(LEFT(M90,10))</f>
        <v>41562</v>
      </c>
      <c r="L90" s="25">
        <f>DATEVALUE(LEFT(N90,10))</f>
        <v>41580</v>
      </c>
      <c r="M90" s="16" t="s">
        <v>649</v>
      </c>
      <c r="N90" s="16" t="s">
        <v>650</v>
      </c>
      <c r="O90" s="15" t="s">
        <v>168</v>
      </c>
      <c r="P90" s="15"/>
      <c r="Q90" s="15"/>
    </row>
    <row r="91" spans="1:17" ht="48.75" customHeight="1">
      <c r="A91" s="24" t="s">
        <v>608</v>
      </c>
      <c r="B91" s="24" t="s">
        <v>609</v>
      </c>
      <c r="C91" s="24" t="s">
        <v>651</v>
      </c>
      <c r="D91" s="24" t="s">
        <v>652</v>
      </c>
      <c r="E91" s="24" t="s">
        <v>195</v>
      </c>
      <c r="F91" s="24"/>
      <c r="G91" s="24" t="s">
        <v>653</v>
      </c>
      <c r="H91" s="24" t="s">
        <v>613</v>
      </c>
      <c r="I91" s="24" t="str">
        <f>XDO_?RESIDENT?&amp;"   "&amp;XDO_?RES_PHONE?&amp;" "&amp;XDO_?RES_FAX?</f>
        <v>BAXTER, C.   621-4130   515-2121</v>
      </c>
      <c r="J91" s="24" t="s">
        <v>352</v>
      </c>
      <c r="K91" s="25">
        <f>DATEVALUE(LEFT(M91,10))</f>
        <v>41562</v>
      </c>
      <c r="L91" s="25">
        <f>DATEVALUE(LEFT(N91,10))</f>
        <v>41580</v>
      </c>
      <c r="M91" s="16" t="s">
        <v>654</v>
      </c>
      <c r="N91" s="16" t="s">
        <v>650</v>
      </c>
      <c r="O91" s="15" t="s">
        <v>168</v>
      </c>
      <c r="P91" s="15"/>
      <c r="Q91" s="15"/>
    </row>
    <row r="92" spans="1:17" ht="48.75" customHeight="1">
      <c r="A92" s="24" t="s">
        <v>655</v>
      </c>
      <c r="B92" s="24" t="s">
        <v>656</v>
      </c>
      <c r="C92" s="24" t="s">
        <v>657</v>
      </c>
      <c r="D92" s="24" t="s">
        <v>658</v>
      </c>
      <c r="E92" s="24" t="s">
        <v>29</v>
      </c>
      <c r="F92" s="24"/>
      <c r="G92" s="24" t="s">
        <v>659</v>
      </c>
      <c r="H92" s="24" t="s">
        <v>343</v>
      </c>
      <c r="I92" s="24" t="str">
        <f>XDO_?RESIDENT?&amp;"   "&amp;XDO_?RES_PHONE?&amp;" "&amp;XDO_?RES_FAX?</f>
        <v>BAXTER, C.   621-4130   515-2121</v>
      </c>
      <c r="J92" s="24" t="s">
        <v>73</v>
      </c>
      <c r="K92" s="25">
        <f>DATEVALUE(LEFT(M92,10))</f>
        <v>41562</v>
      </c>
      <c r="L92" s="25">
        <f>DATEVALUE(LEFT(N92,10))</f>
        <v>41580</v>
      </c>
      <c r="M92" s="16" t="s">
        <v>660</v>
      </c>
      <c r="N92" s="16" t="s">
        <v>661</v>
      </c>
      <c r="O92" s="15" t="s">
        <v>561</v>
      </c>
      <c r="P92" s="15" t="s">
        <v>662</v>
      </c>
      <c r="Q92" s="15"/>
    </row>
    <row r="93" spans="1:17" ht="48.75" customHeight="1">
      <c r="A93" s="24" t="s">
        <v>663</v>
      </c>
      <c r="B93" s="24" t="s">
        <v>664</v>
      </c>
      <c r="C93" s="24" t="s">
        <v>665</v>
      </c>
      <c r="D93" s="24" t="s">
        <v>666</v>
      </c>
      <c r="E93" s="24" t="s">
        <v>19</v>
      </c>
      <c r="F93" s="24"/>
      <c r="G93" s="24" t="s">
        <v>667</v>
      </c>
      <c r="H93" s="24" t="s">
        <v>21</v>
      </c>
      <c r="I93" s="24" t="str">
        <f>XDO_?RESIDENT?&amp;"   "&amp;XDO_?RES_PHONE?&amp;" "&amp;XDO_?RES_FAX?</f>
        <v>BAXTER, C.   621-4130   515-2121</v>
      </c>
      <c r="J93" s="24" t="s">
        <v>207</v>
      </c>
      <c r="K93" s="25">
        <f>DATEVALUE(LEFT(M93,10))</f>
        <v>41562</v>
      </c>
      <c r="L93" s="25">
        <f>DATEVALUE(LEFT(N93,10))</f>
        <v>41580</v>
      </c>
      <c r="M93" s="16" t="s">
        <v>668</v>
      </c>
      <c r="N93" s="16" t="s">
        <v>669</v>
      </c>
      <c r="O93" s="15" t="s">
        <v>670</v>
      </c>
      <c r="P93" s="15"/>
      <c r="Q93" s="15"/>
    </row>
    <row r="94" spans="1:17" ht="48.75" customHeight="1">
      <c r="A94" s="24" t="s">
        <v>663</v>
      </c>
      <c r="B94" s="24" t="s">
        <v>664</v>
      </c>
      <c r="C94" s="24" t="s">
        <v>671</v>
      </c>
      <c r="D94" s="24" t="s">
        <v>672</v>
      </c>
      <c r="E94" s="24" t="s">
        <v>179</v>
      </c>
      <c r="F94" s="24"/>
      <c r="G94" s="24" t="s">
        <v>673</v>
      </c>
      <c r="H94" s="24" t="s">
        <v>21</v>
      </c>
      <c r="I94" s="24" t="str">
        <f>XDO_?RESIDENT?&amp;"   "&amp;XDO_?RES_PHONE?&amp;" "&amp;XDO_?RES_FAX?</f>
        <v>BAXTER, C.   621-4130   515-2121</v>
      </c>
      <c r="J94" s="24" t="s">
        <v>207</v>
      </c>
      <c r="K94" s="25">
        <f>DATEVALUE(LEFT(M94,10))</f>
        <v>41562</v>
      </c>
      <c r="L94" s="25">
        <f>DATEVALUE(LEFT(N94,10))</f>
        <v>41580</v>
      </c>
      <c r="M94" s="16" t="s">
        <v>674</v>
      </c>
      <c r="N94" s="16" t="s">
        <v>675</v>
      </c>
      <c r="O94" s="15" t="s">
        <v>670</v>
      </c>
      <c r="P94" s="15"/>
      <c r="Q94" s="15"/>
    </row>
    <row r="95" spans="1:17" ht="48.75" customHeight="1">
      <c r="A95" s="24" t="s">
        <v>676</v>
      </c>
      <c r="B95" s="24" t="s">
        <v>677</v>
      </c>
      <c r="C95" s="24" t="s">
        <v>678</v>
      </c>
      <c r="D95" s="24" t="s">
        <v>679</v>
      </c>
      <c r="E95" s="24" t="s">
        <v>60</v>
      </c>
      <c r="F95" s="24">
        <v>197</v>
      </c>
      <c r="G95" s="24" t="s">
        <v>680</v>
      </c>
      <c r="H95" s="24" t="s">
        <v>97</v>
      </c>
      <c r="I95" s="24" t="str">
        <f>XDO_?RESIDENT?&amp;"   "&amp;XDO_?RES_PHONE?&amp;" "&amp;XDO_?RES_FAX?</f>
        <v>BAXTER, C.   621-4130   515-2121</v>
      </c>
      <c r="J95" s="24" t="s">
        <v>98</v>
      </c>
      <c r="K95" s="25">
        <f>DATEVALUE(LEFT(M95,10))</f>
        <v>41562</v>
      </c>
      <c r="L95" s="25">
        <f>DATEVALUE(LEFT(N95,10))</f>
        <v>41580</v>
      </c>
      <c r="M95" s="16" t="s">
        <v>681</v>
      </c>
      <c r="N95" s="16" t="s">
        <v>682</v>
      </c>
      <c r="O95" s="15" t="s">
        <v>683</v>
      </c>
      <c r="P95" s="15" t="s">
        <v>444</v>
      </c>
      <c r="Q95" s="15"/>
    </row>
    <row r="96" spans="1:17" ht="48.75" customHeight="1">
      <c r="A96" s="24" t="s">
        <v>684</v>
      </c>
      <c r="B96" s="24" t="s">
        <v>685</v>
      </c>
      <c r="C96" s="24" t="s">
        <v>686</v>
      </c>
      <c r="D96" s="24" t="s">
        <v>687</v>
      </c>
      <c r="E96" s="24" t="s">
        <v>19</v>
      </c>
      <c r="F96" s="24"/>
      <c r="G96" s="24" t="s">
        <v>688</v>
      </c>
      <c r="H96" s="24" t="s">
        <v>130</v>
      </c>
      <c r="I96" s="24" t="str">
        <f>XDO_?RESIDENT?&amp;"   "&amp;XDO_?RES_PHONE?&amp;" "&amp;XDO_?RES_FAX?</f>
        <v>BAXTER, C.   621-4130   515-2121</v>
      </c>
      <c r="J96" s="24" t="s">
        <v>689</v>
      </c>
      <c r="K96" s="25">
        <f>DATEVALUE(LEFT(M96,10))</f>
        <v>41562</v>
      </c>
      <c r="L96" s="25">
        <f>DATEVALUE(LEFT(N96,10))</f>
        <v>41580</v>
      </c>
      <c r="M96" s="16" t="s">
        <v>23</v>
      </c>
      <c r="N96" s="16" t="s">
        <v>690</v>
      </c>
      <c r="O96" s="15" t="s">
        <v>691</v>
      </c>
      <c r="P96" s="15"/>
      <c r="Q96" s="15"/>
    </row>
    <row r="97" spans="1:17" ht="48.75" customHeight="1">
      <c r="A97" s="24" t="s">
        <v>692</v>
      </c>
      <c r="B97" s="24" t="s">
        <v>693</v>
      </c>
      <c r="C97" s="24" t="s">
        <v>694</v>
      </c>
      <c r="D97" s="24" t="s">
        <v>695</v>
      </c>
      <c r="E97" s="24" t="s">
        <v>60</v>
      </c>
      <c r="F97" s="24"/>
      <c r="G97" s="24" t="s">
        <v>696</v>
      </c>
      <c r="H97" s="24" t="s">
        <v>147</v>
      </c>
      <c r="I97" s="24" t="str">
        <f>XDO_?RESIDENT?&amp;"   "&amp;XDO_?RES_PHONE?&amp;" "&amp;XDO_?RES_FAX?</f>
        <v>BAXTER, C.   621-4130   515-2121</v>
      </c>
      <c r="J97" s="24" t="s">
        <v>63</v>
      </c>
      <c r="K97" s="25">
        <f>DATEVALUE(LEFT(M97,10))</f>
        <v>41562</v>
      </c>
      <c r="L97" s="25">
        <f>DATEVALUE(LEFT(N97,10))</f>
        <v>41580</v>
      </c>
      <c r="M97" s="16" t="s">
        <v>697</v>
      </c>
      <c r="N97" s="16" t="s">
        <v>698</v>
      </c>
      <c r="O97" s="15" t="s">
        <v>271</v>
      </c>
      <c r="P97" s="15"/>
      <c r="Q97" s="15"/>
    </row>
    <row r="98" spans="1:17" ht="48.75" customHeight="1">
      <c r="A98" s="24" t="s">
        <v>699</v>
      </c>
      <c r="B98" s="24" t="s">
        <v>700</v>
      </c>
      <c r="C98" s="24" t="s">
        <v>701</v>
      </c>
      <c r="D98" s="24" t="s">
        <v>702</v>
      </c>
      <c r="E98" s="24" t="s">
        <v>40</v>
      </c>
      <c r="F98" s="24"/>
      <c r="G98" s="24" t="s">
        <v>703</v>
      </c>
      <c r="H98" s="24" t="s">
        <v>130</v>
      </c>
      <c r="I98" s="24" t="str">
        <f>XDO_?RESIDENT?&amp;"   "&amp;XDO_?RES_PHONE?&amp;" "&amp;XDO_?RES_FAX?</f>
        <v>BAXTER, C.   621-4130   515-2121</v>
      </c>
      <c r="J98" s="24" t="s">
        <v>468</v>
      </c>
      <c r="K98" s="25">
        <f>DATEVALUE(LEFT(M98,10))</f>
        <v>41562</v>
      </c>
      <c r="L98" s="25">
        <f>DATEVALUE(LEFT(N98,10))</f>
        <v>41580</v>
      </c>
      <c r="M98" s="16" t="s">
        <v>704</v>
      </c>
      <c r="N98" s="16" t="s">
        <v>521</v>
      </c>
      <c r="O98" s="15" t="s">
        <v>705</v>
      </c>
      <c r="P98" s="15"/>
      <c r="Q98" s="15"/>
    </row>
    <row r="99" spans="1:17" ht="48.75" customHeight="1">
      <c r="A99" s="24" t="s">
        <v>706</v>
      </c>
      <c r="B99" s="24" t="s">
        <v>707</v>
      </c>
      <c r="C99" s="24" t="s">
        <v>708</v>
      </c>
      <c r="D99" s="24" t="s">
        <v>709</v>
      </c>
      <c r="E99" s="24" t="s">
        <v>120</v>
      </c>
      <c r="F99" s="24"/>
      <c r="G99" s="24" t="s">
        <v>710</v>
      </c>
      <c r="H99" s="24" t="s">
        <v>711</v>
      </c>
      <c r="I99" s="24" t="str">
        <f>XDO_?RESIDENT?&amp;"   "&amp;XDO_?RES_PHONE?&amp;" "&amp;XDO_?RES_FAX?</f>
        <v>BAXTER, C.   621-4130   515-2121</v>
      </c>
      <c r="J99" s="24" t="s">
        <v>63</v>
      </c>
      <c r="K99" s="25">
        <f>DATEVALUE(LEFT(M99,10))</f>
        <v>41562</v>
      </c>
      <c r="L99" s="25">
        <f>DATEVALUE(LEFT(N99,10))</f>
        <v>41580</v>
      </c>
      <c r="M99" s="16" t="s">
        <v>586</v>
      </c>
      <c r="N99" s="16" t="s">
        <v>712</v>
      </c>
      <c r="O99" s="15" t="s">
        <v>713</v>
      </c>
      <c r="P99" s="15"/>
      <c r="Q99" s="15"/>
    </row>
    <row r="100" spans="1:17" ht="48.75" customHeight="1">
      <c r="A100" s="24" t="s">
        <v>714</v>
      </c>
      <c r="B100" s="24" t="s">
        <v>707</v>
      </c>
      <c r="C100" s="24" t="s">
        <v>715</v>
      </c>
      <c r="D100" s="24" t="s">
        <v>716</v>
      </c>
      <c r="E100" s="24" t="s">
        <v>120</v>
      </c>
      <c r="F100" s="24"/>
      <c r="G100" s="24" t="s">
        <v>717</v>
      </c>
      <c r="H100" s="24" t="s">
        <v>147</v>
      </c>
      <c r="I100" s="24" t="str">
        <f>XDO_?RESIDENT?&amp;"   "&amp;XDO_?RES_PHONE?&amp;" "&amp;XDO_?RES_FAX?</f>
        <v>BAXTER, C.   621-4130   515-2121</v>
      </c>
      <c r="J100" s="24" t="s">
        <v>63</v>
      </c>
      <c r="K100" s="25">
        <f>DATEVALUE(LEFT(M100,10))</f>
        <v>41562</v>
      </c>
      <c r="L100" s="25">
        <f>DATEVALUE(LEFT(N100,10))</f>
        <v>41580</v>
      </c>
      <c r="M100" s="16" t="s">
        <v>718</v>
      </c>
      <c r="N100" s="16" t="s">
        <v>719</v>
      </c>
      <c r="O100" s="15" t="s">
        <v>720</v>
      </c>
      <c r="P100" s="15"/>
      <c r="Q100" s="15"/>
    </row>
    <row r="101" spans="1:17" ht="48.75" customHeight="1">
      <c r="A101" s="24" t="s">
        <v>721</v>
      </c>
      <c r="B101" s="24" t="s">
        <v>707</v>
      </c>
      <c r="C101" s="24" t="s">
        <v>722</v>
      </c>
      <c r="D101" s="24" t="s">
        <v>723</v>
      </c>
      <c r="E101" s="24" t="s">
        <v>60</v>
      </c>
      <c r="F101" s="24"/>
      <c r="G101" s="24" t="s">
        <v>724</v>
      </c>
      <c r="H101" s="24" t="s">
        <v>72</v>
      </c>
      <c r="I101" s="24" t="str">
        <f>XDO_?RESIDENT?&amp;"   "&amp;XDO_?RES_PHONE?&amp;" "&amp;XDO_?RES_FAX?</f>
        <v>BAXTER, C.   621-4130   515-2121</v>
      </c>
      <c r="J101" s="24" t="s">
        <v>63</v>
      </c>
      <c r="K101" s="25">
        <f>DATEVALUE(LEFT(M101,10))</f>
        <v>41562</v>
      </c>
      <c r="L101" s="25">
        <f>DATEVALUE(LEFT(N101,10))</f>
        <v>41580</v>
      </c>
      <c r="M101" s="16" t="s">
        <v>362</v>
      </c>
      <c r="N101" s="16" t="s">
        <v>725</v>
      </c>
      <c r="O101" s="15" t="s">
        <v>713</v>
      </c>
      <c r="P101" s="15"/>
      <c r="Q101" s="15"/>
    </row>
    <row r="102" spans="1:17" ht="48.75" customHeight="1">
      <c r="A102" s="24" t="s">
        <v>726</v>
      </c>
      <c r="B102" s="24" t="s">
        <v>727</v>
      </c>
      <c r="C102" s="24" t="s">
        <v>728</v>
      </c>
      <c r="D102" s="24" t="s">
        <v>729</v>
      </c>
      <c r="E102" s="24" t="s">
        <v>179</v>
      </c>
      <c r="F102" s="24"/>
      <c r="G102" s="24" t="s">
        <v>730</v>
      </c>
      <c r="H102" s="24" t="s">
        <v>254</v>
      </c>
      <c r="I102" s="24" t="str">
        <f>XDO_?RESIDENT?&amp;"   "&amp;XDO_?RES_PHONE?&amp;" "&amp;XDO_?RES_FAX?</f>
        <v>BAXTER, C.   621-4130   515-2121</v>
      </c>
      <c r="J102" s="24" t="s">
        <v>73</v>
      </c>
      <c r="K102" s="25">
        <f>DATEVALUE(LEFT(M102,10))</f>
        <v>41562</v>
      </c>
      <c r="L102" s="25">
        <f>DATEVALUE(LEFT(N102,10))</f>
        <v>41580</v>
      </c>
      <c r="M102" s="16" t="s">
        <v>122</v>
      </c>
      <c r="N102" s="16" t="s">
        <v>731</v>
      </c>
      <c r="O102" s="15" t="s">
        <v>732</v>
      </c>
      <c r="P102" s="15"/>
      <c r="Q102" s="15"/>
    </row>
    <row r="103" spans="1:17" ht="48.75" customHeight="1">
      <c r="A103" s="24" t="s">
        <v>733</v>
      </c>
      <c r="B103" s="24" t="s">
        <v>727</v>
      </c>
      <c r="C103" s="24" t="s">
        <v>734</v>
      </c>
      <c r="D103" s="24" t="s">
        <v>735</v>
      </c>
      <c r="E103" s="24" t="s">
        <v>642</v>
      </c>
      <c r="F103" s="24"/>
      <c r="G103" s="24" t="s">
        <v>736</v>
      </c>
      <c r="H103" s="24" t="s">
        <v>42</v>
      </c>
      <c r="I103" s="24" t="str">
        <f>XDO_?RESIDENT?&amp;"   "&amp;XDO_?RES_PHONE?&amp;" "&amp;XDO_?RES_FAX?</f>
        <v>BAXTER, C.   621-4130   515-2121</v>
      </c>
      <c r="J103" s="24" t="s">
        <v>294</v>
      </c>
      <c r="K103" s="25">
        <f>DATEVALUE(LEFT(M103,10))</f>
        <v>41562</v>
      </c>
      <c r="L103" s="25">
        <f>DATEVALUE(LEFT(N103,10))</f>
        <v>41580</v>
      </c>
      <c r="M103" s="16" t="s">
        <v>737</v>
      </c>
      <c r="N103" s="16" t="s">
        <v>738</v>
      </c>
      <c r="O103" s="15" t="s">
        <v>347</v>
      </c>
      <c r="P103" s="15" t="s">
        <v>397</v>
      </c>
      <c r="Q103" s="15"/>
    </row>
    <row r="104" spans="1:17" ht="48.75" customHeight="1">
      <c r="A104" s="24" t="s">
        <v>726</v>
      </c>
      <c r="B104" s="24" t="s">
        <v>727</v>
      </c>
      <c r="C104" s="24" t="s">
        <v>739</v>
      </c>
      <c r="D104" s="24" t="s">
        <v>740</v>
      </c>
      <c r="E104" s="24" t="s">
        <v>40</v>
      </c>
      <c r="F104" s="24"/>
      <c r="G104" s="24" t="s">
        <v>741</v>
      </c>
      <c r="H104" s="24" t="s">
        <v>254</v>
      </c>
      <c r="I104" s="24" t="str">
        <f>XDO_?RESIDENT?&amp;"   "&amp;XDO_?RES_PHONE?&amp;" "&amp;XDO_?RES_FAX?</f>
        <v>BAXTER, C.   621-4130   515-2121</v>
      </c>
      <c r="J104" s="24" t="s">
        <v>73</v>
      </c>
      <c r="K104" s="25">
        <f>DATEVALUE(LEFT(M104,10))</f>
        <v>41562</v>
      </c>
      <c r="L104" s="25">
        <f>DATEVALUE(LEFT(N104,10))</f>
        <v>41580</v>
      </c>
      <c r="M104" s="16" t="s">
        <v>742</v>
      </c>
      <c r="N104" s="16"/>
      <c r="O104" s="15" t="s">
        <v>732</v>
      </c>
      <c r="P104" s="15"/>
      <c r="Q104" s="15"/>
    </row>
    <row r="105" spans="1:17" ht="48.75" customHeight="1">
      <c r="A105" s="24" t="s">
        <v>743</v>
      </c>
      <c r="B105" s="24" t="s">
        <v>744</v>
      </c>
      <c r="C105" s="24" t="s">
        <v>745</v>
      </c>
      <c r="D105" s="24" t="s">
        <v>746</v>
      </c>
      <c r="E105" s="24" t="s">
        <v>29</v>
      </c>
      <c r="F105" s="24"/>
      <c r="G105" s="24" t="s">
        <v>747</v>
      </c>
      <c r="H105" s="24" t="s">
        <v>343</v>
      </c>
      <c r="I105" s="24" t="str">
        <f>XDO_?RESIDENT?&amp;"   "&amp;XDO_?RES_PHONE?&amp;" "&amp;XDO_?RES_FAX?</f>
        <v>BAXTER, C.   621-4130   515-2121</v>
      </c>
      <c r="J105" s="24" t="s">
        <v>73</v>
      </c>
      <c r="K105" s="25">
        <f>DATEVALUE(LEFT(M105,10))</f>
        <v>41562</v>
      </c>
      <c r="L105" s="25">
        <f>DATEVALUE(LEFT(N105,10))</f>
        <v>41580</v>
      </c>
      <c r="M105" s="16" t="s">
        <v>748</v>
      </c>
      <c r="N105" s="16" t="s">
        <v>749</v>
      </c>
      <c r="O105" s="15" t="s">
        <v>168</v>
      </c>
      <c r="P105" s="15"/>
      <c r="Q105" s="15"/>
    </row>
    <row r="106" spans="1:17" ht="48.75" customHeight="1">
      <c r="A106" s="24" t="s">
        <v>750</v>
      </c>
      <c r="B106" s="24" t="s">
        <v>744</v>
      </c>
      <c r="C106" s="24" t="s">
        <v>751</v>
      </c>
      <c r="D106" s="24" t="s">
        <v>752</v>
      </c>
      <c r="E106" s="24" t="s">
        <v>60</v>
      </c>
      <c r="F106" s="24"/>
      <c r="G106" s="24" t="s">
        <v>753</v>
      </c>
      <c r="H106" s="24" t="s">
        <v>97</v>
      </c>
      <c r="I106" s="24" t="str">
        <f>XDO_?RESIDENT?&amp;"   "&amp;XDO_?RES_PHONE?&amp;" "&amp;XDO_?RES_FAX?</f>
        <v>BAXTER, C.   621-4130   515-2121</v>
      </c>
      <c r="J106" s="24" t="s">
        <v>63</v>
      </c>
      <c r="K106" s="25">
        <f>DATEVALUE(LEFT(M106,10))</f>
        <v>41562</v>
      </c>
      <c r="L106" s="25">
        <f>DATEVALUE(LEFT(N106,10))</f>
        <v>41580</v>
      </c>
      <c r="M106" s="16" t="s">
        <v>754</v>
      </c>
      <c r="N106" s="16" t="s">
        <v>755</v>
      </c>
      <c r="O106" s="15" t="s">
        <v>756</v>
      </c>
      <c r="P106" s="15"/>
      <c r="Q106" s="15"/>
    </row>
    <row r="107" spans="1:17" ht="48.75" customHeight="1">
      <c r="A107" s="24" t="s">
        <v>757</v>
      </c>
      <c r="B107" s="24" t="s">
        <v>758</v>
      </c>
      <c r="C107" s="24" t="s">
        <v>759</v>
      </c>
      <c r="D107" s="24" t="s">
        <v>760</v>
      </c>
      <c r="E107" s="24" t="s">
        <v>85</v>
      </c>
      <c r="F107" s="24"/>
      <c r="G107" s="24" t="s">
        <v>761</v>
      </c>
      <c r="H107" s="24" t="s">
        <v>762</v>
      </c>
      <c r="I107" s="24" t="str">
        <f>XDO_?RESIDENT?&amp;"   "&amp;XDO_?RES_PHONE?&amp;" "&amp;XDO_?RES_FAX?</f>
        <v>BAXTER, C.   621-4130   515-2121</v>
      </c>
      <c r="J107" s="24" t="s">
        <v>255</v>
      </c>
      <c r="K107" s="25">
        <f>DATEVALUE(LEFT(M107,10))</f>
        <v>41562</v>
      </c>
      <c r="L107" s="25">
        <f>DATEVALUE(LEFT(N107,10))</f>
        <v>41580</v>
      </c>
      <c r="M107" s="16" t="s">
        <v>432</v>
      </c>
      <c r="N107" s="16" t="s">
        <v>763</v>
      </c>
      <c r="O107" s="15" t="s">
        <v>764</v>
      </c>
      <c r="P107" s="15"/>
      <c r="Q107" s="15"/>
    </row>
    <row r="108" spans="1:17" ht="48.75" customHeight="1">
      <c r="A108" s="24" t="s">
        <v>338</v>
      </c>
      <c r="B108" s="24" t="s">
        <v>765</v>
      </c>
      <c r="C108" s="24" t="s">
        <v>766</v>
      </c>
      <c r="D108" s="24" t="s">
        <v>767</v>
      </c>
      <c r="E108" s="24" t="s">
        <v>29</v>
      </c>
      <c r="F108" s="24"/>
      <c r="G108" s="24" t="s">
        <v>768</v>
      </c>
      <c r="H108" s="24" t="s">
        <v>343</v>
      </c>
      <c r="I108" s="24" t="str">
        <f>XDO_?RESIDENT?&amp;"   "&amp;XDO_?RES_PHONE?&amp;" "&amp;XDO_?RES_FAX?</f>
        <v>BAXTER, C.   621-4130   515-2121</v>
      </c>
      <c r="J108" s="24" t="s">
        <v>344</v>
      </c>
      <c r="K108" s="25">
        <f>DATEVALUE(LEFT(M108,10))</f>
        <v>41562</v>
      </c>
      <c r="L108" s="25">
        <f>DATEVALUE(LEFT(N108,10))</f>
        <v>41580</v>
      </c>
      <c r="M108" s="16" t="s">
        <v>345</v>
      </c>
      <c r="N108" s="16" t="s">
        <v>346</v>
      </c>
      <c r="O108" s="15" t="s">
        <v>347</v>
      </c>
      <c r="P108" s="15"/>
      <c r="Q108" s="15"/>
    </row>
    <row r="109" spans="1:17" ht="48.75" customHeight="1">
      <c r="A109" s="24" t="s">
        <v>769</v>
      </c>
      <c r="B109" s="24" t="s">
        <v>770</v>
      </c>
      <c r="C109" s="24" t="s">
        <v>771</v>
      </c>
      <c r="D109" s="24" t="s">
        <v>772</v>
      </c>
      <c r="E109" s="24" t="s">
        <v>40</v>
      </c>
      <c r="F109" s="24"/>
      <c r="G109" s="24" t="s">
        <v>773</v>
      </c>
      <c r="H109" s="24" t="s">
        <v>42</v>
      </c>
      <c r="I109" s="24" t="str">
        <f>XDO_?RESIDENT?&amp;"   "&amp;XDO_?RES_PHONE?&amp;" "&amp;XDO_?RES_FAX?</f>
        <v>BAXTER, C.   621-4130   515-2121</v>
      </c>
      <c r="J109" s="24" t="s">
        <v>32</v>
      </c>
      <c r="K109" s="25">
        <f>DATEVALUE(LEFT(M109,10))</f>
        <v>41562</v>
      </c>
      <c r="L109" s="25">
        <f>DATEVALUE(LEFT(N109,10))</f>
        <v>41580</v>
      </c>
      <c r="M109" s="16" t="s">
        <v>774</v>
      </c>
      <c r="N109" s="16" t="s">
        <v>775</v>
      </c>
      <c r="O109" s="15" t="s">
        <v>776</v>
      </c>
      <c r="P109" s="15" t="s">
        <v>777</v>
      </c>
      <c r="Q109" s="15"/>
    </row>
    <row r="110" spans="1:17" ht="48.75" customHeight="1">
      <c r="A110" s="24" t="s">
        <v>449</v>
      </c>
      <c r="B110" s="24" t="s">
        <v>778</v>
      </c>
      <c r="C110" s="24" t="s">
        <v>779</v>
      </c>
      <c r="D110" s="24" t="s">
        <v>780</v>
      </c>
      <c r="E110" s="24" t="s">
        <v>29</v>
      </c>
      <c r="F110" s="24"/>
      <c r="G110" s="24" t="s">
        <v>781</v>
      </c>
      <c r="H110" s="24" t="s">
        <v>21</v>
      </c>
      <c r="I110" s="24" t="str">
        <f>XDO_?RESIDENT?&amp;"   "&amp;XDO_?RES_PHONE?&amp;" "&amp;XDO_?RES_FAX?</f>
        <v>BAXTER, C.   621-4130   515-2121</v>
      </c>
      <c r="J110" s="24" t="s">
        <v>52</v>
      </c>
      <c r="K110" s="25">
        <f>DATEVALUE(LEFT(M110,10))</f>
        <v>41562</v>
      </c>
      <c r="L110" s="25">
        <f>DATEVALUE(LEFT(N110,10))</f>
        <v>41580</v>
      </c>
      <c r="M110" s="16" t="s">
        <v>454</v>
      </c>
      <c r="N110" s="16" t="s">
        <v>455</v>
      </c>
      <c r="O110" s="15" t="s">
        <v>456</v>
      </c>
      <c r="P110" s="15" t="s">
        <v>457</v>
      </c>
      <c r="Q110" s="15"/>
    </row>
    <row r="111" spans="1:17" ht="48.75" customHeight="1">
      <c r="A111" s="24" t="s">
        <v>782</v>
      </c>
      <c r="B111" s="24" t="s">
        <v>783</v>
      </c>
      <c r="C111" s="24" t="s">
        <v>784</v>
      </c>
      <c r="D111" s="24" t="s">
        <v>785</v>
      </c>
      <c r="E111" s="24" t="s">
        <v>179</v>
      </c>
      <c r="F111" s="24"/>
      <c r="G111" s="24" t="s">
        <v>786</v>
      </c>
      <c r="H111" s="24" t="s">
        <v>787</v>
      </c>
      <c r="I111" s="24" t="str">
        <f>XDO_?RESIDENT?&amp;"   "&amp;XDO_?RES_PHONE?&amp;" "&amp;XDO_?RES_FAX?</f>
        <v>BAXTER, C.   621-4130   515-2121</v>
      </c>
      <c r="J111" s="24" t="s">
        <v>73</v>
      </c>
      <c r="K111" s="25">
        <f>DATEVALUE(LEFT(M111,10))</f>
        <v>41562</v>
      </c>
      <c r="L111" s="25">
        <f>DATEVALUE(LEFT(N111,10))</f>
        <v>41580</v>
      </c>
      <c r="M111" s="16" t="s">
        <v>788</v>
      </c>
      <c r="N111" s="16" t="s">
        <v>538</v>
      </c>
      <c r="O111" s="15" t="s">
        <v>789</v>
      </c>
      <c r="P111" s="15"/>
      <c r="Q111" s="15"/>
    </row>
    <row r="112" spans="1:17" ht="48.75" customHeight="1">
      <c r="A112" s="24" t="s">
        <v>790</v>
      </c>
      <c r="B112" s="24" t="s">
        <v>791</v>
      </c>
      <c r="C112" s="24" t="s">
        <v>792</v>
      </c>
      <c r="D112" s="24" t="s">
        <v>793</v>
      </c>
      <c r="E112" s="24" t="s">
        <v>60</v>
      </c>
      <c r="F112" s="24">
        <v>129</v>
      </c>
      <c r="G112" s="24" t="s">
        <v>794</v>
      </c>
      <c r="H112" s="24" t="s">
        <v>484</v>
      </c>
      <c r="I112" s="24" t="str">
        <f>XDO_?RESIDENT?&amp;"   "&amp;XDO_?RES_PHONE?&amp;" "&amp;XDO_?RES_FAX?</f>
        <v>BAXTER, C.   621-4130   515-2121</v>
      </c>
      <c r="J112" s="24" t="s">
        <v>63</v>
      </c>
      <c r="K112" s="25">
        <f>DATEVALUE(LEFT(M112,10))</f>
        <v>41562</v>
      </c>
      <c r="L112" s="25">
        <f>DATEVALUE(LEFT(N112,10))</f>
        <v>41580</v>
      </c>
      <c r="M112" s="16" t="s">
        <v>795</v>
      </c>
      <c r="N112" s="16" t="s">
        <v>796</v>
      </c>
      <c r="O112" s="15" t="s">
        <v>797</v>
      </c>
      <c r="P112" s="15" t="s">
        <v>798</v>
      </c>
      <c r="Q112" s="15"/>
    </row>
    <row r="113" spans="1:17" ht="48.75" customHeight="1">
      <c r="A113" s="24" t="s">
        <v>799</v>
      </c>
      <c r="B113" s="24" t="s">
        <v>800</v>
      </c>
      <c r="C113" s="24" t="s">
        <v>801</v>
      </c>
      <c r="D113" s="24" t="s">
        <v>802</v>
      </c>
      <c r="E113" s="24" t="s">
        <v>803</v>
      </c>
      <c r="F113" s="24"/>
      <c r="G113" s="24" t="s">
        <v>804</v>
      </c>
      <c r="H113" s="24" t="s">
        <v>805</v>
      </c>
      <c r="I113" s="24" t="str">
        <f>XDO_?RESIDENT?&amp;"   "&amp;XDO_?RES_PHONE?&amp;" "&amp;XDO_?RES_FAX?</f>
        <v>BAXTER, C.   621-4130   515-2121</v>
      </c>
      <c r="J113" s="24" t="s">
        <v>806</v>
      </c>
      <c r="K113" s="25">
        <f>DATEVALUE(LEFT(M113,10))</f>
        <v>41562</v>
      </c>
      <c r="L113" s="25">
        <f>DATEVALUE(LEFT(N113,10))</f>
        <v>41580</v>
      </c>
      <c r="M113" s="16" t="s">
        <v>807</v>
      </c>
      <c r="N113" s="16" t="s">
        <v>503</v>
      </c>
      <c r="O113" s="15" t="s">
        <v>808</v>
      </c>
      <c r="P113" s="15" t="s">
        <v>809</v>
      </c>
      <c r="Q113" s="15"/>
    </row>
    <row r="114" spans="1:17" ht="48.75" customHeight="1">
      <c r="A114" s="24" t="s">
        <v>810</v>
      </c>
      <c r="B114" s="24" t="s">
        <v>811</v>
      </c>
      <c r="C114" s="24" t="s">
        <v>812</v>
      </c>
      <c r="D114" s="24" t="s">
        <v>813</v>
      </c>
      <c r="E114" s="24" t="s">
        <v>19</v>
      </c>
      <c r="F114" s="24"/>
      <c r="G114" s="24" t="s">
        <v>814</v>
      </c>
      <c r="H114" s="24" t="s">
        <v>21</v>
      </c>
      <c r="I114" s="24" t="str">
        <f>XDO_?RESIDENT?&amp;"   "&amp;XDO_?RES_PHONE?&amp;" "&amp;XDO_?RES_FAX?</f>
        <v>BAXTER, C.   621-4130   515-2121</v>
      </c>
      <c r="J114" s="24" t="s">
        <v>22</v>
      </c>
      <c r="K114" s="25">
        <f>DATEVALUE(LEFT(M114,10))</f>
        <v>41562</v>
      </c>
      <c r="L114" s="25">
        <f>DATEVALUE(LEFT(N114,10))</f>
        <v>41580</v>
      </c>
      <c r="M114" s="16" t="s">
        <v>815</v>
      </c>
      <c r="N114" s="16" t="s">
        <v>387</v>
      </c>
      <c r="O114" s="15" t="s">
        <v>168</v>
      </c>
      <c r="P114" s="15"/>
      <c r="Q114" s="15"/>
    </row>
    <row r="115" spans="1:17" ht="48.75" customHeight="1">
      <c r="A115" s="24" t="s">
        <v>816</v>
      </c>
      <c r="B115" s="24" t="s">
        <v>817</v>
      </c>
      <c r="C115" s="24" t="s">
        <v>818</v>
      </c>
      <c r="D115" s="24" t="s">
        <v>819</v>
      </c>
      <c r="E115" s="24" t="s">
        <v>820</v>
      </c>
      <c r="F115" s="24"/>
      <c r="G115" s="24" t="s">
        <v>821</v>
      </c>
      <c r="H115" s="24" t="s">
        <v>822</v>
      </c>
      <c r="I115" s="24" t="str">
        <f>XDO_?RESIDENT?&amp;"   "&amp;XDO_?RES_PHONE?&amp;" "&amp;XDO_?RES_FAX?</f>
        <v>BAXTER, C.   621-4130   515-2121</v>
      </c>
      <c r="J115" s="24" t="s">
        <v>823</v>
      </c>
      <c r="K115" s="25">
        <f>DATEVALUE(LEFT(M115,10))</f>
        <v>41562</v>
      </c>
      <c r="L115" s="25">
        <f>DATEVALUE(LEFT(N115,10))</f>
        <v>41580</v>
      </c>
      <c r="M115" s="16" t="s">
        <v>824</v>
      </c>
      <c r="N115" s="16" t="s">
        <v>560</v>
      </c>
      <c r="O115" s="15" t="s">
        <v>587</v>
      </c>
      <c r="P115" s="15" t="s">
        <v>825</v>
      </c>
      <c r="Q115" s="15"/>
    </row>
    <row r="116" spans="1:17" ht="48.75" customHeight="1">
      <c r="A116" s="24" t="s">
        <v>684</v>
      </c>
      <c r="B116" s="24" t="s">
        <v>826</v>
      </c>
      <c r="C116" s="24" t="s">
        <v>827</v>
      </c>
      <c r="D116" s="24" t="s">
        <v>828</v>
      </c>
      <c r="E116" s="24" t="s">
        <v>19</v>
      </c>
      <c r="F116" s="24"/>
      <c r="G116" s="24" t="s">
        <v>829</v>
      </c>
      <c r="H116" s="24" t="s">
        <v>130</v>
      </c>
      <c r="I116" s="24" t="str">
        <f>XDO_?RESIDENT?&amp;"   "&amp;XDO_?RES_PHONE?&amp;" "&amp;XDO_?RES_FAX?</f>
        <v>BAXTER, C.   621-4130   515-2121</v>
      </c>
      <c r="J116" s="24" t="s">
        <v>689</v>
      </c>
      <c r="K116" s="25">
        <f>DATEVALUE(LEFT(M116,10))</f>
        <v>41562</v>
      </c>
      <c r="L116" s="25">
        <f>DATEVALUE(LEFT(N116,10))</f>
        <v>41580</v>
      </c>
      <c r="M116" s="16" t="s">
        <v>830</v>
      </c>
      <c r="N116" s="16" t="s">
        <v>690</v>
      </c>
      <c r="O116" s="15" t="s">
        <v>691</v>
      </c>
      <c r="P116" s="15"/>
      <c r="Q116" s="15"/>
    </row>
    <row r="117" spans="1:17" ht="48.75" customHeight="1">
      <c r="A117" s="24" t="s">
        <v>831</v>
      </c>
      <c r="B117" s="24" t="s">
        <v>832</v>
      </c>
      <c r="C117" s="24" t="s">
        <v>833</v>
      </c>
      <c r="D117" s="24" t="s">
        <v>834</v>
      </c>
      <c r="E117" s="24" t="s">
        <v>60</v>
      </c>
      <c r="F117" s="24"/>
      <c r="G117" s="24" t="s">
        <v>835</v>
      </c>
      <c r="H117" s="24" t="s">
        <v>836</v>
      </c>
      <c r="I117" s="24" t="str">
        <f>XDO_?RESIDENT?&amp;"   "&amp;XDO_?RES_PHONE?&amp;" "&amp;XDO_?RES_FAX?</f>
        <v>BAXTER, C.   621-4130   515-2121</v>
      </c>
      <c r="J117" s="24" t="s">
        <v>352</v>
      </c>
      <c r="K117" s="25">
        <f>DATEVALUE(LEFT(M117,10))</f>
        <v>41562</v>
      </c>
      <c r="L117" s="25">
        <f>DATEVALUE(LEFT(N117,10))</f>
        <v>41580</v>
      </c>
      <c r="M117" s="16" t="s">
        <v>837</v>
      </c>
      <c r="N117" s="16" t="s">
        <v>838</v>
      </c>
      <c r="O117" s="15" t="s">
        <v>839</v>
      </c>
      <c r="P117" s="15" t="s">
        <v>840</v>
      </c>
      <c r="Q117" s="15"/>
    </row>
    <row r="118" spans="1:17" ht="48.75" customHeight="1">
      <c r="A118" s="24" t="s">
        <v>841</v>
      </c>
      <c r="B118" s="24" t="s">
        <v>832</v>
      </c>
      <c r="C118" s="24" t="s">
        <v>842</v>
      </c>
      <c r="D118" s="24" t="s">
        <v>843</v>
      </c>
      <c r="E118" s="24" t="s">
        <v>179</v>
      </c>
      <c r="F118" s="24"/>
      <c r="G118" s="24" t="s">
        <v>844</v>
      </c>
      <c r="H118" s="24" t="s">
        <v>21</v>
      </c>
      <c r="I118" s="24" t="str">
        <f>XDO_?RESIDENT?&amp;"   "&amp;XDO_?RES_PHONE?&amp;" "&amp;XDO_?RES_FAX?</f>
        <v>BAXTER, C.   621-4130   515-2121</v>
      </c>
      <c r="J118" s="24" t="s">
        <v>32</v>
      </c>
      <c r="K118" s="25">
        <f>DATEVALUE(LEFT(M118,10))</f>
        <v>41562</v>
      </c>
      <c r="L118" s="25">
        <f>DATEVALUE(LEFT(N118,10))</f>
        <v>41580</v>
      </c>
      <c r="M118" s="16" t="s">
        <v>537</v>
      </c>
      <c r="N118" s="16" t="s">
        <v>845</v>
      </c>
      <c r="O118" s="15" t="s">
        <v>846</v>
      </c>
      <c r="P118" s="15"/>
      <c r="Q118" s="15"/>
    </row>
    <row r="119" spans="1:17" ht="48.75" customHeight="1">
      <c r="A119" s="24" t="s">
        <v>389</v>
      </c>
      <c r="B119" s="24" t="s">
        <v>847</v>
      </c>
      <c r="C119" s="24" t="s">
        <v>848</v>
      </c>
      <c r="D119" s="24" t="s">
        <v>849</v>
      </c>
      <c r="E119" s="24" t="s">
        <v>29</v>
      </c>
      <c r="F119" s="24"/>
      <c r="G119" s="24" t="s">
        <v>850</v>
      </c>
      <c r="H119" s="24" t="s">
        <v>393</v>
      </c>
      <c r="I119" s="24" t="str">
        <f>XDO_?RESIDENT?&amp;"   "&amp;XDO_?RES_PHONE?&amp;" "&amp;XDO_?RES_FAX?</f>
        <v>BAXTER, C.   621-4130   515-2121</v>
      </c>
      <c r="J119" s="24" t="s">
        <v>394</v>
      </c>
      <c r="K119" s="25">
        <f>DATEVALUE(LEFT(M119,10))</f>
        <v>41562</v>
      </c>
      <c r="L119" s="25">
        <f>DATEVALUE(LEFT(N119,10))</f>
        <v>41580</v>
      </c>
      <c r="M119" s="16" t="s">
        <v>395</v>
      </c>
      <c r="N119" s="16" t="s">
        <v>396</v>
      </c>
      <c r="O119" s="15" t="s">
        <v>347</v>
      </c>
      <c r="P119" s="15" t="s">
        <v>397</v>
      </c>
      <c r="Q119" s="15"/>
    </row>
    <row r="120" spans="1:17" ht="48.75" customHeight="1">
      <c r="A120" s="24" t="s">
        <v>851</v>
      </c>
      <c r="B120" s="24" t="s">
        <v>847</v>
      </c>
      <c r="C120" s="24" t="s">
        <v>852</v>
      </c>
      <c r="D120" s="24" t="s">
        <v>853</v>
      </c>
      <c r="E120" s="24" t="s">
        <v>29</v>
      </c>
      <c r="F120" s="24"/>
      <c r="G120" s="24" t="s">
        <v>854</v>
      </c>
      <c r="H120" s="24" t="s">
        <v>343</v>
      </c>
      <c r="I120" s="24" t="str">
        <f>XDO_?RESIDENT?&amp;"   "&amp;XDO_?RES_PHONE?&amp;" "&amp;XDO_?RES_FAX?</f>
        <v>BAXTER, C.   621-4130   515-2121</v>
      </c>
      <c r="J120" s="24" t="s">
        <v>73</v>
      </c>
      <c r="K120" s="25">
        <f>DATEVALUE(LEFT(M120,10))</f>
        <v>41562</v>
      </c>
      <c r="L120" s="25">
        <f>DATEVALUE(LEFT(N120,10))</f>
        <v>41580</v>
      </c>
      <c r="M120" s="16" t="s">
        <v>855</v>
      </c>
      <c r="N120" s="16" t="s">
        <v>560</v>
      </c>
      <c r="O120" s="15" t="s">
        <v>347</v>
      </c>
      <c r="P120" s="15" t="s">
        <v>397</v>
      </c>
      <c r="Q120" s="15"/>
    </row>
    <row r="121" spans="1:17" ht="48.75" customHeight="1">
      <c r="A121" s="24" t="s">
        <v>856</v>
      </c>
      <c r="B121" s="24" t="s">
        <v>857</v>
      </c>
      <c r="C121" s="24" t="s">
        <v>858</v>
      </c>
      <c r="D121" s="24" t="s">
        <v>859</v>
      </c>
      <c r="E121" s="24" t="s">
        <v>60</v>
      </c>
      <c r="F121" s="24"/>
      <c r="G121" s="24" t="s">
        <v>860</v>
      </c>
      <c r="H121" s="24" t="s">
        <v>147</v>
      </c>
      <c r="I121" s="24" t="str">
        <f>XDO_?RESIDENT?&amp;"   "&amp;XDO_?RES_PHONE?&amp;" "&amp;XDO_?RES_FAX?</f>
        <v>BAXTER, C.   621-4130   515-2121</v>
      </c>
      <c r="J121" s="24" t="s">
        <v>352</v>
      </c>
      <c r="K121" s="25">
        <f>DATEVALUE(LEFT(M121,10))</f>
        <v>41562</v>
      </c>
      <c r="L121" s="25">
        <f>DATEVALUE(LEFT(N121,10))</f>
        <v>41580</v>
      </c>
      <c r="M121" s="16" t="s">
        <v>861</v>
      </c>
      <c r="N121" s="16" t="s">
        <v>862</v>
      </c>
      <c r="O121" s="15" t="s">
        <v>863</v>
      </c>
      <c r="P121" s="15" t="s">
        <v>864</v>
      </c>
      <c r="Q121" s="15"/>
    </row>
    <row r="122" spans="1:17" ht="48.75" customHeight="1">
      <c r="A122" s="24" t="s">
        <v>865</v>
      </c>
      <c r="B122" s="24" t="s">
        <v>866</v>
      </c>
      <c r="C122" s="24" t="s">
        <v>867</v>
      </c>
      <c r="D122" s="24" t="s">
        <v>868</v>
      </c>
      <c r="E122" s="24" t="s">
        <v>85</v>
      </c>
      <c r="F122" s="24"/>
      <c r="G122" s="24" t="s">
        <v>869</v>
      </c>
      <c r="H122" s="24" t="s">
        <v>21</v>
      </c>
      <c r="I122" s="24" t="str">
        <f>XDO_?RESIDENT?&amp;"   "&amp;XDO_?RES_PHONE?&amp;" "&amp;XDO_?RES_FAX?</f>
        <v>BAXTER, C.   621-4130   515-2121</v>
      </c>
      <c r="J122" s="24" t="s">
        <v>255</v>
      </c>
      <c r="K122" s="25">
        <f>DATEVALUE(LEFT(M122,10))</f>
        <v>41562</v>
      </c>
      <c r="L122" s="25">
        <f>DATEVALUE(LEFT(N122,10))</f>
        <v>41580</v>
      </c>
      <c r="M122" s="16" t="s">
        <v>870</v>
      </c>
      <c r="N122" s="16" t="s">
        <v>226</v>
      </c>
      <c r="O122" s="15"/>
      <c r="P122" s="15"/>
      <c r="Q122" s="15"/>
    </row>
    <row r="123" spans="1:17" ht="48.75" customHeight="1">
      <c r="A123" s="24" t="s">
        <v>871</v>
      </c>
      <c r="B123" s="24" t="s">
        <v>872</v>
      </c>
      <c r="C123" s="24" t="s">
        <v>873</v>
      </c>
      <c r="D123" s="24" t="s">
        <v>874</v>
      </c>
      <c r="E123" s="24" t="s">
        <v>85</v>
      </c>
      <c r="F123" s="24"/>
      <c r="G123" s="24" t="s">
        <v>875</v>
      </c>
      <c r="H123" s="24" t="s">
        <v>876</v>
      </c>
      <c r="I123" s="24" t="str">
        <f>XDO_?RESIDENT?&amp;"   "&amp;XDO_?RES_PHONE?&amp;" "&amp;XDO_?RES_FAX?</f>
        <v>BAXTER, C.   621-4130   515-2121</v>
      </c>
      <c r="J123" s="24" t="s">
        <v>87</v>
      </c>
      <c r="K123" s="25">
        <f>DATEVALUE(LEFT(M123,10))</f>
        <v>41562</v>
      </c>
      <c r="L123" s="25">
        <f>DATEVALUE(LEFT(N123,10))</f>
        <v>41580</v>
      </c>
      <c r="M123" s="16"/>
      <c r="N123" s="16"/>
      <c r="O123" s="15" t="s">
        <v>764</v>
      </c>
      <c r="P123" s="15"/>
      <c r="Q123" s="15"/>
    </row>
    <row r="124" spans="1:17" ht="48.75" customHeight="1">
      <c r="A124" s="24" t="s">
        <v>877</v>
      </c>
      <c r="B124" s="24" t="s">
        <v>878</v>
      </c>
      <c r="C124" s="24" t="s">
        <v>879</v>
      </c>
      <c r="D124" s="24" t="s">
        <v>880</v>
      </c>
      <c r="E124" s="24" t="s">
        <v>29</v>
      </c>
      <c r="F124" s="24"/>
      <c r="G124" s="24" t="s">
        <v>881</v>
      </c>
      <c r="H124" s="24" t="s">
        <v>882</v>
      </c>
      <c r="I124" s="24" t="str">
        <f>XDO_?RESIDENT?&amp;"   "&amp;XDO_?RES_PHONE?&amp;" "&amp;XDO_?RES_FAX?</f>
        <v>BAXTER, C.   621-4130   515-2121</v>
      </c>
      <c r="J124" s="24" t="s">
        <v>73</v>
      </c>
      <c r="K124" s="25">
        <f>DATEVALUE(LEFT(M124,10))</f>
        <v>41562</v>
      </c>
      <c r="L124" s="25">
        <f>DATEVALUE(LEFT(N124,10))</f>
        <v>41580</v>
      </c>
      <c r="M124" s="16" t="s">
        <v>883</v>
      </c>
      <c r="N124" s="16" t="s">
        <v>884</v>
      </c>
      <c r="O124" s="15" t="s">
        <v>885</v>
      </c>
      <c r="P124" s="15" t="s">
        <v>886</v>
      </c>
      <c r="Q124" s="15"/>
    </row>
    <row r="125" spans="1:17" ht="48.75" customHeight="1">
      <c r="A125" s="24" t="s">
        <v>545</v>
      </c>
      <c r="B125" s="24" t="s">
        <v>878</v>
      </c>
      <c r="C125" s="24" t="s">
        <v>887</v>
      </c>
      <c r="D125" s="24" t="s">
        <v>888</v>
      </c>
      <c r="E125" s="24" t="s">
        <v>60</v>
      </c>
      <c r="F125" s="24"/>
      <c r="G125" s="24" t="s">
        <v>889</v>
      </c>
      <c r="H125" s="24" t="s">
        <v>467</v>
      </c>
      <c r="I125" s="24" t="str">
        <f>XDO_?RESIDENT?&amp;"   "&amp;XDO_?RES_PHONE?&amp;" "&amp;XDO_?RES_FAX?</f>
        <v>BAXTER, C.   621-4130   515-2121</v>
      </c>
      <c r="J125" s="24" t="s">
        <v>352</v>
      </c>
      <c r="K125" s="25">
        <f>DATEVALUE(LEFT(M125,10))</f>
        <v>41562</v>
      </c>
      <c r="L125" s="25">
        <f>DATEVALUE(LEFT(N125,10))</f>
        <v>41580</v>
      </c>
      <c r="M125" s="16" t="s">
        <v>890</v>
      </c>
      <c r="N125" s="16" t="s">
        <v>891</v>
      </c>
      <c r="O125" s="15" t="s">
        <v>552</v>
      </c>
      <c r="P125" s="15" t="s">
        <v>553</v>
      </c>
      <c r="Q125" s="15"/>
    </row>
    <row r="126" spans="1:17" ht="48.75" customHeight="1">
      <c r="A126" s="24" t="s">
        <v>757</v>
      </c>
      <c r="B126" s="24" t="s">
        <v>892</v>
      </c>
      <c r="C126" s="24" t="s">
        <v>893</v>
      </c>
      <c r="D126" s="24" t="s">
        <v>894</v>
      </c>
      <c r="E126" s="24" t="s">
        <v>85</v>
      </c>
      <c r="F126" s="24"/>
      <c r="G126" s="24" t="s">
        <v>895</v>
      </c>
      <c r="H126" s="24" t="s">
        <v>762</v>
      </c>
      <c r="I126" s="24" t="str">
        <f>XDO_?RESIDENT?&amp;"   "&amp;XDO_?RES_PHONE?&amp;" "&amp;XDO_?RES_FAX?</f>
        <v>BAXTER, C.   621-4130   515-2121</v>
      </c>
      <c r="J126" s="24" t="s">
        <v>255</v>
      </c>
      <c r="K126" s="25">
        <f>DATEVALUE(LEFT(M126,10))</f>
        <v>41562</v>
      </c>
      <c r="L126" s="25">
        <f>DATEVALUE(LEFT(N126,10))</f>
        <v>41580</v>
      </c>
      <c r="M126" s="16" t="s">
        <v>432</v>
      </c>
      <c r="N126" s="16" t="s">
        <v>763</v>
      </c>
      <c r="O126" s="15" t="s">
        <v>764</v>
      </c>
      <c r="P126" s="15"/>
      <c r="Q126" s="15"/>
    </row>
    <row r="127" spans="1:17" ht="48.75" customHeight="1">
      <c r="A127" s="24" t="s">
        <v>896</v>
      </c>
      <c r="B127" s="24" t="s">
        <v>897</v>
      </c>
      <c r="C127" s="24" t="s">
        <v>898</v>
      </c>
      <c r="D127" s="24" t="s">
        <v>899</v>
      </c>
      <c r="E127" s="24" t="s">
        <v>29</v>
      </c>
      <c r="F127" s="24"/>
      <c r="G127" s="24" t="s">
        <v>900</v>
      </c>
      <c r="H127" s="24" t="s">
        <v>882</v>
      </c>
      <c r="I127" s="24" t="str">
        <f>XDO_?RESIDENT?&amp;"   "&amp;XDO_?RES_PHONE?&amp;" "&amp;XDO_?RES_FAX?</f>
        <v>BAXTER, C.   621-4130   515-2121</v>
      </c>
      <c r="J127" s="24" t="s">
        <v>394</v>
      </c>
      <c r="K127" s="25">
        <f>DATEVALUE(LEFT(M127,10))</f>
        <v>41562</v>
      </c>
      <c r="L127" s="25">
        <f>DATEVALUE(LEFT(N127,10))</f>
        <v>41580</v>
      </c>
      <c r="M127" s="16"/>
      <c r="N127" s="16" t="s">
        <v>901</v>
      </c>
      <c r="O127" s="15" t="s">
        <v>902</v>
      </c>
      <c r="P127" s="15"/>
      <c r="Q127" s="15"/>
    </row>
    <row r="128" spans="1:17" ht="48.75" customHeight="1">
      <c r="A128" s="24" t="s">
        <v>903</v>
      </c>
      <c r="B128" s="24" t="s">
        <v>897</v>
      </c>
      <c r="C128" s="24" t="s">
        <v>904</v>
      </c>
      <c r="D128" s="24" t="s">
        <v>905</v>
      </c>
      <c r="E128" s="24" t="s">
        <v>60</v>
      </c>
      <c r="F128" s="24"/>
      <c r="G128" s="24" t="s">
        <v>906</v>
      </c>
      <c r="H128" s="24" t="s">
        <v>97</v>
      </c>
      <c r="I128" s="24" t="str">
        <f>XDO_?RESIDENT?&amp;"   "&amp;XDO_?RES_PHONE?&amp;" "&amp;XDO_?RES_FAX?</f>
        <v>BAXTER, C.   621-4130   515-2121</v>
      </c>
      <c r="J128" s="24" t="s">
        <v>98</v>
      </c>
      <c r="K128" s="25">
        <f>DATEVALUE(LEFT(M128,10))</f>
        <v>41562</v>
      </c>
      <c r="L128" s="25">
        <f>DATEVALUE(LEFT(N128,10))</f>
        <v>41580</v>
      </c>
      <c r="M128" s="16" t="s">
        <v>907</v>
      </c>
      <c r="N128" s="16" t="s">
        <v>908</v>
      </c>
      <c r="O128" s="15" t="s">
        <v>756</v>
      </c>
      <c r="P128" s="15" t="s">
        <v>909</v>
      </c>
      <c r="Q128" s="15"/>
    </row>
    <row r="129" spans="1:17" ht="48.75" customHeight="1">
      <c r="A129" s="24" t="s">
        <v>910</v>
      </c>
      <c r="B129" s="24" t="s">
        <v>911</v>
      </c>
      <c r="C129" s="24" t="s">
        <v>912</v>
      </c>
      <c r="D129" s="24" t="s">
        <v>913</v>
      </c>
      <c r="E129" s="24" t="s">
        <v>29</v>
      </c>
      <c r="F129" s="24"/>
      <c r="G129" s="24" t="s">
        <v>914</v>
      </c>
      <c r="H129" s="24" t="s">
        <v>42</v>
      </c>
      <c r="I129" s="24" t="str">
        <f>XDO_?RESIDENT?&amp;"   "&amp;XDO_?RES_PHONE?&amp;" "&amp;XDO_?RES_FAX?</f>
        <v>BAXTER, C.   621-4130   515-2121</v>
      </c>
      <c r="J129" s="24" t="s">
        <v>468</v>
      </c>
      <c r="K129" s="25">
        <f>DATEVALUE(LEFT(M129,10))</f>
        <v>41562</v>
      </c>
      <c r="L129" s="25">
        <f>DATEVALUE(LEFT(N129,10))</f>
        <v>41580</v>
      </c>
      <c r="M129" s="16" t="s">
        <v>915</v>
      </c>
      <c r="N129" s="16" t="s">
        <v>916</v>
      </c>
      <c r="O129" s="15" t="s">
        <v>917</v>
      </c>
      <c r="P129" s="15" t="s">
        <v>918</v>
      </c>
      <c r="Q129" s="15"/>
    </row>
    <row r="130" spans="1:17" ht="48.75" customHeight="1">
      <c r="A130" s="24" t="s">
        <v>919</v>
      </c>
      <c r="B130" s="24" t="s">
        <v>920</v>
      </c>
      <c r="C130" s="24" t="s">
        <v>921</v>
      </c>
      <c r="D130" s="24" t="s">
        <v>922</v>
      </c>
      <c r="E130" s="24" t="s">
        <v>40</v>
      </c>
      <c r="F130" s="24"/>
      <c r="G130" s="24" t="s">
        <v>923</v>
      </c>
      <c r="H130" s="24" t="s">
        <v>467</v>
      </c>
      <c r="I130" s="24" t="str">
        <f>XDO_?RESIDENT?&amp;"   "&amp;XDO_?RES_PHONE?&amp;" "&amp;XDO_?RES_FAX?</f>
        <v>BAXTER, C.   621-4130   515-2121</v>
      </c>
      <c r="J130" s="24" t="s">
        <v>32</v>
      </c>
      <c r="K130" s="25">
        <f>DATEVALUE(LEFT(M130,10))</f>
        <v>41562</v>
      </c>
      <c r="L130" s="25">
        <f>DATEVALUE(LEFT(N130,10))</f>
        <v>41580</v>
      </c>
      <c r="M130" s="16" t="s">
        <v>924</v>
      </c>
      <c r="N130" s="16" t="s">
        <v>925</v>
      </c>
      <c r="O130" s="15" t="s">
        <v>926</v>
      </c>
      <c r="P130" s="15" t="s">
        <v>927</v>
      </c>
      <c r="Q130" s="15"/>
    </row>
    <row r="131" spans="1:17" ht="48.75" customHeight="1">
      <c r="A131" s="24" t="s">
        <v>928</v>
      </c>
      <c r="B131" s="24" t="s">
        <v>929</v>
      </c>
      <c r="C131" s="24" t="s">
        <v>930</v>
      </c>
      <c r="D131" s="24" t="s">
        <v>931</v>
      </c>
      <c r="E131" s="24" t="s">
        <v>19</v>
      </c>
      <c r="F131" s="24"/>
      <c r="G131" s="24" t="s">
        <v>932</v>
      </c>
      <c r="H131" s="24" t="s">
        <v>933</v>
      </c>
      <c r="I131" s="24" t="str">
        <f>XDO_?RESIDENT?&amp;"   "&amp;XDO_?RES_PHONE?&amp;" "&amp;XDO_?RES_FAX?</f>
        <v>BAXTER, C.   621-4130   515-2121</v>
      </c>
      <c r="J131" s="24" t="s">
        <v>52</v>
      </c>
      <c r="K131" s="25">
        <f>DATEVALUE(LEFT(M131,10))</f>
        <v>41562</v>
      </c>
      <c r="L131" s="25">
        <f>DATEVALUE(LEFT(N131,10))</f>
        <v>41580</v>
      </c>
      <c r="M131" s="16" t="s">
        <v>934</v>
      </c>
      <c r="N131" s="16" t="s">
        <v>935</v>
      </c>
      <c r="O131" s="15" t="s">
        <v>936</v>
      </c>
      <c r="P131" s="15" t="s">
        <v>937</v>
      </c>
      <c r="Q131" s="15"/>
    </row>
    <row r="132" spans="1:17" ht="48.75" customHeight="1">
      <c r="A132" s="24" t="s">
        <v>928</v>
      </c>
      <c r="B132" s="24" t="s">
        <v>929</v>
      </c>
      <c r="C132" s="24" t="s">
        <v>938</v>
      </c>
      <c r="D132" s="24" t="s">
        <v>939</v>
      </c>
      <c r="E132" s="24" t="s">
        <v>19</v>
      </c>
      <c r="F132" s="24"/>
      <c r="G132" s="24" t="s">
        <v>940</v>
      </c>
      <c r="H132" s="24" t="s">
        <v>933</v>
      </c>
      <c r="I132" s="24" t="str">
        <f>XDO_?RESIDENT?&amp;"   "&amp;XDO_?RES_PHONE?&amp;" "&amp;XDO_?RES_FAX?</f>
        <v>BAXTER, C.   621-4130   515-2121</v>
      </c>
      <c r="J132" s="24" t="s">
        <v>52</v>
      </c>
      <c r="K132" s="25">
        <f>DATEVALUE(LEFT(M132,10))</f>
        <v>41562</v>
      </c>
      <c r="L132" s="25">
        <f>DATEVALUE(LEFT(N132,10))</f>
        <v>41580</v>
      </c>
      <c r="M132" s="16" t="s">
        <v>934</v>
      </c>
      <c r="N132" s="16" t="s">
        <v>935</v>
      </c>
      <c r="O132" s="15" t="s">
        <v>936</v>
      </c>
      <c r="P132" s="15" t="s">
        <v>937</v>
      </c>
      <c r="Q132" s="15"/>
    </row>
    <row r="133" spans="1:17" ht="48.75" customHeight="1">
      <c r="A133" s="24" t="s">
        <v>928</v>
      </c>
      <c r="B133" s="24" t="s">
        <v>929</v>
      </c>
      <c r="C133" s="24" t="s">
        <v>941</v>
      </c>
      <c r="D133" s="24" t="s">
        <v>942</v>
      </c>
      <c r="E133" s="24" t="s">
        <v>19</v>
      </c>
      <c r="F133" s="24"/>
      <c r="G133" s="24" t="s">
        <v>943</v>
      </c>
      <c r="H133" s="24" t="s">
        <v>933</v>
      </c>
      <c r="I133" s="24" t="str">
        <f>XDO_?RESIDENT?&amp;"   "&amp;XDO_?RES_PHONE?&amp;" "&amp;XDO_?RES_FAX?</f>
        <v>BAXTER, C.   621-4130   515-2121</v>
      </c>
      <c r="J133" s="24" t="s">
        <v>52</v>
      </c>
      <c r="K133" s="25">
        <f>DATEVALUE(LEFT(M133,10))</f>
        <v>41562</v>
      </c>
      <c r="L133" s="25">
        <f>DATEVALUE(LEFT(N133,10))</f>
        <v>41580</v>
      </c>
      <c r="M133" s="16" t="s">
        <v>934</v>
      </c>
      <c r="N133" s="16" t="s">
        <v>935</v>
      </c>
      <c r="O133" s="15" t="s">
        <v>936</v>
      </c>
      <c r="P133" s="15" t="s">
        <v>944</v>
      </c>
      <c r="Q133" s="15"/>
    </row>
    <row r="134" spans="1:17" ht="48.75" customHeight="1">
      <c r="A134" s="24" t="s">
        <v>945</v>
      </c>
      <c r="B134" s="24" t="s">
        <v>946</v>
      </c>
      <c r="C134" s="24" t="s">
        <v>947</v>
      </c>
      <c r="D134" s="24" t="s">
        <v>948</v>
      </c>
      <c r="E134" s="24" t="s">
        <v>29</v>
      </c>
      <c r="F134" s="24"/>
      <c r="G134" s="24" t="s">
        <v>949</v>
      </c>
      <c r="H134" s="24" t="s">
        <v>343</v>
      </c>
      <c r="I134" s="24" t="str">
        <f>XDO_?RESIDENT?&amp;"   "&amp;XDO_?RES_PHONE?&amp;" "&amp;XDO_?RES_FAX?</f>
        <v>BAXTER, C.   621-4130   515-2121</v>
      </c>
      <c r="J134" s="24" t="s">
        <v>73</v>
      </c>
      <c r="K134" s="25">
        <f>DATEVALUE(LEFT(M134,10))</f>
        <v>41562</v>
      </c>
      <c r="L134" s="25">
        <f>DATEVALUE(LEFT(N134,10))</f>
        <v>41580</v>
      </c>
      <c r="M134" s="16" t="s">
        <v>748</v>
      </c>
      <c r="N134" s="16" t="s">
        <v>749</v>
      </c>
      <c r="O134" s="15" t="s">
        <v>950</v>
      </c>
      <c r="P134" s="15"/>
      <c r="Q134" s="15"/>
    </row>
    <row r="135" spans="1:17" ht="48.75" customHeight="1">
      <c r="A135" s="24" t="s">
        <v>951</v>
      </c>
      <c r="B135" s="24" t="s">
        <v>952</v>
      </c>
      <c r="C135" s="24" t="s">
        <v>953</v>
      </c>
      <c r="D135" s="24" t="s">
        <v>954</v>
      </c>
      <c r="E135" s="24" t="s">
        <v>179</v>
      </c>
      <c r="F135" s="24"/>
      <c r="G135" s="24" t="s">
        <v>955</v>
      </c>
      <c r="H135" s="24" t="s">
        <v>956</v>
      </c>
      <c r="I135" s="24" t="str">
        <f>XDO_?RESIDENT?&amp;"   "&amp;XDO_?RES_PHONE?&amp;" "&amp;XDO_?RES_FAX?</f>
        <v>BAXTER, C.   621-4130   515-2121</v>
      </c>
      <c r="J135" s="24" t="s">
        <v>294</v>
      </c>
      <c r="K135" s="25">
        <f>DATEVALUE(LEFT(M135,10))</f>
        <v>41562</v>
      </c>
      <c r="L135" s="25">
        <f>DATEVALUE(LEFT(N135,10))</f>
        <v>41580</v>
      </c>
      <c r="M135" s="16" t="s">
        <v>957</v>
      </c>
      <c r="N135" s="16" t="s">
        <v>958</v>
      </c>
      <c r="O135" s="15" t="s">
        <v>959</v>
      </c>
      <c r="P135" s="15"/>
      <c r="Q135" s="15"/>
    </row>
    <row r="136" spans="1:17" ht="48.75" customHeight="1">
      <c r="A136" s="24" t="s">
        <v>960</v>
      </c>
      <c r="B136" s="24" t="s">
        <v>961</v>
      </c>
      <c r="C136" s="24" t="s">
        <v>962</v>
      </c>
      <c r="D136" s="24" t="s">
        <v>963</v>
      </c>
      <c r="E136" s="24" t="s">
        <v>19</v>
      </c>
      <c r="F136" s="24"/>
      <c r="G136" s="24" t="s">
        <v>964</v>
      </c>
      <c r="H136" s="24" t="s">
        <v>130</v>
      </c>
      <c r="I136" s="24" t="str">
        <f>XDO_?RESIDENT?&amp;"   "&amp;XDO_?RES_PHONE?&amp;" "&amp;XDO_?RES_FAX?</f>
        <v>BAXTER, C.   621-4130   515-2121</v>
      </c>
      <c r="J136" s="24" t="s">
        <v>52</v>
      </c>
      <c r="K136" s="25">
        <f>DATEVALUE(LEFT(M136,10))</f>
        <v>41562</v>
      </c>
      <c r="L136" s="25">
        <f>DATEVALUE(LEFT(N136,10))</f>
        <v>41580</v>
      </c>
      <c r="M136" s="16" t="s">
        <v>965</v>
      </c>
      <c r="N136" s="16" t="s">
        <v>966</v>
      </c>
      <c r="O136" s="15" t="s">
        <v>967</v>
      </c>
      <c r="P136" s="15" t="s">
        <v>968</v>
      </c>
      <c r="Q136" s="15"/>
    </row>
    <row r="137" spans="1:17" ht="48.75" customHeight="1">
      <c r="A137" s="24" t="s">
        <v>969</v>
      </c>
      <c r="B137" s="24" t="s">
        <v>961</v>
      </c>
      <c r="C137" s="24" t="s">
        <v>970</v>
      </c>
      <c r="D137" s="24" t="s">
        <v>971</v>
      </c>
      <c r="E137" s="24" t="s">
        <v>19</v>
      </c>
      <c r="F137" s="24"/>
      <c r="G137" s="24" t="s">
        <v>972</v>
      </c>
      <c r="H137" s="24" t="s">
        <v>254</v>
      </c>
      <c r="I137" s="24" t="str">
        <f>XDO_?RESIDENT?&amp;"   "&amp;XDO_?RES_PHONE?&amp;" "&amp;XDO_?RES_FAX?</f>
        <v>BAXTER, C.   621-4130   515-2121</v>
      </c>
      <c r="J137" s="24" t="s">
        <v>973</v>
      </c>
      <c r="K137" s="25">
        <f>DATEVALUE(LEFT(M137,10))</f>
        <v>41562</v>
      </c>
      <c r="L137" s="25">
        <f>DATEVALUE(LEFT(N137,10))</f>
        <v>41580</v>
      </c>
      <c r="M137" s="16" t="s">
        <v>974</v>
      </c>
      <c r="N137" s="16" t="s">
        <v>975</v>
      </c>
      <c r="O137" s="15"/>
      <c r="P137" s="15"/>
      <c r="Q137" s="15"/>
    </row>
    <row r="138" spans="1:17" ht="48.75" customHeight="1">
      <c r="A138" s="24" t="s">
        <v>82</v>
      </c>
      <c r="B138" s="24"/>
      <c r="C138" s="24" t="s">
        <v>976</v>
      </c>
      <c r="D138" s="24" t="s">
        <v>977</v>
      </c>
      <c r="E138" s="24" t="s">
        <v>85</v>
      </c>
      <c r="F138" s="24"/>
      <c r="G138" s="24" t="s">
        <v>978</v>
      </c>
      <c r="H138" s="24" t="s">
        <v>21</v>
      </c>
      <c r="I138" s="24" t="str">
        <f>XDO_?RESIDENT?&amp;"   "&amp;XDO_?RES_PHONE?&amp;" "&amp;XDO_?RES_FAX?</f>
        <v>BAXTER, C.   621-4130   515-2121</v>
      </c>
      <c r="J138" s="24" t="s">
        <v>87</v>
      </c>
      <c r="K138" s="25">
        <f>DATEVALUE(LEFT(M138,10))</f>
        <v>41562</v>
      </c>
      <c r="L138" s="25">
        <f>DATEVALUE(LEFT(N138,10))</f>
        <v>41580</v>
      </c>
      <c r="M138" s="16"/>
      <c r="N138" s="16"/>
      <c r="O138" s="15" t="s">
        <v>979</v>
      </c>
      <c r="P138" s="15"/>
      <c r="Q138" s="15"/>
    </row>
    <row r="139" spans="1:17" ht="48.75" customHeight="1">
      <c r="A139" s="24" t="s">
        <v>980</v>
      </c>
      <c r="B139" s="24"/>
      <c r="C139" s="24" t="s">
        <v>981</v>
      </c>
      <c r="D139" s="24" t="s">
        <v>982</v>
      </c>
      <c r="E139" s="24" t="s">
        <v>195</v>
      </c>
      <c r="F139" s="24"/>
      <c r="G139" s="24" t="s">
        <v>983</v>
      </c>
      <c r="H139" s="24" t="s">
        <v>984</v>
      </c>
      <c r="I139" s="24" t="str">
        <f>XDO_?RESIDENT?&amp;"   "&amp;XDO_?RES_PHONE?&amp;" "&amp;XDO_?RES_FAX?</f>
        <v>BAXTER, C.   621-4130   515-2121</v>
      </c>
      <c r="J139" s="24" t="s">
        <v>255</v>
      </c>
      <c r="K139" s="25">
        <f>DATEVALUE(LEFT(M139,10))</f>
        <v>41562</v>
      </c>
      <c r="L139" s="25">
        <f>DATEVALUE(LEFT(N139,10))</f>
        <v>41580</v>
      </c>
      <c r="M139" s="16" t="s">
        <v>985</v>
      </c>
      <c r="N139" s="16" t="s">
        <v>986</v>
      </c>
      <c r="O139" s="15" t="s">
        <v>764</v>
      </c>
      <c r="P139" s="15"/>
      <c r="Q139" s="15"/>
    </row>
    <row r="140" spans="1:17" ht="48.75" customHeight="1">
      <c r="A140" s="24" t="s">
        <v>987</v>
      </c>
      <c r="B140" s="24"/>
      <c r="C140" s="24" t="s">
        <v>988</v>
      </c>
      <c r="D140" s="24" t="s">
        <v>989</v>
      </c>
      <c r="E140" s="24" t="s">
        <v>85</v>
      </c>
      <c r="F140" s="24"/>
      <c r="G140" s="24" t="s">
        <v>990</v>
      </c>
      <c r="H140" s="24" t="s">
        <v>991</v>
      </c>
      <c r="I140" s="24" t="str">
        <f>XDO_?RESIDENT?&amp;"   "&amp;XDO_?RES_PHONE?&amp;" "&amp;XDO_?RES_FAX?</f>
        <v>BAXTER, C.   621-4130   515-2121</v>
      </c>
      <c r="J140" s="24" t="s">
        <v>87</v>
      </c>
      <c r="K140" s="25">
        <f>DATEVALUE(LEFT(M140,10))</f>
        <v>41562</v>
      </c>
      <c r="L140" s="25">
        <f>DATEVALUE(LEFT(N140,10))</f>
        <v>41580</v>
      </c>
      <c r="M140" s="16"/>
      <c r="N140" s="16"/>
      <c r="O140" s="15" t="s">
        <v>992</v>
      </c>
      <c r="P140" s="15"/>
      <c r="Q140" s="15"/>
    </row>
    <row r="141" spans="1:14" ht="25.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1:14" ht="25.5" customHeight="1">
      <c r="A142" s="28"/>
      <c r="B142"/>
      <c r="C142"/>
      <c r="D142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1:14" ht="13.5" customHeight="1">
      <c r="A143" s="59" t="s">
        <v>993</v>
      </c>
      <c r="B143" s="59"/>
      <c r="C143" s="59"/>
      <c r="D143" s="59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1:14" ht="13.5" customHeight="1">
      <c r="A144" s="36" t="s">
        <v>994</v>
      </c>
      <c r="B144" s="37" t="s">
        <v>995</v>
      </c>
      <c r="C144" s="37" t="s">
        <v>996</v>
      </c>
      <c r="D144" s="37" t="s">
        <v>997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1:14" ht="13.5" customHeight="1">
      <c r="A145" s="30" t="s">
        <v>998</v>
      </c>
      <c r="B145" s="30" t="s">
        <v>999</v>
      </c>
      <c r="C145" s="30" t="s">
        <v>1000</v>
      </c>
      <c r="D145" s="31" t="s">
        <v>1001</v>
      </c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1:14" ht="13.5" customHeight="1">
      <c r="A146" s="34" t="s">
        <v>1002</v>
      </c>
      <c r="B146" s="32" t="s">
        <v>1003</v>
      </c>
      <c r="C146" s="32" t="s">
        <v>1004</v>
      </c>
      <c r="D146" s="33" t="s">
        <v>1001</v>
      </c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1:14" ht="13.5" customHeight="1">
      <c r="A147" s="34" t="s">
        <v>1005</v>
      </c>
      <c r="B147" s="32" t="s">
        <v>1006</v>
      </c>
      <c r="C147" s="32" t="s">
        <v>1000</v>
      </c>
      <c r="D147" s="33" t="s">
        <v>1001</v>
      </c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1:14" ht="13.5" customHeight="1">
      <c r="A148" s="32" t="s">
        <v>1007</v>
      </c>
      <c r="B148" s="32" t="s">
        <v>1008</v>
      </c>
      <c r="C148" s="32" t="s">
        <v>1009</v>
      </c>
      <c r="D148" s="33" t="s">
        <v>1001</v>
      </c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3.5" customHeight="1">
      <c r="A149" s="32" t="s">
        <v>1010</v>
      </c>
      <c r="B149" s="32" t="s">
        <v>1008</v>
      </c>
      <c r="C149" s="32" t="s">
        <v>1011</v>
      </c>
      <c r="D149" s="33" t="s">
        <v>1001</v>
      </c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13.5" customHeight="1">
      <c r="A150" s="32" t="s">
        <v>1012</v>
      </c>
      <c r="B150" s="32" t="s">
        <v>1013</v>
      </c>
      <c r="C150" s="32" t="s">
        <v>1014</v>
      </c>
      <c r="D150" s="33" t="s">
        <v>1001</v>
      </c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1:14" ht="13.5" customHeight="1">
      <c r="A151" s="32" t="s">
        <v>1015</v>
      </c>
      <c r="B151" s="32" t="s">
        <v>1016</v>
      </c>
      <c r="C151" s="32" t="s">
        <v>1017</v>
      </c>
      <c r="D151" s="33" t="s">
        <v>1001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1:14" ht="13.5" customHeight="1">
      <c r="A152" s="32" t="s">
        <v>1018</v>
      </c>
      <c r="B152" s="32" t="s">
        <v>1019</v>
      </c>
      <c r="C152" s="32" t="s">
        <v>1020</v>
      </c>
      <c r="D152" s="33" t="s">
        <v>1001</v>
      </c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1:14" ht="13.5" customHeight="1">
      <c r="A153" s="28"/>
      <c r="B153"/>
      <c r="C153"/>
      <c r="D153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1:14" ht="13.5" customHeight="1">
      <c r="A154" s="59" t="s">
        <v>1021</v>
      </c>
      <c r="B154" s="59"/>
      <c r="C154" s="59"/>
      <c r="D154" s="59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1:14" ht="13.5" customHeight="1">
      <c r="A155" s="36" t="s">
        <v>994</v>
      </c>
      <c r="B155" s="37" t="s">
        <v>995</v>
      </c>
      <c r="C155" s="37" t="s">
        <v>996</v>
      </c>
      <c r="D155" s="37" t="s">
        <v>997</v>
      </c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1:14" ht="13.5" customHeight="1">
      <c r="A156" s="30" t="s">
        <v>1022</v>
      </c>
      <c r="B156" s="30" t="s">
        <v>1023</v>
      </c>
      <c r="C156" s="30" t="s">
        <v>1024</v>
      </c>
      <c r="D156" s="31" t="s">
        <v>1001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4" ht="13.5" customHeight="1">
      <c r="A157" s="32" t="s">
        <v>1025</v>
      </c>
      <c r="B157" s="32" t="s">
        <v>1026</v>
      </c>
      <c r="C157" s="32"/>
      <c r="D157" s="33" t="s">
        <v>1001</v>
      </c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1:14" ht="13.5" customHeight="1">
      <c r="A158" s="32" t="s">
        <v>1027</v>
      </c>
      <c r="B158" s="32" t="s">
        <v>1028</v>
      </c>
      <c r="C158" s="32" t="s">
        <v>1029</v>
      </c>
      <c r="D158" s="33" t="s">
        <v>1001</v>
      </c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1:14" ht="13.5" customHeight="1">
      <c r="A159" s="32" t="s">
        <v>1030</v>
      </c>
      <c r="B159" s="32" t="s">
        <v>1031</v>
      </c>
      <c r="C159" s="32" t="s">
        <v>1032</v>
      </c>
      <c r="D159" s="33" t="s">
        <v>1001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1:14" ht="13.5" customHeight="1">
      <c r="A160" s="30" t="s">
        <v>1033</v>
      </c>
      <c r="B160" s="30" t="s">
        <v>1031</v>
      </c>
      <c r="C160" s="30" t="s">
        <v>1034</v>
      </c>
      <c r="D160" s="31" t="s">
        <v>1001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1:14" ht="13.5" customHeight="1">
      <c r="A161" s="32" t="s">
        <v>1035</v>
      </c>
      <c r="B161" s="32" t="s">
        <v>1036</v>
      </c>
      <c r="C161" s="32" t="s">
        <v>1037</v>
      </c>
      <c r="D161" s="33" t="s">
        <v>1001</v>
      </c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1:14" ht="13.5" customHeight="1">
      <c r="A162" s="35" t="s">
        <v>1038</v>
      </c>
      <c r="B162" s="32" t="s">
        <v>1039</v>
      </c>
      <c r="C162" s="32" t="s">
        <v>1040</v>
      </c>
      <c r="D162" s="33" t="s">
        <v>1001</v>
      </c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1:14" ht="13.5" customHeight="1">
      <c r="A163" s="32" t="s">
        <v>1041</v>
      </c>
      <c r="B163" s="32" t="s">
        <v>1042</v>
      </c>
      <c r="C163" s="32" t="s">
        <v>1043</v>
      </c>
      <c r="D163" s="33" t="s">
        <v>1001</v>
      </c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3.5" customHeight="1">
      <c r="A164" s="32" t="s">
        <v>1044</v>
      </c>
      <c r="B164" s="32" t="s">
        <v>1045</v>
      </c>
      <c r="C164" s="32" t="s">
        <v>1046</v>
      </c>
      <c r="D164" s="33" t="s">
        <v>1001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4" ht="13.5" customHeight="1">
      <c r="A165" s="35" t="s">
        <v>1025</v>
      </c>
      <c r="B165" s="32" t="s">
        <v>1047</v>
      </c>
      <c r="C165" s="32" t="s">
        <v>1048</v>
      </c>
      <c r="D165" s="33" t="s">
        <v>1001</v>
      </c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4" ht="13.5" customHeight="1">
      <c r="A166" s="32" t="s">
        <v>1049</v>
      </c>
      <c r="B166" s="32" t="s">
        <v>1050</v>
      </c>
      <c r="C166" s="32" t="s">
        <v>1051</v>
      </c>
      <c r="D166" s="33" t="s">
        <v>1001</v>
      </c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4" ht="13.5" customHeight="1">
      <c r="A167" s="32" t="s">
        <v>1052</v>
      </c>
      <c r="B167" s="32" t="s">
        <v>1053</v>
      </c>
      <c r="C167" s="32" t="s">
        <v>1054</v>
      </c>
      <c r="D167" s="33" t="s">
        <v>1001</v>
      </c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4" ht="13.5" customHeight="1">
      <c r="A168" s="21"/>
      <c r="B168" s="21"/>
      <c r="C168" s="21"/>
      <c r="D168" s="22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4" ht="13.5" customHeight="1">
      <c r="A169" s="59" t="s">
        <v>1055</v>
      </c>
      <c r="B169" s="59"/>
      <c r="C169" s="59"/>
      <c r="D169" s="59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3.5" customHeight="1">
      <c r="A170" s="36" t="s">
        <v>994</v>
      </c>
      <c r="B170" s="37" t="s">
        <v>995</v>
      </c>
      <c r="C170" s="37" t="s">
        <v>996</v>
      </c>
      <c r="D170" s="37" t="s">
        <v>997</v>
      </c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" customHeight="1">
      <c r="A171" s="30" t="s">
        <v>1056</v>
      </c>
      <c r="B171" s="30" t="s">
        <v>999</v>
      </c>
      <c r="C171" s="30" t="s">
        <v>1057</v>
      </c>
      <c r="D171" s="31" t="s">
        <v>1001</v>
      </c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4" ht="15" customHeight="1">
      <c r="A172" s="35" t="s">
        <v>1058</v>
      </c>
      <c r="B172" s="32" t="s">
        <v>1059</v>
      </c>
      <c r="C172" s="32" t="s">
        <v>1060</v>
      </c>
      <c r="D172" s="33" t="s">
        <v>1001</v>
      </c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1:14" ht="15" customHeight="1">
      <c r="A173" s="35" t="s">
        <v>1061</v>
      </c>
      <c r="B173" s="32" t="s">
        <v>1003</v>
      </c>
      <c r="C173" s="32" t="s">
        <v>1062</v>
      </c>
      <c r="D173" s="33" t="s">
        <v>1001</v>
      </c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4" ht="15" customHeight="1">
      <c r="A174" s="35" t="s">
        <v>1063</v>
      </c>
      <c r="B174" s="32" t="s">
        <v>1064</v>
      </c>
      <c r="C174" s="32" t="s">
        <v>1065</v>
      </c>
      <c r="D174" s="33" t="s">
        <v>1001</v>
      </c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4" ht="15" customHeight="1">
      <c r="A175" s="32" t="s">
        <v>1066</v>
      </c>
      <c r="B175" s="32" t="s">
        <v>1067</v>
      </c>
      <c r="C175" s="32" t="s">
        <v>1068</v>
      </c>
      <c r="D175" s="33" t="s">
        <v>1001</v>
      </c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4" ht="15" customHeight="1">
      <c r="A176" s="32" t="s">
        <v>1069</v>
      </c>
      <c r="B176" s="32" t="s">
        <v>1067</v>
      </c>
      <c r="C176" s="32" t="s">
        <v>1070</v>
      </c>
      <c r="D176" s="33" t="s">
        <v>1001</v>
      </c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4" ht="15" customHeight="1">
      <c r="A177" s="30" t="s">
        <v>1071</v>
      </c>
      <c r="B177" s="30" t="s">
        <v>1072</v>
      </c>
      <c r="C177" s="30" t="s">
        <v>1073</v>
      </c>
      <c r="D177" s="31" t="s">
        <v>1001</v>
      </c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4" ht="15" customHeight="1">
      <c r="A178" s="30" t="s">
        <v>1074</v>
      </c>
      <c r="B178" s="32" t="s">
        <v>1008</v>
      </c>
      <c r="C178" s="30" t="s">
        <v>1075</v>
      </c>
      <c r="D178" s="31" t="s">
        <v>1076</v>
      </c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4" ht="15" customHeight="1">
      <c r="A179" s="32" t="s">
        <v>1077</v>
      </c>
      <c r="B179" s="32" t="s">
        <v>1008</v>
      </c>
      <c r="C179" s="32" t="s">
        <v>1078</v>
      </c>
      <c r="D179" s="31" t="s">
        <v>1079</v>
      </c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1:14" ht="15" customHeight="1">
      <c r="A180" s="32" t="s">
        <v>689</v>
      </c>
      <c r="B180" s="32" t="s">
        <v>1008</v>
      </c>
      <c r="C180" s="32" t="s">
        <v>1080</v>
      </c>
      <c r="D180" s="31" t="s">
        <v>1081</v>
      </c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1:14" ht="15" customHeight="1">
      <c r="A181" s="32" t="s">
        <v>1082</v>
      </c>
      <c r="B181" s="32" t="s">
        <v>1008</v>
      </c>
      <c r="C181" s="32" t="s">
        <v>1083</v>
      </c>
      <c r="D181" s="33" t="s">
        <v>1084</v>
      </c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1:14" ht="15" customHeight="1">
      <c r="A182" s="32" t="s">
        <v>207</v>
      </c>
      <c r="B182" s="32" t="s">
        <v>1008</v>
      </c>
      <c r="C182" s="32" t="s">
        <v>1085</v>
      </c>
      <c r="D182" s="33" t="s">
        <v>1086</v>
      </c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4" ht="15" customHeight="1">
      <c r="A183" s="32" t="s">
        <v>1087</v>
      </c>
      <c r="B183" s="32" t="s">
        <v>1008</v>
      </c>
      <c r="C183" s="32" t="s">
        <v>1088</v>
      </c>
      <c r="D183" s="33" t="s">
        <v>1001</v>
      </c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5" customHeight="1">
      <c r="A184" s="26" t="s">
        <v>468</v>
      </c>
      <c r="B184" s="32" t="s">
        <v>1008</v>
      </c>
      <c r="C184" s="30" t="s">
        <v>1089</v>
      </c>
      <c r="D184" s="33" t="s">
        <v>1001</v>
      </c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13.5" customHeight="1">
      <c r="A185" s="26"/>
      <c r="B185" s="30"/>
      <c r="C185" s="30"/>
      <c r="D185" s="40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4" ht="13.5" customHeight="1">
      <c r="A186" s="59" t="s">
        <v>1090</v>
      </c>
      <c r="B186" s="59"/>
      <c r="C186" s="59"/>
      <c r="D186" s="59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4" ht="13.5" customHeight="1">
      <c r="A187" s="36" t="s">
        <v>994</v>
      </c>
      <c r="B187" s="37" t="s">
        <v>995</v>
      </c>
      <c r="C187" s="37" t="s">
        <v>996</v>
      </c>
      <c r="D187" s="37" t="s">
        <v>997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4" ht="15" customHeight="1">
      <c r="A188" s="30" t="s">
        <v>1091</v>
      </c>
      <c r="B188" s="30" t="s">
        <v>999</v>
      </c>
      <c r="C188" s="30" t="s">
        <v>1092</v>
      </c>
      <c r="D188" s="31" t="s">
        <v>1001</v>
      </c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4" ht="15" customHeight="1">
      <c r="A189" s="32" t="s">
        <v>1093</v>
      </c>
      <c r="B189" s="32" t="s">
        <v>1094</v>
      </c>
      <c r="C189" s="32" t="s">
        <v>1095</v>
      </c>
      <c r="D189" s="33" t="s">
        <v>1001</v>
      </c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4" ht="15" customHeight="1">
      <c r="A190" s="32" t="s">
        <v>1096</v>
      </c>
      <c r="B190" s="32" t="s">
        <v>1008</v>
      </c>
      <c r="C190" s="32" t="s">
        <v>1009</v>
      </c>
      <c r="D190" s="33" t="s">
        <v>1001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4" ht="15" customHeight="1">
      <c r="A191" s="30" t="s">
        <v>73</v>
      </c>
      <c r="B191" s="32" t="s">
        <v>1008</v>
      </c>
      <c r="C191" s="30" t="s">
        <v>1097</v>
      </c>
      <c r="D191" s="31" t="s">
        <v>1001</v>
      </c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4" ht="15" customHeight="1">
      <c r="A192" s="32" t="s">
        <v>1098</v>
      </c>
      <c r="B192" s="32" t="s">
        <v>1099</v>
      </c>
      <c r="C192" s="32" t="s">
        <v>1100</v>
      </c>
      <c r="D192" s="33" t="s">
        <v>1001</v>
      </c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 ht="15" customHeight="1">
      <c r="A193" s="32" t="s">
        <v>394</v>
      </c>
      <c r="B193" s="32" t="s">
        <v>1099</v>
      </c>
      <c r="C193" s="32" t="s">
        <v>1101</v>
      </c>
      <c r="D193" s="33" t="s">
        <v>1001</v>
      </c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 ht="15" customHeight="1">
      <c r="A194" s="32" t="s">
        <v>1102</v>
      </c>
      <c r="B194" s="32" t="s">
        <v>1103</v>
      </c>
      <c r="C194" s="32" t="s">
        <v>1104</v>
      </c>
      <c r="D194" s="33" t="s">
        <v>1001</v>
      </c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 ht="13.5" customHeight="1">
      <c r="A195" s="28"/>
      <c r="B195"/>
      <c r="C195"/>
      <c r="D195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 ht="13.5" customHeight="1">
      <c r="A196" s="59" t="s">
        <v>1105</v>
      </c>
      <c r="B196" s="59"/>
      <c r="C196" s="59"/>
      <c r="D196" s="59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 ht="13.5" customHeight="1">
      <c r="A197" s="36" t="s">
        <v>994</v>
      </c>
      <c r="B197" s="37" t="s">
        <v>995</v>
      </c>
      <c r="C197" s="37" t="s">
        <v>996</v>
      </c>
      <c r="D197" s="37" t="s">
        <v>997</v>
      </c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 ht="13.5" customHeight="1">
      <c r="A198" s="30" t="s">
        <v>1106</v>
      </c>
      <c r="B198" s="30" t="s">
        <v>1107</v>
      </c>
      <c r="C198" s="30" t="s">
        <v>1108</v>
      </c>
      <c r="D198" s="31" t="s">
        <v>1076</v>
      </c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3.5" customHeight="1">
      <c r="A199" s="32" t="s">
        <v>1109</v>
      </c>
      <c r="B199" s="32" t="s">
        <v>1107</v>
      </c>
      <c r="C199" s="32" t="s">
        <v>1110</v>
      </c>
      <c r="D199" s="33" t="s">
        <v>1079</v>
      </c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 ht="13.5" customHeight="1">
      <c r="A200" s="32" t="s">
        <v>1111</v>
      </c>
      <c r="B200" s="32" t="s">
        <v>1107</v>
      </c>
      <c r="C200" s="32" t="s">
        <v>1112</v>
      </c>
      <c r="D200" s="33" t="s">
        <v>1081</v>
      </c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 ht="13.5" customHeight="1">
      <c r="A201" s="32" t="s">
        <v>1113</v>
      </c>
      <c r="B201" s="32" t="s">
        <v>1107</v>
      </c>
      <c r="C201" s="32" t="s">
        <v>1114</v>
      </c>
      <c r="D201" s="33" t="s">
        <v>1084</v>
      </c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 ht="13.5" customHeight="1">
      <c r="A202" s="32" t="s">
        <v>1115</v>
      </c>
      <c r="B202" s="32" t="s">
        <v>1107</v>
      </c>
      <c r="C202" s="32" t="s">
        <v>1116</v>
      </c>
      <c r="D202" s="33" t="s">
        <v>1086</v>
      </c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 ht="13.5" customHeight="1">
      <c r="A203" s="32" t="s">
        <v>1117</v>
      </c>
      <c r="B203" s="32" t="s">
        <v>1118</v>
      </c>
      <c r="C203" s="32" t="s">
        <v>1119</v>
      </c>
      <c r="D203" s="33" t="s">
        <v>1001</v>
      </c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 ht="13.5" customHeight="1">
      <c r="A204" s="21"/>
      <c r="B204" s="21"/>
      <c r="C204" s="21"/>
      <c r="D204" s="22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3.5" customHeight="1">
      <c r="A205" s="59" t="s">
        <v>1120</v>
      </c>
      <c r="B205" s="59"/>
      <c r="C205" s="59"/>
      <c r="D205" s="59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3.5" customHeight="1">
      <c r="A206" s="36" t="s">
        <v>994</v>
      </c>
      <c r="B206" s="37" t="s">
        <v>995</v>
      </c>
      <c r="C206" s="37" t="s">
        <v>996</v>
      </c>
      <c r="D206" s="37" t="s">
        <v>997</v>
      </c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 ht="13.5" customHeight="1">
      <c r="A207" s="30" t="s">
        <v>1121</v>
      </c>
      <c r="B207" s="30" t="s">
        <v>1122</v>
      </c>
      <c r="C207" s="30" t="s">
        <v>1123</v>
      </c>
      <c r="D207" s="31" t="s">
        <v>1076</v>
      </c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 ht="13.5" customHeight="1">
      <c r="A208" s="32" t="s">
        <v>1124</v>
      </c>
      <c r="B208" s="32" t="s">
        <v>1122</v>
      </c>
      <c r="C208" s="32" t="s">
        <v>1125</v>
      </c>
      <c r="D208" s="33" t="s">
        <v>1079</v>
      </c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 ht="13.5" customHeight="1">
      <c r="A209" s="32" t="s">
        <v>1126</v>
      </c>
      <c r="B209" s="32" t="s">
        <v>1122</v>
      </c>
      <c r="C209" s="32" t="s">
        <v>1080</v>
      </c>
      <c r="D209" s="33" t="s">
        <v>1081</v>
      </c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 ht="13.5" customHeight="1">
      <c r="A210" s="32" t="s">
        <v>1127</v>
      </c>
      <c r="B210" s="32" t="s">
        <v>1122</v>
      </c>
      <c r="C210" s="32" t="s">
        <v>1128</v>
      </c>
      <c r="D210" s="33" t="s">
        <v>1084</v>
      </c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 ht="13.5" customHeight="1">
      <c r="A211" s="32" t="s">
        <v>1129</v>
      </c>
      <c r="B211" s="32" t="s">
        <v>1122</v>
      </c>
      <c r="C211" s="32" t="s">
        <v>1130</v>
      </c>
      <c r="D211" s="33" t="s">
        <v>1086</v>
      </c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 ht="13.5" customHeight="1">
      <c r="A212" s="21"/>
      <c r="B212" s="21"/>
      <c r="C212" s="21"/>
      <c r="D212" s="22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 ht="13.5" customHeight="1">
      <c r="A213" s="59" t="s">
        <v>1131</v>
      </c>
      <c r="B213" s="59"/>
      <c r="C213" s="59"/>
      <c r="D213" s="59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 ht="13.5" customHeight="1">
      <c r="A214" s="36" t="s">
        <v>994</v>
      </c>
      <c r="B214" s="37" t="s">
        <v>995</v>
      </c>
      <c r="C214" s="37" t="s">
        <v>996</v>
      </c>
      <c r="D214" s="37" t="s">
        <v>997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4" ht="13.5" customHeight="1">
      <c r="A215" s="30" t="s">
        <v>1132</v>
      </c>
      <c r="B215" s="30" t="s">
        <v>1133</v>
      </c>
      <c r="C215" s="30" t="s">
        <v>1134</v>
      </c>
      <c r="D215" s="31" t="s">
        <v>1001</v>
      </c>
    </row>
    <row r="216" spans="1:4" ht="13.5" customHeight="1">
      <c r="A216" s="28"/>
      <c r="B216"/>
      <c r="C216"/>
      <c r="D216"/>
    </row>
    <row r="217" spans="1:4" ht="13.5" customHeight="1">
      <c r="A217" s="23"/>
      <c r="B217" s="20"/>
      <c r="C217" s="20"/>
      <c r="D217" s="20"/>
    </row>
    <row r="218" spans="1:4" ht="13.5" customHeight="1">
      <c r="A218" s="60" t="s">
        <v>1135</v>
      </c>
      <c r="B218" s="60"/>
      <c r="C218" s="60"/>
      <c r="D218" s="60"/>
    </row>
    <row r="219" spans="1:4" ht="13.5" customHeight="1">
      <c r="A219" s="36" t="s">
        <v>994</v>
      </c>
      <c r="B219" s="37" t="s">
        <v>995</v>
      </c>
      <c r="C219" s="37" t="s">
        <v>996</v>
      </c>
      <c r="D219" s="37" t="s">
        <v>997</v>
      </c>
    </row>
    <row r="220" spans="1:4" ht="13.5" customHeight="1">
      <c r="A220" s="30" t="s">
        <v>1136</v>
      </c>
      <c r="B220" s="30" t="s">
        <v>1137</v>
      </c>
      <c r="C220" s="30" t="s">
        <v>1138</v>
      </c>
      <c r="D220" s="31" t="s">
        <v>1001</v>
      </c>
    </row>
    <row r="221" spans="1:4" ht="13.5" customHeight="1">
      <c r="A221" s="32" t="s">
        <v>1139</v>
      </c>
      <c r="B221" s="32" t="s">
        <v>1140</v>
      </c>
      <c r="C221" s="32" t="s">
        <v>1141</v>
      </c>
      <c r="D221" s="33" t="s">
        <v>1001</v>
      </c>
    </row>
    <row r="222" spans="1:4" ht="13.5" customHeight="1">
      <c r="A222" s="32" t="s">
        <v>1142</v>
      </c>
      <c r="B222" s="32" t="s">
        <v>1143</v>
      </c>
      <c r="C222" s="32" t="s">
        <v>1144</v>
      </c>
      <c r="D222" s="33" t="s">
        <v>1084</v>
      </c>
    </row>
    <row r="223" spans="1:4" ht="13.5" customHeight="1">
      <c r="A223" s="32" t="s">
        <v>1145</v>
      </c>
      <c r="B223" s="32" t="s">
        <v>1146</v>
      </c>
      <c r="C223" s="32" t="s">
        <v>1147</v>
      </c>
      <c r="D223" s="33" t="s">
        <v>1084</v>
      </c>
    </row>
    <row r="224" spans="1:4" ht="13.5" customHeight="1">
      <c r="A224" s="43" t="s">
        <v>1148</v>
      </c>
      <c r="B224" s="30" t="s">
        <v>1149</v>
      </c>
      <c r="C224" s="30" t="s">
        <v>1150</v>
      </c>
      <c r="D224" s="31" t="s">
        <v>382</v>
      </c>
    </row>
    <row r="225" spans="1:4" ht="14.25">
      <c r="A225" s="38"/>
      <c r="B225" s="38"/>
      <c r="C225" s="30"/>
      <c r="D225" s="38"/>
    </row>
    <row r="226" spans="1:4" ht="15" customHeight="1">
      <c r="A226" s="59" t="s">
        <v>1151</v>
      </c>
      <c r="B226" s="59"/>
      <c r="C226" s="59"/>
      <c r="D226" s="59"/>
    </row>
    <row r="227" spans="1:4" ht="15.75" customHeight="1">
      <c r="A227" s="36" t="s">
        <v>994</v>
      </c>
      <c r="B227" s="37" t="s">
        <v>995</v>
      </c>
      <c r="C227" s="37" t="s">
        <v>996</v>
      </c>
      <c r="D227" s="37" t="s">
        <v>997</v>
      </c>
    </row>
    <row r="228" spans="1:4" ht="15.75" customHeight="1">
      <c r="A228" s="30" t="s">
        <v>1152</v>
      </c>
      <c r="B228" s="30" t="s">
        <v>1153</v>
      </c>
      <c r="C228" s="30" t="s">
        <v>1154</v>
      </c>
      <c r="D228" s="31" t="s">
        <v>1001</v>
      </c>
    </row>
    <row r="229" spans="1:14" ht="15" customHeight="1">
      <c r="A229" s="32"/>
      <c r="B229" s="32"/>
      <c r="C229" s="32"/>
      <c r="D229" s="33"/>
      <c r="E229" s="19"/>
      <c r="F229" s="19"/>
      <c r="G229" s="19"/>
      <c r="H229" s="19"/>
      <c r="I229" s="19"/>
      <c r="J229" s="19"/>
      <c r="K229" s="19"/>
      <c r="L229" s="19"/>
      <c r="M229" s="19"/>
      <c r="N229" s="19"/>
    </row>
    <row r="230" spans="1:14" ht="15" customHeight="1">
      <c r="A230" s="41" t="s">
        <v>1155</v>
      </c>
      <c r="B230" s="41" t="s">
        <v>996</v>
      </c>
      <c r="C230" s="39"/>
      <c r="D230" s="40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15" customHeight="1">
      <c r="A231" s="42" t="s">
        <v>1076</v>
      </c>
      <c r="B231" s="29" t="s">
        <v>1123</v>
      </c>
      <c r="C231" s="39"/>
      <c r="D231" s="40"/>
      <c r="E231" s="19"/>
      <c r="F231" s="19"/>
      <c r="G231" s="19"/>
      <c r="H231" s="19"/>
      <c r="I231" s="19"/>
      <c r="J231" s="19"/>
      <c r="K231" s="19"/>
      <c r="L231" s="19"/>
      <c r="M231" s="19"/>
      <c r="N231" s="19"/>
    </row>
    <row r="232" spans="1:14" ht="15" customHeight="1">
      <c r="A232" s="42" t="s">
        <v>1079</v>
      </c>
      <c r="B232" s="29" t="s">
        <v>1125</v>
      </c>
      <c r="C232" s="39"/>
      <c r="D232" s="40"/>
      <c r="E232" s="19"/>
      <c r="F232" s="19"/>
      <c r="G232" s="19"/>
      <c r="H232" s="19"/>
      <c r="I232" s="19"/>
      <c r="J232" s="19"/>
      <c r="K232" s="19"/>
      <c r="L232" s="19"/>
      <c r="M232" s="19"/>
      <c r="N232" s="19"/>
    </row>
    <row r="233" spans="1:14" ht="15" customHeight="1">
      <c r="A233" s="42" t="s">
        <v>1081</v>
      </c>
      <c r="B233" s="29" t="s">
        <v>1080</v>
      </c>
      <c r="C233" s="39"/>
      <c r="D233" s="40"/>
      <c r="E233" s="19"/>
      <c r="F233" s="19"/>
      <c r="G233" s="19"/>
      <c r="H233" s="19"/>
      <c r="I233" s="19"/>
      <c r="J233" s="19"/>
      <c r="K233" s="19"/>
      <c r="L233" s="19"/>
      <c r="M233" s="19"/>
      <c r="N233" s="19"/>
    </row>
    <row r="234" spans="1:14" ht="15" customHeight="1">
      <c r="A234" s="42" t="s">
        <v>1084</v>
      </c>
      <c r="B234" s="29" t="s">
        <v>1156</v>
      </c>
      <c r="C234" s="39"/>
      <c r="D234" s="40"/>
      <c r="E234" s="19"/>
      <c r="F234" s="19"/>
      <c r="G234" s="19"/>
      <c r="H234" s="19"/>
      <c r="I234" s="19"/>
      <c r="J234" s="19"/>
      <c r="K234" s="19"/>
      <c r="L234" s="19"/>
      <c r="M234" s="19"/>
      <c r="N234" s="19"/>
    </row>
    <row r="235" spans="1:2" ht="14.25">
      <c r="A235" s="42" t="s">
        <v>1086</v>
      </c>
      <c r="B235" s="29" t="s">
        <v>1130</v>
      </c>
    </row>
    <row r="237" spans="1:6" ht="13.5" customHeight="1">
      <c r="A237" s="61" t="s">
        <v>1157</v>
      </c>
      <c r="B237" s="61"/>
      <c r="C237" s="61"/>
      <c r="D237" s="61"/>
      <c r="E237" s="61"/>
      <c r="F237" s="61"/>
    </row>
    <row r="238" spans="1:6" ht="27" customHeight="1">
      <c r="A238" s="61" t="s">
        <v>1158</v>
      </c>
      <c r="B238" s="61"/>
      <c r="C238" s="61"/>
      <c r="D238" s="61"/>
      <c r="E238" s="61"/>
      <c r="F238" s="61"/>
    </row>
    <row r="239" spans="1:6" ht="13.5" customHeight="1">
      <c r="A239" s="61" t="s">
        <v>1159</v>
      </c>
      <c r="B239" s="61"/>
      <c r="C239" s="61"/>
      <c r="D239" s="61"/>
      <c r="E239" s="61"/>
      <c r="F239" s="61"/>
    </row>
    <row r="240" spans="1:6" ht="13.5" customHeight="1">
      <c r="A240" s="61" t="s">
        <v>1160</v>
      </c>
      <c r="B240" s="61"/>
      <c r="C240" s="61"/>
      <c r="D240" s="61"/>
      <c r="E240" s="61"/>
      <c r="F240" s="61"/>
    </row>
    <row r="241" spans="1:6" ht="13.5" customHeight="1">
      <c r="A241" s="61" t="s">
        <v>1161</v>
      </c>
      <c r="B241" s="61"/>
      <c r="C241" s="61"/>
      <c r="D241" s="61"/>
      <c r="E241" s="61"/>
      <c r="F241" s="61"/>
    </row>
    <row r="242" spans="1:6" ht="13.5" customHeight="1">
      <c r="A242" s="26" t="s">
        <v>1162</v>
      </c>
      <c r="B242" s="44">
        <f ca="1">TODAY()</f>
        <v>42374</v>
      </c>
      <c r="C242" s="26"/>
      <c r="D242" s="26"/>
      <c r="E242" s="26"/>
      <c r="F242" s="26"/>
    </row>
    <row r="244" spans="1:6" ht="14.25">
      <c r="A244" s="62" t="s">
        <v>1163</v>
      </c>
      <c r="B244" s="62"/>
      <c r="C244" s="62"/>
      <c r="D244" s="62"/>
      <c r="E244" s="62"/>
      <c r="F244" s="62"/>
    </row>
  </sheetData>
  <sheetProtection/>
  <mergeCells count="17">
    <mergeCell ref="A1:C1"/>
    <mergeCell ref="D1:F1"/>
    <mergeCell ref="A143:D143"/>
    <mergeCell ref="A154:D154"/>
    <mergeCell ref="A169:D169"/>
    <mergeCell ref="A186:D186"/>
    <mergeCell ref="A196:D196"/>
    <mergeCell ref="A205:D205"/>
    <mergeCell ref="A213:D213"/>
    <mergeCell ref="A218:D218"/>
    <mergeCell ref="A226:D226"/>
    <mergeCell ref="A237:F237"/>
    <mergeCell ref="A238:F238"/>
    <mergeCell ref="A239:F239"/>
    <mergeCell ref="A240:F240"/>
    <mergeCell ref="A241:F241"/>
    <mergeCell ref="A244:F244"/>
  </mergeCells>
  <printOptions/>
  <pageMargins left="0.7" right="0.7" top="0.75" bottom="0.75" header="0.3" footer="0.3"/>
  <pageSetup fitToHeight="0" fitToWidth="1" horizontalDpi="300" verticalDpi="3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E14" sqref="E14"/>
    </sheetView>
  </sheetViews>
  <sheetFormatPr defaultColWidth="9.140625" defaultRowHeight="12.75"/>
  <cols>
    <col min="1" max="1" width="29.421875" style="0" customWidth="1"/>
    <col min="2" max="2" width="56.140625" style="0" customWidth="1"/>
    <col min="3" max="3" width="18.28125" style="0" customWidth="1"/>
  </cols>
  <sheetData>
    <row r="1" spans="1:2" ht="12.75">
      <c r="A1" s="1" t="s">
        <v>1164</v>
      </c>
      <c r="B1" s="2"/>
    </row>
    <row r="2" spans="1:2" ht="15.75" customHeight="1">
      <c r="A2" s="1" t="s">
        <v>1165</v>
      </c>
      <c r="B2" s="6"/>
    </row>
    <row r="3" spans="1:2" ht="12.75">
      <c r="A3" s="1" t="s">
        <v>1166</v>
      </c>
      <c r="B3" s="2"/>
    </row>
    <row r="4" spans="1:2" ht="12.75">
      <c r="A4" s="1" t="s">
        <v>1167</v>
      </c>
      <c r="B4" s="7"/>
    </row>
    <row r="5" spans="1:2" ht="12.75">
      <c r="A5" s="1" t="s">
        <v>1168</v>
      </c>
      <c r="B5" s="7" t="s">
        <v>1169</v>
      </c>
    </row>
    <row r="6" spans="1:2" ht="12.75">
      <c r="A6" s="1" t="s">
        <v>1170</v>
      </c>
      <c r="B6" s="7"/>
    </row>
    <row r="7" spans="1:2" ht="12.75">
      <c r="A7" s="1" t="s">
        <v>1171</v>
      </c>
      <c r="B7" s="8"/>
    </row>
    <row r="8" spans="1:2" ht="12.75">
      <c r="A8" s="1" t="s">
        <v>1172</v>
      </c>
      <c r="B8" s="2"/>
    </row>
    <row r="10" spans="1:2" ht="12.75">
      <c r="A10" s="3" t="s">
        <v>1173</v>
      </c>
      <c r="B10" s="4"/>
    </row>
    <row r="11" ht="14.25" customHeight="1"/>
    <row r="12" ht="14.25" customHeight="1"/>
    <row r="13" ht="19.5" customHeight="1">
      <c r="B13" s="9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Ballard, Judy</cp:lastModifiedBy>
  <cp:lastPrinted>2015-06-12T17:11:05Z</cp:lastPrinted>
  <dcterms:created xsi:type="dcterms:W3CDTF">2010-04-14T16:02:20Z</dcterms:created>
  <dcterms:modified xsi:type="dcterms:W3CDTF">2016-01-05T17:28:34Z</dcterms:modified>
  <cp:category/>
  <cp:version/>
  <cp:contentType/>
  <cp:contentStatus/>
</cp:coreProperties>
</file>