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WEBSITE\CWRI\data\ces\Excel\"/>
    </mc:Choice>
  </mc:AlternateContent>
  <xr:revisionPtr revIDLastSave="0" documentId="13_ncr:1_{BBDB83BC-02BE-40FD-B7C7-39B5327E4690}" xr6:coauthVersionLast="47" xr6:coauthVersionMax="47" xr10:uidLastSave="{00000000-0000-0000-0000-000000000000}"/>
  <bookViews>
    <workbookView xWindow="-28920" yWindow="-1815" windowWidth="29040" windowHeight="17640" tabRatio="941" activeTab="2" xr2:uid="{00000000-000D-0000-FFFF-FFFF00000000}"/>
  </bookViews>
  <sheets>
    <sheet name="% Change" sheetId="7" r:id="rId1"/>
    <sheet name="Nonfarm Chg" sheetId="2" state="hidden" r:id="rId2"/>
    <sheet name="Jobs" sheetId="8" r:id="rId3"/>
    <sheet name="1" sheetId="4" state="hidden" r:id="rId4"/>
    <sheet name="Recessions (2)" sheetId="5" state="hidden" r:id="rId5"/>
    <sheet name="Sheet1" sheetId="1" state="hidden" r:id="rId6"/>
    <sheet name="a" sheetId="9" state="hidden" r:id="rId7"/>
  </sheets>
  <definedNames>
    <definedName name="_xlnm.Print_Titles" localSheetId="5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7" l="1"/>
  <c r="I30" i="7"/>
  <c r="I31" i="7"/>
  <c r="I28" i="7"/>
  <c r="I27" i="7"/>
  <c r="I26" i="7"/>
  <c r="I22" i="7"/>
  <c r="I23" i="7"/>
  <c r="I24" i="7"/>
  <c r="I25" i="7"/>
  <c r="I21" i="7" l="1"/>
  <c r="I20" i="7" l="1"/>
  <c r="I19" i="7" l="1"/>
  <c r="I16" i="7" l="1"/>
  <c r="I17" i="7"/>
  <c r="I18" i="7"/>
  <c r="I15" i="7" l="1"/>
  <c r="I12" i="7" l="1"/>
  <c r="I13" i="7"/>
  <c r="I14" i="7"/>
  <c r="I11" i="7" l="1"/>
  <c r="I10" i="7" l="1"/>
  <c r="I3" i="7" l="1"/>
  <c r="I4" i="7"/>
  <c r="I5" i="7"/>
  <c r="I6" i="7"/>
  <c r="I7" i="7"/>
  <c r="I8" i="7"/>
  <c r="I9" i="7"/>
  <c r="I2" i="7"/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2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Q62" i="2" l="1"/>
  <c r="K4" i="2" l="1"/>
  <c r="L4" i="2"/>
  <c r="M4" i="2"/>
  <c r="N4" i="2"/>
  <c r="O4" i="2"/>
  <c r="P4" i="2"/>
  <c r="Q4" i="2"/>
  <c r="K5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L9" i="2"/>
  <c r="M9" i="2"/>
  <c r="N9" i="2"/>
  <c r="O9" i="2"/>
  <c r="P9" i="2"/>
  <c r="Q9" i="2"/>
  <c r="K10" i="2"/>
  <c r="L10" i="2"/>
  <c r="M10" i="2"/>
  <c r="N10" i="2"/>
  <c r="O10" i="2"/>
  <c r="P10" i="2"/>
  <c r="Q10" i="2"/>
  <c r="K11" i="2"/>
  <c r="L11" i="2"/>
  <c r="M11" i="2"/>
  <c r="N11" i="2"/>
  <c r="O11" i="2"/>
  <c r="P11" i="2"/>
  <c r="Q11" i="2"/>
  <c r="K12" i="2"/>
  <c r="L12" i="2"/>
  <c r="M12" i="2"/>
  <c r="N12" i="2"/>
  <c r="O12" i="2"/>
  <c r="P12" i="2"/>
  <c r="Q12" i="2"/>
  <c r="K13" i="2"/>
  <c r="L13" i="2"/>
  <c r="M13" i="2"/>
  <c r="N13" i="2"/>
  <c r="O13" i="2"/>
  <c r="P13" i="2"/>
  <c r="Q13" i="2"/>
  <c r="K14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L16" i="2"/>
  <c r="M16" i="2"/>
  <c r="N16" i="2"/>
  <c r="O16" i="2"/>
  <c r="P16" i="2"/>
  <c r="Q16" i="2"/>
  <c r="K17" i="2"/>
  <c r="L17" i="2"/>
  <c r="M17" i="2"/>
  <c r="N17" i="2"/>
  <c r="O17" i="2"/>
  <c r="P17" i="2"/>
  <c r="Q17" i="2"/>
  <c r="K18" i="2"/>
  <c r="L18" i="2"/>
  <c r="M18" i="2"/>
  <c r="N18" i="2"/>
  <c r="O18" i="2"/>
  <c r="P18" i="2"/>
  <c r="Q18" i="2"/>
  <c r="K19" i="2"/>
  <c r="L19" i="2"/>
  <c r="M19" i="2"/>
  <c r="N19" i="2"/>
  <c r="O19" i="2"/>
  <c r="P19" i="2"/>
  <c r="Q19" i="2"/>
  <c r="K20" i="2"/>
  <c r="L20" i="2"/>
  <c r="M20" i="2"/>
  <c r="N20" i="2"/>
  <c r="O20" i="2"/>
  <c r="P20" i="2"/>
  <c r="Q20" i="2"/>
  <c r="K21" i="2"/>
  <c r="L21" i="2"/>
  <c r="M21" i="2"/>
  <c r="N21" i="2"/>
  <c r="O21" i="2"/>
  <c r="P21" i="2"/>
  <c r="Q21" i="2"/>
  <c r="K22" i="2"/>
  <c r="L22" i="2"/>
  <c r="M22" i="2"/>
  <c r="N22" i="2"/>
  <c r="O22" i="2"/>
  <c r="P22" i="2"/>
  <c r="Q22" i="2"/>
  <c r="K23" i="2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K26" i="2"/>
  <c r="L26" i="2"/>
  <c r="M26" i="2"/>
  <c r="N26" i="2"/>
  <c r="O26" i="2"/>
  <c r="P26" i="2"/>
  <c r="Q26" i="2"/>
  <c r="K27" i="2"/>
  <c r="L27" i="2"/>
  <c r="M27" i="2"/>
  <c r="N27" i="2"/>
  <c r="O27" i="2"/>
  <c r="P27" i="2"/>
  <c r="Q27" i="2"/>
  <c r="K28" i="2"/>
  <c r="L28" i="2"/>
  <c r="M28" i="2"/>
  <c r="N28" i="2"/>
  <c r="O28" i="2"/>
  <c r="P28" i="2"/>
  <c r="Q28" i="2"/>
  <c r="K29" i="2"/>
  <c r="L29" i="2"/>
  <c r="M29" i="2"/>
  <c r="N29" i="2"/>
  <c r="O29" i="2"/>
  <c r="P29" i="2"/>
  <c r="Q29" i="2"/>
  <c r="K30" i="2"/>
  <c r="L30" i="2"/>
  <c r="M30" i="2"/>
  <c r="N30" i="2"/>
  <c r="O30" i="2"/>
  <c r="P30" i="2"/>
  <c r="Q30" i="2"/>
  <c r="K31" i="2"/>
  <c r="L31" i="2"/>
  <c r="M31" i="2"/>
  <c r="N31" i="2"/>
  <c r="O31" i="2"/>
  <c r="P31" i="2"/>
  <c r="Q31" i="2"/>
  <c r="K32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L36" i="2"/>
  <c r="M36" i="2"/>
  <c r="N36" i="2"/>
  <c r="O36" i="2"/>
  <c r="P36" i="2"/>
  <c r="Q36" i="2"/>
  <c r="K37" i="2"/>
  <c r="L37" i="2"/>
  <c r="M37" i="2"/>
  <c r="N37" i="2"/>
  <c r="O37" i="2"/>
  <c r="P37" i="2"/>
  <c r="Q37" i="2"/>
  <c r="K38" i="2"/>
  <c r="L38" i="2"/>
  <c r="M38" i="2"/>
  <c r="N38" i="2"/>
  <c r="O38" i="2"/>
  <c r="P38" i="2"/>
  <c r="Q38" i="2"/>
  <c r="K39" i="2"/>
  <c r="L39" i="2"/>
  <c r="M39" i="2"/>
  <c r="N39" i="2"/>
  <c r="O39" i="2"/>
  <c r="P39" i="2"/>
  <c r="Q39" i="2"/>
  <c r="K40" i="2"/>
  <c r="L40" i="2"/>
  <c r="M40" i="2"/>
  <c r="N40" i="2"/>
  <c r="O40" i="2"/>
  <c r="P40" i="2"/>
  <c r="Q40" i="2"/>
  <c r="K41" i="2"/>
  <c r="L41" i="2"/>
  <c r="M41" i="2"/>
  <c r="N41" i="2"/>
  <c r="O41" i="2"/>
  <c r="P41" i="2"/>
  <c r="Q41" i="2"/>
  <c r="K42" i="2"/>
  <c r="L42" i="2"/>
  <c r="M42" i="2"/>
  <c r="N42" i="2"/>
  <c r="O42" i="2"/>
  <c r="P42" i="2"/>
  <c r="Q42" i="2"/>
  <c r="K43" i="2"/>
  <c r="L43" i="2"/>
  <c r="M43" i="2"/>
  <c r="N43" i="2"/>
  <c r="O43" i="2"/>
  <c r="P43" i="2"/>
  <c r="Q43" i="2"/>
  <c r="K44" i="2"/>
  <c r="L44" i="2"/>
  <c r="M44" i="2"/>
  <c r="N44" i="2"/>
  <c r="O44" i="2"/>
  <c r="P44" i="2"/>
  <c r="Q44" i="2"/>
  <c r="K45" i="2"/>
  <c r="L45" i="2"/>
  <c r="M45" i="2"/>
  <c r="N45" i="2"/>
  <c r="O45" i="2"/>
  <c r="P45" i="2"/>
  <c r="Q45" i="2"/>
  <c r="K46" i="2"/>
  <c r="L46" i="2"/>
  <c r="M46" i="2"/>
  <c r="N46" i="2"/>
  <c r="O46" i="2"/>
  <c r="P46" i="2"/>
  <c r="Q46" i="2"/>
  <c r="K47" i="2"/>
  <c r="L47" i="2"/>
  <c r="M47" i="2"/>
  <c r="N47" i="2"/>
  <c r="O47" i="2"/>
  <c r="P47" i="2"/>
  <c r="Q47" i="2"/>
  <c r="K48" i="2"/>
  <c r="L48" i="2"/>
  <c r="M48" i="2"/>
  <c r="N48" i="2"/>
  <c r="O48" i="2"/>
  <c r="P48" i="2"/>
  <c r="Q48" i="2"/>
  <c r="K49" i="2"/>
  <c r="L49" i="2"/>
  <c r="M49" i="2"/>
  <c r="N49" i="2"/>
  <c r="O49" i="2"/>
  <c r="P49" i="2"/>
  <c r="Q49" i="2"/>
  <c r="K50" i="2"/>
  <c r="L50" i="2"/>
  <c r="M50" i="2"/>
  <c r="N50" i="2"/>
  <c r="O50" i="2"/>
  <c r="P50" i="2"/>
  <c r="Q50" i="2"/>
  <c r="K51" i="2"/>
  <c r="L51" i="2"/>
  <c r="M51" i="2"/>
  <c r="N51" i="2"/>
  <c r="O51" i="2"/>
  <c r="P51" i="2"/>
  <c r="Q51" i="2"/>
  <c r="K52" i="2"/>
  <c r="L52" i="2"/>
  <c r="M52" i="2"/>
  <c r="N52" i="2"/>
  <c r="O52" i="2"/>
  <c r="P52" i="2"/>
  <c r="Q52" i="2"/>
  <c r="K53" i="2"/>
  <c r="L53" i="2"/>
  <c r="M53" i="2"/>
  <c r="N53" i="2"/>
  <c r="O53" i="2"/>
  <c r="P53" i="2"/>
  <c r="Q53" i="2"/>
  <c r="K54" i="2"/>
  <c r="L54" i="2"/>
  <c r="M54" i="2"/>
  <c r="N54" i="2"/>
  <c r="O54" i="2"/>
  <c r="P54" i="2"/>
  <c r="Q54" i="2"/>
  <c r="K55" i="2"/>
  <c r="L55" i="2"/>
  <c r="M55" i="2"/>
  <c r="N55" i="2"/>
  <c r="O55" i="2"/>
  <c r="P55" i="2"/>
  <c r="Q55" i="2"/>
  <c r="K56" i="2"/>
  <c r="L56" i="2"/>
  <c r="M56" i="2"/>
  <c r="N56" i="2"/>
  <c r="O56" i="2"/>
  <c r="P56" i="2"/>
  <c r="Q56" i="2"/>
  <c r="K57" i="2"/>
  <c r="L57" i="2"/>
  <c r="M57" i="2"/>
  <c r="N57" i="2"/>
  <c r="O57" i="2"/>
  <c r="P57" i="2"/>
  <c r="Q57" i="2"/>
  <c r="K58" i="2"/>
  <c r="L58" i="2"/>
  <c r="M58" i="2"/>
  <c r="N58" i="2"/>
  <c r="O58" i="2"/>
  <c r="P58" i="2"/>
  <c r="Q58" i="2"/>
  <c r="K59" i="2"/>
  <c r="L59" i="2"/>
  <c r="M59" i="2"/>
  <c r="N59" i="2"/>
  <c r="O59" i="2"/>
  <c r="P59" i="2"/>
  <c r="Q59" i="2"/>
  <c r="K60" i="2"/>
  <c r="L60" i="2"/>
  <c r="M60" i="2"/>
  <c r="N60" i="2"/>
  <c r="O60" i="2"/>
  <c r="P60" i="2"/>
  <c r="Q60" i="2"/>
  <c r="K61" i="2"/>
  <c r="L61" i="2"/>
  <c r="M61" i="2"/>
  <c r="N61" i="2"/>
  <c r="O61" i="2"/>
  <c r="P61" i="2"/>
  <c r="Q61" i="2"/>
  <c r="K62" i="2"/>
  <c r="L62" i="2"/>
  <c r="M62" i="2"/>
  <c r="N62" i="2"/>
  <c r="O62" i="2"/>
  <c r="P62" i="2"/>
  <c r="K63" i="2"/>
  <c r="L63" i="2"/>
  <c r="M63" i="2"/>
  <c r="N63" i="2"/>
  <c r="O63" i="2"/>
  <c r="P63" i="2"/>
  <c r="L3" i="2"/>
  <c r="M3" i="2"/>
  <c r="N3" i="2"/>
  <c r="O3" i="2"/>
  <c r="P3" i="2"/>
  <c r="Q3" i="2"/>
  <c r="K3" i="2"/>
  <c r="J79" i="2"/>
  <c r="W3" i="2"/>
  <c r="W4" i="2"/>
  <c r="W5" i="2"/>
  <c r="W6" i="2"/>
  <c r="W7" i="2"/>
  <c r="T24" i="2"/>
  <c r="U24" i="2"/>
  <c r="V24" i="2"/>
  <c r="W24" i="2"/>
  <c r="X24" i="2"/>
  <c r="Y24" i="2"/>
  <c r="Z24" i="2"/>
  <c r="T25" i="2"/>
  <c r="U25" i="2"/>
  <c r="V25" i="2"/>
  <c r="W25" i="2"/>
  <c r="X25" i="2"/>
  <c r="Y25" i="2"/>
  <c r="Z25" i="2"/>
  <c r="T26" i="2"/>
  <c r="U26" i="2"/>
  <c r="V26" i="2"/>
  <c r="W26" i="2"/>
  <c r="X26" i="2"/>
  <c r="Y26" i="2"/>
  <c r="Z26" i="2"/>
  <c r="T27" i="2"/>
  <c r="U27" i="2"/>
  <c r="V27" i="2"/>
  <c r="W27" i="2"/>
  <c r="X27" i="2"/>
  <c r="Y27" i="2"/>
  <c r="Z27" i="2"/>
  <c r="T28" i="2"/>
  <c r="U28" i="2"/>
  <c r="V28" i="2"/>
  <c r="W28" i="2"/>
  <c r="X28" i="2"/>
  <c r="Y28" i="2"/>
  <c r="Z28" i="2"/>
  <c r="T29" i="2"/>
  <c r="U29" i="2"/>
  <c r="V29" i="2"/>
  <c r="W29" i="2"/>
  <c r="X29" i="2"/>
  <c r="Y29" i="2"/>
  <c r="Z29" i="2"/>
  <c r="T30" i="2"/>
  <c r="U30" i="2"/>
  <c r="V30" i="2"/>
  <c r="W30" i="2"/>
  <c r="X30" i="2"/>
  <c r="Y30" i="2"/>
  <c r="Z30" i="2"/>
  <c r="T31" i="2"/>
  <c r="U31" i="2"/>
  <c r="V31" i="2"/>
  <c r="W31" i="2"/>
  <c r="X31" i="2"/>
  <c r="Y31" i="2"/>
  <c r="Z31" i="2"/>
  <c r="T32" i="2"/>
  <c r="U32" i="2"/>
  <c r="V32" i="2"/>
  <c r="W32" i="2"/>
  <c r="X32" i="2"/>
  <c r="Y32" i="2"/>
  <c r="Z32" i="2"/>
  <c r="T33" i="2"/>
  <c r="U33" i="2"/>
  <c r="V33" i="2"/>
  <c r="W33" i="2"/>
  <c r="X33" i="2"/>
  <c r="Y33" i="2"/>
  <c r="Z33" i="2"/>
  <c r="T34" i="2"/>
  <c r="U34" i="2"/>
  <c r="V34" i="2"/>
  <c r="W34" i="2"/>
  <c r="X34" i="2"/>
  <c r="Y34" i="2"/>
  <c r="Z34" i="2"/>
  <c r="T35" i="2"/>
  <c r="U35" i="2"/>
  <c r="V35" i="2"/>
  <c r="W35" i="2"/>
  <c r="X35" i="2"/>
  <c r="Y35" i="2"/>
  <c r="Z35" i="2"/>
  <c r="T36" i="2"/>
  <c r="U36" i="2"/>
  <c r="V36" i="2"/>
  <c r="W36" i="2"/>
  <c r="X36" i="2"/>
  <c r="Y36" i="2"/>
  <c r="Z36" i="2"/>
  <c r="T37" i="2"/>
  <c r="U37" i="2"/>
  <c r="V37" i="2"/>
  <c r="W37" i="2"/>
  <c r="X37" i="2"/>
  <c r="Y37" i="2"/>
  <c r="Z37" i="2"/>
  <c r="T38" i="2"/>
  <c r="U38" i="2"/>
  <c r="V38" i="2"/>
  <c r="W38" i="2"/>
  <c r="X38" i="2"/>
  <c r="Y38" i="2"/>
  <c r="Z38" i="2"/>
  <c r="T39" i="2"/>
  <c r="U39" i="2"/>
  <c r="V39" i="2"/>
  <c r="W39" i="2"/>
  <c r="X39" i="2"/>
  <c r="Y39" i="2"/>
  <c r="Z39" i="2"/>
  <c r="T40" i="2"/>
  <c r="U40" i="2"/>
  <c r="V40" i="2"/>
  <c r="W40" i="2"/>
  <c r="X40" i="2"/>
  <c r="Y40" i="2"/>
  <c r="Z40" i="2"/>
  <c r="T41" i="2"/>
  <c r="U41" i="2"/>
  <c r="V41" i="2"/>
  <c r="W41" i="2"/>
  <c r="X41" i="2"/>
  <c r="Y41" i="2"/>
  <c r="Z41" i="2"/>
  <c r="T42" i="2"/>
  <c r="U42" i="2"/>
  <c r="V42" i="2"/>
  <c r="W42" i="2"/>
  <c r="X42" i="2"/>
  <c r="Y42" i="2"/>
  <c r="Z42" i="2"/>
  <c r="T43" i="2"/>
  <c r="U43" i="2"/>
  <c r="V43" i="2"/>
  <c r="W43" i="2"/>
  <c r="X43" i="2"/>
  <c r="Y43" i="2"/>
  <c r="Z43" i="2"/>
  <c r="T44" i="2"/>
  <c r="U44" i="2"/>
  <c r="V44" i="2"/>
  <c r="W44" i="2"/>
  <c r="X44" i="2"/>
  <c r="Y44" i="2"/>
  <c r="Z44" i="2"/>
  <c r="T45" i="2"/>
  <c r="U45" i="2"/>
  <c r="V45" i="2"/>
  <c r="W45" i="2"/>
  <c r="X45" i="2"/>
  <c r="Y45" i="2"/>
  <c r="Z45" i="2"/>
  <c r="T46" i="2"/>
  <c r="U46" i="2"/>
  <c r="V46" i="2"/>
  <c r="W46" i="2"/>
  <c r="X46" i="2"/>
  <c r="Y46" i="2"/>
  <c r="Z46" i="2"/>
  <c r="T47" i="2"/>
  <c r="U47" i="2"/>
  <c r="V47" i="2"/>
  <c r="W47" i="2"/>
  <c r="X47" i="2"/>
  <c r="Y47" i="2"/>
  <c r="Z47" i="2"/>
  <c r="T48" i="2"/>
  <c r="U48" i="2"/>
  <c r="V48" i="2"/>
  <c r="W48" i="2"/>
  <c r="X48" i="2"/>
  <c r="Y48" i="2"/>
  <c r="Z48" i="2"/>
  <c r="T49" i="2"/>
  <c r="U49" i="2"/>
  <c r="V49" i="2"/>
  <c r="W49" i="2"/>
  <c r="X49" i="2"/>
  <c r="Y49" i="2"/>
  <c r="Z49" i="2"/>
  <c r="T50" i="2"/>
  <c r="U50" i="2"/>
  <c r="V50" i="2"/>
  <c r="W50" i="2"/>
  <c r="X50" i="2"/>
  <c r="Y50" i="2"/>
  <c r="Z50" i="2"/>
  <c r="T51" i="2"/>
  <c r="U51" i="2"/>
  <c r="V51" i="2"/>
  <c r="W51" i="2"/>
  <c r="X51" i="2"/>
  <c r="Y51" i="2"/>
  <c r="Z51" i="2"/>
  <c r="T52" i="2"/>
  <c r="U52" i="2"/>
  <c r="V52" i="2"/>
  <c r="W52" i="2"/>
  <c r="X52" i="2"/>
  <c r="Y52" i="2"/>
  <c r="Z52" i="2"/>
  <c r="T53" i="2"/>
  <c r="U53" i="2"/>
  <c r="V53" i="2"/>
  <c r="W53" i="2"/>
  <c r="X53" i="2"/>
  <c r="Y53" i="2"/>
  <c r="Z53" i="2"/>
  <c r="T54" i="2"/>
  <c r="U54" i="2"/>
  <c r="V54" i="2"/>
  <c r="W54" i="2"/>
  <c r="X54" i="2"/>
  <c r="Y54" i="2"/>
  <c r="Z54" i="2"/>
  <c r="T55" i="2"/>
  <c r="U55" i="2"/>
  <c r="V55" i="2"/>
  <c r="W55" i="2"/>
  <c r="X55" i="2"/>
  <c r="Y55" i="2"/>
  <c r="Z55" i="2"/>
  <c r="T56" i="2"/>
  <c r="U56" i="2"/>
  <c r="V56" i="2"/>
  <c r="W56" i="2"/>
  <c r="X56" i="2"/>
  <c r="Y56" i="2"/>
  <c r="Z56" i="2"/>
  <c r="T57" i="2"/>
  <c r="U57" i="2"/>
  <c r="V57" i="2"/>
  <c r="W57" i="2"/>
  <c r="X57" i="2"/>
  <c r="Y57" i="2"/>
  <c r="Z57" i="2"/>
  <c r="T58" i="2"/>
  <c r="U58" i="2"/>
  <c r="V58" i="2"/>
  <c r="W58" i="2"/>
  <c r="X58" i="2"/>
  <c r="Y58" i="2"/>
  <c r="Z58" i="2"/>
  <c r="T59" i="2"/>
  <c r="U59" i="2"/>
  <c r="V59" i="2"/>
  <c r="W59" i="2"/>
  <c r="X59" i="2"/>
  <c r="Y59" i="2"/>
  <c r="Z59" i="2"/>
  <c r="T60" i="2"/>
  <c r="U60" i="2"/>
  <c r="V60" i="2"/>
  <c r="W60" i="2"/>
  <c r="X60" i="2"/>
  <c r="Y60" i="2"/>
  <c r="Z60" i="2"/>
  <c r="T61" i="2"/>
  <c r="U61" i="2"/>
  <c r="V61" i="2"/>
  <c r="W61" i="2"/>
  <c r="X61" i="2"/>
  <c r="Y61" i="2"/>
  <c r="Z61" i="2"/>
  <c r="T62" i="2"/>
  <c r="U62" i="2"/>
  <c r="V62" i="2"/>
  <c r="W62" i="2"/>
  <c r="X62" i="2"/>
  <c r="Y62" i="2"/>
  <c r="Z62" i="2"/>
  <c r="T63" i="2"/>
  <c r="U63" i="2"/>
  <c r="V63" i="2"/>
  <c r="W63" i="2"/>
  <c r="X63" i="2"/>
  <c r="Y63" i="2"/>
  <c r="Z63" i="2"/>
  <c r="U3" i="2" l="1"/>
  <c r="Y3" i="2"/>
  <c r="Y5" i="2"/>
  <c r="U7" i="2"/>
  <c r="Y7" i="2"/>
  <c r="U9" i="2"/>
  <c r="W9" i="2"/>
  <c r="Y9" i="2"/>
  <c r="U13" i="2"/>
  <c r="W13" i="2"/>
  <c r="Y13" i="2"/>
  <c r="U15" i="2"/>
  <c r="W15" i="2"/>
  <c r="Y15" i="2"/>
  <c r="U18" i="2"/>
  <c r="W18" i="2"/>
  <c r="Y18" i="2"/>
  <c r="T19" i="2"/>
  <c r="V19" i="2"/>
  <c r="X19" i="2"/>
  <c r="Z19" i="2"/>
  <c r="T20" i="2"/>
  <c r="V20" i="2"/>
  <c r="W20" i="2"/>
  <c r="X20" i="2"/>
  <c r="Y20" i="2"/>
  <c r="Z20" i="2"/>
  <c r="T21" i="2"/>
  <c r="V21" i="2"/>
  <c r="X21" i="2"/>
  <c r="Z21" i="2"/>
  <c r="T22" i="2"/>
  <c r="U22" i="2"/>
  <c r="V22" i="2"/>
  <c r="W22" i="2"/>
  <c r="X22" i="2"/>
  <c r="Y22" i="2"/>
  <c r="Z22" i="2"/>
  <c r="T23" i="2"/>
  <c r="V23" i="2"/>
  <c r="X23" i="2"/>
  <c r="T3" i="2"/>
  <c r="V3" i="2"/>
  <c r="X3" i="2"/>
  <c r="Z3" i="2"/>
  <c r="T5" i="2"/>
  <c r="V5" i="2"/>
  <c r="X5" i="2"/>
  <c r="Z5" i="2"/>
  <c r="T7" i="2"/>
  <c r="V7" i="2"/>
  <c r="X7" i="2"/>
  <c r="Z7" i="2"/>
  <c r="W8" i="2"/>
  <c r="T9" i="2"/>
  <c r="V9" i="2"/>
  <c r="X9" i="2"/>
  <c r="Z9" i="2"/>
  <c r="U10" i="2"/>
  <c r="Y10" i="2"/>
  <c r="T11" i="2"/>
  <c r="U11" i="2"/>
  <c r="V11" i="2"/>
  <c r="W11" i="2"/>
  <c r="X11" i="2"/>
  <c r="Y11" i="2"/>
  <c r="Z11" i="2"/>
  <c r="W12" i="2"/>
  <c r="T13" i="2"/>
  <c r="V13" i="2"/>
  <c r="X13" i="2"/>
  <c r="Z13" i="2"/>
  <c r="W14" i="2"/>
  <c r="T15" i="2"/>
  <c r="V15" i="2"/>
  <c r="X15" i="2"/>
  <c r="Z15" i="2"/>
  <c r="W16" i="2"/>
  <c r="U17" i="2"/>
  <c r="Y17" i="2"/>
  <c r="T18" i="2"/>
  <c r="V18" i="2"/>
  <c r="X18" i="2"/>
  <c r="Z18" i="2"/>
  <c r="U20" i="2"/>
  <c r="Z23" i="2"/>
  <c r="Z17" i="2"/>
  <c r="X17" i="2"/>
  <c r="V17" i="2"/>
  <c r="T17" i="2"/>
  <c r="Z16" i="2"/>
  <c r="X16" i="2"/>
  <c r="V16" i="2"/>
  <c r="T16" i="2"/>
  <c r="Z14" i="2"/>
  <c r="X14" i="2"/>
  <c r="V14" i="2"/>
  <c r="T14" i="2"/>
  <c r="Z12" i="2"/>
  <c r="X12" i="2"/>
  <c r="V12" i="2"/>
  <c r="T12" i="2"/>
  <c r="Z10" i="2"/>
  <c r="X10" i="2"/>
  <c r="V10" i="2"/>
  <c r="T10" i="2"/>
  <c r="Z8" i="2"/>
  <c r="X8" i="2"/>
  <c r="V8" i="2"/>
  <c r="T8" i="2"/>
  <c r="Z6" i="2"/>
  <c r="X6" i="2"/>
  <c r="V6" i="2"/>
  <c r="T6" i="2"/>
  <c r="U5" i="2" l="1"/>
  <c r="W17" i="2"/>
  <c r="Y16" i="2"/>
  <c r="U16" i="2"/>
  <c r="Y14" i="2"/>
  <c r="U14" i="2"/>
  <c r="Y12" i="2"/>
  <c r="U12" i="2"/>
  <c r="W10" i="2"/>
  <c r="Y8" i="2"/>
  <c r="U8" i="2"/>
  <c r="Y6" i="2"/>
  <c r="U6" i="2"/>
  <c r="Y4" i="2"/>
  <c r="U4" i="2"/>
  <c r="Y23" i="2"/>
  <c r="W23" i="2"/>
  <c r="U23" i="2"/>
  <c r="Y21" i="2"/>
  <c r="W21" i="2"/>
  <c r="U21" i="2"/>
  <c r="Y19" i="2"/>
  <c r="W19" i="2"/>
  <c r="U19" i="2"/>
  <c r="Z4" i="2"/>
  <c r="X4" i="2"/>
  <c r="V4" i="2"/>
  <c r="T4" i="2"/>
</calcChain>
</file>

<file path=xl/sharedStrings.xml><?xml version="1.0" encoding="utf-8"?>
<sst xmlns="http://schemas.openxmlformats.org/spreadsheetml/2006/main" count="37" uniqueCount="20">
  <si>
    <t>Maine</t>
  </si>
  <si>
    <t>Seasonally Adjusted Unemployment Rate</t>
  </si>
  <si>
    <t>Seasonally Adjusted Non Farm Employment</t>
  </si>
  <si>
    <t>12 months post peak</t>
  </si>
  <si>
    <t>Percent Change in EE</t>
  </si>
  <si>
    <t>CES Data</t>
  </si>
  <si>
    <t>Base</t>
  </si>
  <si>
    <t>Months</t>
  </si>
  <si>
    <t>May</t>
  </si>
  <si>
    <t>June</t>
  </si>
  <si>
    <t>July</t>
  </si>
  <si>
    <t>August</t>
  </si>
  <si>
    <t>September</t>
  </si>
  <si>
    <t>April</t>
  </si>
  <si>
    <t>October</t>
  </si>
  <si>
    <t>November</t>
  </si>
  <si>
    <t>December</t>
  </si>
  <si>
    <t>February</t>
  </si>
  <si>
    <t>March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</si>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</sst>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mmm\-yyyy"/>
    <numFmt numFmtId="167" formatCode="0.000000000000000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4" applyNumberFormat="0" applyAlignment="0" applyProtection="0"/>
    <xf numFmtId="0" fontId="16" fillId="8" borderId="5" applyNumberFormat="0" applyAlignment="0" applyProtection="0"/>
    <xf numFmtId="0" fontId="17" fillId="8" borderId="4" applyNumberFormat="0" applyAlignment="0" applyProtection="0"/>
    <xf numFmtId="0" fontId="18" fillId="0" borderId="6" applyNumberFormat="0" applyFill="0" applyAlignment="0" applyProtection="0"/>
    <xf numFmtId="0" fontId="19" fillId="9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3" fillId="34" borderId="0" applyNumberFormat="0" applyBorder="0" applyAlignment="0" applyProtection="0"/>
    <xf numFmtId="0" fontId="5" fillId="0" borderId="0"/>
    <xf numFmtId="0" fontId="5" fillId="10" borderId="8" applyNumberFormat="0" applyFont="0" applyAlignment="0" applyProtection="0"/>
    <xf numFmtId="0" fontId="4" fillId="0" borderId="0"/>
    <xf numFmtId="0" fontId="3" fillId="0" borderId="0"/>
  </cellStyleXfs>
  <cellXfs count="21">
    <xf numFmtId="0" fontId="0" fillId="0" borderId="0" xfId="0"/>
    <xf numFmtId="49" fontId="0" fillId="0" borderId="0" xfId="0" applyNumberFormat="1"/>
    <xf numFmtId="165" fontId="0" fillId="0" borderId="0" xfId="1" applyNumberFormat="1" applyFont="1" applyAlignment="1">
      <alignment horizontal="right" wrapText="1"/>
    </xf>
    <xf numFmtId="165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17" fontId="0" fillId="0" borderId="0" xfId="0" applyNumberFormat="1"/>
    <xf numFmtId="165" fontId="0" fillId="2" borderId="0" xfId="1" applyNumberFormat="1" applyFont="1" applyFill="1"/>
    <xf numFmtId="165" fontId="0" fillId="3" borderId="0" xfId="1" applyNumberFormat="1" applyFont="1" applyFill="1"/>
    <xf numFmtId="2" fontId="0" fillId="0" borderId="0" xfId="1" applyNumberFormat="1" applyFont="1"/>
    <xf numFmtId="1" fontId="0" fillId="0" borderId="0" xfId="1" applyNumberFormat="1" applyFont="1"/>
    <xf numFmtId="10" fontId="0" fillId="0" borderId="0" xfId="0" applyNumberFormat="1"/>
    <xf numFmtId="167" fontId="0" fillId="0" borderId="0" xfId="0" applyNumberFormat="1"/>
    <xf numFmtId="0" fontId="5" fillId="0" borderId="0" xfId="42"/>
    <xf numFmtId="2" fontId="0" fillId="0" borderId="0" xfId="0" applyNumberFormat="1"/>
    <xf numFmtId="0" fontId="2" fillId="0" borderId="0" xfId="42" applyFont="1"/>
    <xf numFmtId="165" fontId="0" fillId="0" borderId="0" xfId="1" applyNumberFormat="1" applyFont="1" applyFill="1"/>
    <xf numFmtId="0" fontId="4" fillId="0" borderId="0" xfId="44"/>
    <xf numFmtId="0" fontId="1" fillId="0" borderId="0" xfId="42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5000000}"/>
    <cellStyle name="Normal 3" xfId="44" xr:uid="{00000000-0005-0000-0000-000026000000}"/>
    <cellStyle name="Normal 4" xfId="45" xr:uid="{D423ECF3-84C8-4898-AE19-C097CAD89053}"/>
    <cellStyle name="Note 2" xfId="43" xr:uid="{00000000-0005-0000-0000-000027000000}"/>
    <cellStyle name="Output" xfId="11" builtinId="21" customBuiltin="1"/>
    <cellStyle name="Percent" xfId="1" builtinId="5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88789596357"/>
          <c:y val="0.23598634320890091"/>
          <c:w val="0.6176413607011999"/>
          <c:h val="0.60904113407944405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6336"/>
        <c:axId val="53716480"/>
      </c:lineChart>
      <c:catAx>
        <c:axId val="5388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2000"/>
                  <a:t>Months from start of recession</a:t>
                </a:r>
              </a:p>
            </c:rich>
          </c:tx>
          <c:layout>
            <c:manualLayout>
              <c:xMode val="edge"/>
              <c:yMode val="edge"/>
              <c:x val="0.26267932098912855"/>
              <c:y val="0.91898035731776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16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3716480"/>
        <c:scaling>
          <c:orientation val="minMax"/>
          <c:max val="4.0000000000000022E-2"/>
          <c:min val="-6.000000000000003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Net job change from recession start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86336"/>
        <c:crosses val="autoZero"/>
        <c:crossBetween val="between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54260267463426"/>
          <c:y val="0.23524384338185444"/>
          <c:w val="0.20326453000807684"/>
          <c:h val="0.607803577287450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88789596357"/>
          <c:y val="7.2879543102320435E-2"/>
          <c:w val="0.6176413607011999"/>
          <c:h val="0.77214793418602401"/>
        </c:manualLayout>
      </c:layout>
      <c:lineChart>
        <c:grouping val="standard"/>
        <c:varyColors val="0"/>
        <c:ser>
          <c:idx val="6"/>
          <c:order val="0"/>
          <c:tx>
            <c:strRef>
              <c:f>'Nonfarm Chg'!$K$2</c:f>
              <c:strCache>
                <c:ptCount val="1"/>
                <c:pt idx="0">
                  <c:v>Dec-1969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'Nonfarm Chg'!$J$3:$J$63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'Nonfarm Chg'!$K$3:$K$63</c:f>
              <c:numCache>
                <c:formatCode>0.0%</c:formatCode>
                <c:ptCount val="61"/>
                <c:pt idx="0">
                  <c:v>0</c:v>
                </c:pt>
                <c:pt idx="1">
                  <c:v>-2.1014710297209138E-3</c:v>
                </c:pt>
                <c:pt idx="2">
                  <c:v>9.0063044130883618E-4</c:v>
                </c:pt>
                <c:pt idx="3">
                  <c:v>9.0063044130883618E-4</c:v>
                </c:pt>
                <c:pt idx="4">
                  <c:v>3.3023116181325474E-3</c:v>
                </c:pt>
                <c:pt idx="5">
                  <c:v>3.9027319123385862E-3</c:v>
                </c:pt>
                <c:pt idx="6">
                  <c:v>-9.006304413089472E-4</c:v>
                </c:pt>
                <c:pt idx="7">
                  <c:v>-7.2050435304714666E-3</c:v>
                </c:pt>
                <c:pt idx="8">
                  <c:v>-1.3209246472530856E-2</c:v>
                </c:pt>
                <c:pt idx="9">
                  <c:v>-6.6046232362655388E-3</c:v>
                </c:pt>
                <c:pt idx="10">
                  <c:v>-3.9027319123386972E-3</c:v>
                </c:pt>
                <c:pt idx="11">
                  <c:v>-3.3023116181327694E-3</c:v>
                </c:pt>
                <c:pt idx="12">
                  <c:v>-5.4037826478535722E-3</c:v>
                </c:pt>
                <c:pt idx="13">
                  <c:v>-3.3023116181327694E-3</c:v>
                </c:pt>
                <c:pt idx="14">
                  <c:v>1.2008405884118556E-3</c:v>
                </c:pt>
                <c:pt idx="15">
                  <c:v>-3.3023116181327694E-3</c:v>
                </c:pt>
                <c:pt idx="16">
                  <c:v>-7.8054638246773944E-3</c:v>
                </c:pt>
                <c:pt idx="17">
                  <c:v>-9.006304413089139E-3</c:v>
                </c:pt>
                <c:pt idx="18">
                  <c:v>-1.2909036325427836E-2</c:v>
                </c:pt>
                <c:pt idx="19">
                  <c:v>-2.0114079855899303E-2</c:v>
                </c:pt>
                <c:pt idx="20">
                  <c:v>-1.6811768237766533E-2</c:v>
                </c:pt>
                <c:pt idx="21">
                  <c:v>-1.6211347943560606E-2</c:v>
                </c:pt>
                <c:pt idx="22">
                  <c:v>-9.6067247072952888E-3</c:v>
                </c:pt>
                <c:pt idx="23">
                  <c:v>-5.4037826478535722E-3</c:v>
                </c:pt>
                <c:pt idx="24">
                  <c:v>-9.006304413089472E-4</c:v>
                </c:pt>
                <c:pt idx="25">
                  <c:v>9.6067247072950668E-3</c:v>
                </c:pt>
                <c:pt idx="26">
                  <c:v>1.4410087060942489E-2</c:v>
                </c:pt>
                <c:pt idx="27">
                  <c:v>1.7111978384869442E-2</c:v>
                </c:pt>
                <c:pt idx="28">
                  <c:v>1.6811768237766422E-2</c:v>
                </c:pt>
                <c:pt idx="29">
                  <c:v>2.88201741218852E-2</c:v>
                </c:pt>
                <c:pt idx="30">
                  <c:v>3.3023116181327028E-2</c:v>
                </c:pt>
                <c:pt idx="31">
                  <c:v>3.8426898829180267E-2</c:v>
                </c:pt>
                <c:pt idx="32">
                  <c:v>4.2930051035724892E-2</c:v>
                </c:pt>
                <c:pt idx="33">
                  <c:v>4.5031522065445806E-2</c:v>
                </c:pt>
                <c:pt idx="34">
                  <c:v>3.812668868207747E-2</c:v>
                </c:pt>
                <c:pt idx="35">
                  <c:v>4.3230261182827912E-2</c:v>
                </c:pt>
                <c:pt idx="36">
                  <c:v>4.6232362653857662E-2</c:v>
                </c:pt>
                <c:pt idx="37">
                  <c:v>4.5331732212548603E-2</c:v>
                </c:pt>
                <c:pt idx="38">
                  <c:v>4.9234464124887412E-2</c:v>
                </c:pt>
                <c:pt idx="39">
                  <c:v>5.4638246772740873E-2</c:v>
                </c:pt>
                <c:pt idx="40">
                  <c:v>6.0042029420594334E-2</c:v>
                </c:pt>
                <c:pt idx="41">
                  <c:v>6.1242870009006189E-2</c:v>
                </c:pt>
                <c:pt idx="42">
                  <c:v>6.6646652656859873E-2</c:v>
                </c:pt>
                <c:pt idx="43">
                  <c:v>6.8447913539477545E-2</c:v>
                </c:pt>
                <c:pt idx="44">
                  <c:v>7.6853797658360756E-2</c:v>
                </c:pt>
                <c:pt idx="45">
                  <c:v>6.8748123686580564E-2</c:v>
                </c:pt>
                <c:pt idx="46">
                  <c:v>7.1450015010507295E-2</c:v>
                </c:pt>
                <c:pt idx="47">
                  <c:v>7.5052536775743084E-2</c:v>
                </c:pt>
                <c:pt idx="48">
                  <c:v>7.8655058540978651E-2</c:v>
                </c:pt>
                <c:pt idx="49">
                  <c:v>7.2650855598919151E-2</c:v>
                </c:pt>
                <c:pt idx="50">
                  <c:v>7.8054638246772834E-2</c:v>
                </c:pt>
                <c:pt idx="51">
                  <c:v>7.8655058540978651E-2</c:v>
                </c:pt>
                <c:pt idx="52">
                  <c:v>8.5860102071450006E-2</c:v>
                </c:pt>
                <c:pt idx="53">
                  <c:v>8.6460522365655823E-2</c:v>
                </c:pt>
                <c:pt idx="54">
                  <c:v>8.5860102071450006E-2</c:v>
                </c:pt>
                <c:pt idx="55">
                  <c:v>9.8769138396877842E-2</c:v>
                </c:pt>
                <c:pt idx="56">
                  <c:v>9.9369558691083659E-2</c:v>
                </c:pt>
                <c:pt idx="57">
                  <c:v>9.0363254277994409E-2</c:v>
                </c:pt>
                <c:pt idx="58">
                  <c:v>8.5259681777243967E-2</c:v>
                </c:pt>
                <c:pt idx="59">
                  <c:v>8.0156109276493526E-2</c:v>
                </c:pt>
                <c:pt idx="60">
                  <c:v>7.5652957069948901E-2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4A3-BAB4-A157DEB24083}"/>
            </c:ext>
          </c:extLst>
        </c:ser>
        <c:ser>
          <c:idx val="5"/>
          <c:order val="1"/>
          <c:tx>
            <c:strRef>
              <c:f>'Nonfarm Chg'!$L$2</c:f>
              <c:strCache>
                <c:ptCount val="1"/>
                <c:pt idx="0">
                  <c:v>Nov-1973</c:v>
                </c:pt>
              </c:strCache>
            </c:strRef>
          </c:tx>
          <c:spPr>
            <a:ln w="476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'Nonfarm Chg'!$J$3:$J$63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'Nonfarm Chg'!$L$3:$L$63</c:f>
              <c:numCache>
                <c:formatCode>0.0%</c:formatCode>
                <c:ptCount val="61"/>
                <c:pt idx="0">
                  <c:v>0</c:v>
                </c:pt>
                <c:pt idx="1">
                  <c:v>3.3510192683607887E-3</c:v>
                </c:pt>
                <c:pt idx="2">
                  <c:v>-2.2340128455738961E-3</c:v>
                </c:pt>
                <c:pt idx="3">
                  <c:v>2.7925160569672869E-3</c:v>
                </c:pt>
                <c:pt idx="4">
                  <c:v>3.3510192683607887E-3</c:v>
                </c:pt>
                <c:pt idx="5">
                  <c:v>1.0053057805082366E-2</c:v>
                </c:pt>
                <c:pt idx="6">
                  <c:v>1.0611561016475646E-2</c:v>
                </c:pt>
                <c:pt idx="7">
                  <c:v>1.0053057805082366E-2</c:v>
                </c:pt>
                <c:pt idx="8">
                  <c:v>2.2060876850041877E-2</c:v>
                </c:pt>
                <c:pt idx="9">
                  <c:v>2.2619380061435157E-2</c:v>
                </c:pt>
                <c:pt idx="10">
                  <c:v>1.4241831890533296E-2</c:v>
                </c:pt>
                <c:pt idx="11">
                  <c:v>9.4945545936888642E-3</c:v>
                </c:pt>
                <c:pt idx="12">
                  <c:v>4.7472772968444321E-3</c:v>
                </c:pt>
                <c:pt idx="13">
                  <c:v>5.5850321139350179E-4</c:v>
                </c:pt>
                <c:pt idx="14">
                  <c:v>-6.9812901424183282E-3</c:v>
                </c:pt>
                <c:pt idx="15">
                  <c:v>-1.4800335101926909E-2</c:v>
                </c:pt>
                <c:pt idx="16">
                  <c:v>-1.6755096341803943E-2</c:v>
                </c:pt>
                <c:pt idx="17">
                  <c:v>-1.9826864004468092E-2</c:v>
                </c:pt>
                <c:pt idx="18">
                  <c:v>-1.4521083496230269E-2</c:v>
                </c:pt>
                <c:pt idx="19">
                  <c:v>-1.3124825467746515E-2</c:v>
                </c:pt>
                <c:pt idx="20">
                  <c:v>-8.3775481709025268E-4</c:v>
                </c:pt>
                <c:pt idx="21">
                  <c:v>0</c:v>
                </c:pt>
                <c:pt idx="22">
                  <c:v>3.9095224797542905E-3</c:v>
                </c:pt>
                <c:pt idx="23">
                  <c:v>1.0611561016475646E-2</c:v>
                </c:pt>
                <c:pt idx="24">
                  <c:v>1.3124825467746515E-2</c:v>
                </c:pt>
                <c:pt idx="25">
                  <c:v>1.8709857581681089E-2</c:v>
                </c:pt>
                <c:pt idx="26">
                  <c:v>2.4853392907009164E-2</c:v>
                </c:pt>
                <c:pt idx="27">
                  <c:v>3.1276179838034102E-2</c:v>
                </c:pt>
                <c:pt idx="28">
                  <c:v>3.7698966769058817E-2</c:v>
                </c:pt>
                <c:pt idx="29">
                  <c:v>4.1049986037419606E-2</c:v>
                </c:pt>
                <c:pt idx="30">
                  <c:v>4.7752024574141183E-2</c:v>
                </c:pt>
                <c:pt idx="31">
                  <c:v>5.1103043842501972E-2</c:v>
                </c:pt>
                <c:pt idx="32">
                  <c:v>5.0823792236805332E-2</c:v>
                </c:pt>
                <c:pt idx="33">
                  <c:v>5.2220050265288975E-2</c:v>
                </c:pt>
                <c:pt idx="34">
                  <c:v>5.5850321139346626E-2</c:v>
                </c:pt>
                <c:pt idx="35">
                  <c:v>5.7525830773526909E-2</c:v>
                </c:pt>
                <c:pt idx="36">
                  <c:v>6.171460485897784E-2</c:v>
                </c:pt>
                <c:pt idx="37">
                  <c:v>6.5065624127338628E-2</c:v>
                </c:pt>
                <c:pt idx="38">
                  <c:v>5.9759843619100694E-2</c:v>
                </c:pt>
                <c:pt idx="39">
                  <c:v>6.7020385367215773E-2</c:v>
                </c:pt>
                <c:pt idx="40">
                  <c:v>6.9254398212789559E-2</c:v>
                </c:pt>
                <c:pt idx="41">
                  <c:v>7.5956436749511358E-2</c:v>
                </c:pt>
                <c:pt idx="42">
                  <c:v>8.1820720469142572E-2</c:v>
                </c:pt>
                <c:pt idx="43">
                  <c:v>8.0424462440658928E-2</c:v>
                </c:pt>
                <c:pt idx="44">
                  <c:v>8.6847249371683866E-2</c:v>
                </c:pt>
                <c:pt idx="45">
                  <c:v>9.0198268640044654E-2</c:v>
                </c:pt>
                <c:pt idx="46">
                  <c:v>9.2711533091315301E-2</c:v>
                </c:pt>
                <c:pt idx="47">
                  <c:v>9.1594526668528298E-2</c:v>
                </c:pt>
                <c:pt idx="48">
                  <c:v>9.8296565205249875E-2</c:v>
                </c:pt>
                <c:pt idx="49">
                  <c:v>9.9134320022340017E-2</c:v>
                </c:pt>
                <c:pt idx="50">
                  <c:v>0.10527785534766831</c:v>
                </c:pt>
                <c:pt idx="51">
                  <c:v>0.11225914549008653</c:v>
                </c:pt>
                <c:pt idx="52">
                  <c:v>0.11644791957553746</c:v>
                </c:pt>
                <c:pt idx="53">
                  <c:v>0.12259145490086554</c:v>
                </c:pt>
                <c:pt idx="54">
                  <c:v>0.12398771292934918</c:v>
                </c:pt>
                <c:pt idx="55">
                  <c:v>0.13348226752303805</c:v>
                </c:pt>
                <c:pt idx="56">
                  <c:v>0.14521083496230092</c:v>
                </c:pt>
                <c:pt idx="57">
                  <c:v>0.14213906729963699</c:v>
                </c:pt>
                <c:pt idx="58">
                  <c:v>0.1382295448198827</c:v>
                </c:pt>
                <c:pt idx="59">
                  <c:v>0.14660709299078478</c:v>
                </c:pt>
                <c:pt idx="60">
                  <c:v>0.14939960904775207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4A3-BAB4-A157DEB24083}"/>
            </c:ext>
          </c:extLst>
        </c:ser>
        <c:ser>
          <c:idx val="0"/>
          <c:order val="2"/>
          <c:tx>
            <c:strRef>
              <c:f>'Nonfarm Chg'!$M$2</c:f>
              <c:strCache>
                <c:ptCount val="1"/>
                <c:pt idx="0">
                  <c:v>Jan-1980</c:v>
                </c:pt>
              </c:strCache>
            </c:strRef>
          </c:tx>
          <c:spPr>
            <a:ln w="508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'Nonfarm Chg'!$J$3:$J$63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'Nonfarm Chg'!$M$3:$M$63</c:f>
              <c:numCache>
                <c:formatCode>0.0%</c:formatCode>
                <c:ptCount val="61"/>
                <c:pt idx="0">
                  <c:v>0</c:v>
                </c:pt>
                <c:pt idx="1">
                  <c:v>1.9011406844107182E-3</c:v>
                </c:pt>
                <c:pt idx="2">
                  <c:v>2.1387832699619747E-3</c:v>
                </c:pt>
                <c:pt idx="3">
                  <c:v>1.1882129277567266E-3</c:v>
                </c:pt>
                <c:pt idx="4">
                  <c:v>-2.8517110266159662E-3</c:v>
                </c:pt>
                <c:pt idx="5">
                  <c:v>-4.5152091254753168E-3</c:v>
                </c:pt>
                <c:pt idx="6">
                  <c:v>-2.8992395437262286E-2</c:v>
                </c:pt>
                <c:pt idx="7">
                  <c:v>-1.4258555133079831E-2</c:v>
                </c:pt>
                <c:pt idx="8">
                  <c:v>-1.1882129277566489E-2</c:v>
                </c:pt>
                <c:pt idx="9">
                  <c:v>-7.1292775665399155E-3</c:v>
                </c:pt>
                <c:pt idx="10">
                  <c:v>-4.5152091254753168E-3</c:v>
                </c:pt>
                <c:pt idx="11">
                  <c:v>-4.7528517110262403E-4</c:v>
                </c:pt>
                <c:pt idx="12">
                  <c:v>4.0399239543726928E-3</c:v>
                </c:pt>
                <c:pt idx="13">
                  <c:v>1.9011406844107182E-3</c:v>
                </c:pt>
                <c:pt idx="14">
                  <c:v>9.5057034220524805E-4</c:v>
                </c:pt>
                <c:pt idx="15">
                  <c:v>-2.3764258555136752E-4</c:v>
                </c:pt>
                <c:pt idx="16">
                  <c:v>-4.0399239543725818E-3</c:v>
                </c:pt>
                <c:pt idx="17">
                  <c:v>-5.4657794676806759E-3</c:v>
                </c:pt>
                <c:pt idx="18">
                  <c:v>2.376425855512565E-4</c:v>
                </c:pt>
                <c:pt idx="19">
                  <c:v>-5.9410646387832999E-3</c:v>
                </c:pt>
                <c:pt idx="20">
                  <c:v>-9.5057034220532577E-3</c:v>
                </c:pt>
                <c:pt idx="21">
                  <c:v>-6.1787072243346675E-3</c:v>
                </c:pt>
                <c:pt idx="22">
                  <c:v>-9.0304182509506337E-3</c:v>
                </c:pt>
                <c:pt idx="23">
                  <c:v>-5.7034220532320434E-3</c:v>
                </c:pt>
                <c:pt idx="24">
                  <c:v>-1.5209125475285301E-2</c:v>
                </c:pt>
                <c:pt idx="25">
                  <c:v>-1.5922053231939182E-2</c:v>
                </c:pt>
                <c:pt idx="26">
                  <c:v>-1.7585551330798532E-2</c:v>
                </c:pt>
                <c:pt idx="27">
                  <c:v>-1.4971482889733823E-2</c:v>
                </c:pt>
                <c:pt idx="28">
                  <c:v>-1.1169201520912497E-2</c:v>
                </c:pt>
                <c:pt idx="29">
                  <c:v>-1.1169201520912497E-2</c:v>
                </c:pt>
                <c:pt idx="30">
                  <c:v>-1.0693916349809873E-2</c:v>
                </c:pt>
                <c:pt idx="31">
                  <c:v>-9.5057034220532577E-3</c:v>
                </c:pt>
                <c:pt idx="32">
                  <c:v>-4.2775665399239493E-3</c:v>
                </c:pt>
                <c:pt idx="33">
                  <c:v>-1.5684410646387925E-2</c:v>
                </c:pt>
                <c:pt idx="34">
                  <c:v>-1.4971482889733823E-2</c:v>
                </c:pt>
                <c:pt idx="35">
                  <c:v>-1.4496197718631199E-2</c:v>
                </c:pt>
                <c:pt idx="36">
                  <c:v>-7.6045627376425395E-3</c:v>
                </c:pt>
                <c:pt idx="37">
                  <c:v>-1.0931558935361241E-2</c:v>
                </c:pt>
                <c:pt idx="38">
                  <c:v>-7.1292775665399155E-3</c:v>
                </c:pt>
                <c:pt idx="39">
                  <c:v>-2.1387832699620857E-3</c:v>
                </c:pt>
                <c:pt idx="40">
                  <c:v>4.7528517110273505E-4</c:v>
                </c:pt>
                <c:pt idx="41">
                  <c:v>-1.9011406844107182E-3</c:v>
                </c:pt>
                <c:pt idx="42">
                  <c:v>1.5446768060836558E-2</c:v>
                </c:pt>
                <c:pt idx="43">
                  <c:v>2.6140684410646431E-2</c:v>
                </c:pt>
                <c:pt idx="44">
                  <c:v>2.0437262357414276E-2</c:v>
                </c:pt>
                <c:pt idx="45">
                  <c:v>2.6853612167300422E-2</c:v>
                </c:pt>
                <c:pt idx="46">
                  <c:v>3.1368821292775628E-2</c:v>
                </c:pt>
                <c:pt idx="47">
                  <c:v>3.208174904942962E-2</c:v>
                </c:pt>
                <c:pt idx="48">
                  <c:v>4.1587452471482989E-2</c:v>
                </c:pt>
                <c:pt idx="49">
                  <c:v>4.7053231939163442E-2</c:v>
                </c:pt>
                <c:pt idx="50">
                  <c:v>5.0142585551330665E-2</c:v>
                </c:pt>
                <c:pt idx="51">
                  <c:v>5.1568441064638648E-2</c:v>
                </c:pt>
                <c:pt idx="52">
                  <c:v>5.2756653992395375E-2</c:v>
                </c:pt>
                <c:pt idx="53">
                  <c:v>5.988593155893529E-2</c:v>
                </c:pt>
                <c:pt idx="54">
                  <c:v>7.0579847908745164E-2</c:v>
                </c:pt>
                <c:pt idx="55">
                  <c:v>7.2718631178707138E-2</c:v>
                </c:pt>
                <c:pt idx="56">
                  <c:v>5.3944866920152101E-2</c:v>
                </c:pt>
                <c:pt idx="57">
                  <c:v>6.8678707224334445E-2</c:v>
                </c:pt>
                <c:pt idx="58">
                  <c:v>7.0104562737642651E-2</c:v>
                </c:pt>
                <c:pt idx="59">
                  <c:v>7.2005703422053147E-2</c:v>
                </c:pt>
                <c:pt idx="60">
                  <c:v>7.6283269961977096E-2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4A3-BAB4-A157DEB24083}"/>
            </c:ext>
          </c:extLst>
        </c:ser>
        <c:ser>
          <c:idx val="1"/>
          <c:order val="3"/>
          <c:tx>
            <c:strRef>
              <c:f>'Nonfarm Chg'!$N$2</c:f>
              <c:strCache>
                <c:ptCount val="1"/>
                <c:pt idx="0">
                  <c:v>Jul-1981</c:v>
                </c:pt>
              </c:strCache>
            </c:strRef>
          </c:tx>
          <c:spPr>
            <a:ln w="508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'Nonfarm Chg'!$J$3:$J$63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'Nonfarm Chg'!$N$3:$N$63</c:f>
              <c:numCache>
                <c:formatCode>0.0%</c:formatCode>
                <c:ptCount val="61"/>
                <c:pt idx="0">
                  <c:v>0</c:v>
                </c:pt>
                <c:pt idx="1">
                  <c:v>-6.1772392492277506E-3</c:v>
                </c:pt>
                <c:pt idx="2">
                  <c:v>-9.7410311237823288E-3</c:v>
                </c:pt>
                <c:pt idx="3">
                  <c:v>-6.4148253741981298E-3</c:v>
                </c:pt>
                <c:pt idx="4">
                  <c:v>-9.2658588738416814E-3</c:v>
                </c:pt>
                <c:pt idx="5">
                  <c:v>-5.9396531242575934E-3</c:v>
                </c:pt>
                <c:pt idx="6">
                  <c:v>-1.5443098123069654E-2</c:v>
                </c:pt>
                <c:pt idx="7">
                  <c:v>-1.6155856497980459E-2</c:v>
                </c:pt>
                <c:pt idx="8">
                  <c:v>-1.7818959372772669E-2</c:v>
                </c:pt>
                <c:pt idx="9">
                  <c:v>-1.5205511998099275E-2</c:v>
                </c:pt>
                <c:pt idx="10">
                  <c:v>-1.1404133998574428E-2</c:v>
                </c:pt>
                <c:pt idx="11">
                  <c:v>-1.1404133998574428E-2</c:v>
                </c:pt>
                <c:pt idx="12">
                  <c:v>-1.0928961748633781E-2</c:v>
                </c:pt>
                <c:pt idx="13">
                  <c:v>-9.7410311237823288E-3</c:v>
                </c:pt>
                <c:pt idx="14">
                  <c:v>-4.5141363744356511E-3</c:v>
                </c:pt>
                <c:pt idx="15">
                  <c:v>-1.591827037301019E-2</c:v>
                </c:pt>
                <c:pt idx="16">
                  <c:v>-1.5205511998099275E-2</c:v>
                </c:pt>
                <c:pt idx="17">
                  <c:v>-1.4730339748158627E-2</c:v>
                </c:pt>
                <c:pt idx="18">
                  <c:v>-7.8403421240198501E-3</c:v>
                </c:pt>
                <c:pt idx="19">
                  <c:v>-1.116654787360416E-2</c:v>
                </c:pt>
                <c:pt idx="20">
                  <c:v>-7.3651698740793137E-3</c:v>
                </c:pt>
                <c:pt idx="21">
                  <c:v>-2.3758612497030152E-3</c:v>
                </c:pt>
                <c:pt idx="22">
                  <c:v>2.3758612497037923E-4</c:v>
                </c:pt>
                <c:pt idx="23">
                  <c:v>-2.1382751247326359E-3</c:v>
                </c:pt>
                <c:pt idx="24">
                  <c:v>1.5205511998099386E-2</c:v>
                </c:pt>
                <c:pt idx="25">
                  <c:v>2.5896887621762898E-2</c:v>
                </c:pt>
                <c:pt idx="26">
                  <c:v>2.0194820622475573E-2</c:v>
                </c:pt>
                <c:pt idx="27">
                  <c:v>2.6609645996673814E-2</c:v>
                </c:pt>
                <c:pt idx="28">
                  <c:v>3.1123782371109687E-2</c:v>
                </c:pt>
                <c:pt idx="29">
                  <c:v>3.1836540746020603E-2</c:v>
                </c:pt>
                <c:pt idx="30">
                  <c:v>4.1339985744832664E-2</c:v>
                </c:pt>
                <c:pt idx="31">
                  <c:v>4.6804466619149609E-2</c:v>
                </c:pt>
                <c:pt idx="32">
                  <c:v>4.9893086243763429E-2</c:v>
                </c:pt>
                <c:pt idx="33">
                  <c:v>5.1318602993585261E-2</c:v>
                </c:pt>
                <c:pt idx="34">
                  <c:v>5.2506533618436713E-2</c:v>
                </c:pt>
                <c:pt idx="35">
                  <c:v>5.9634117367545869E-2</c:v>
                </c:pt>
                <c:pt idx="36">
                  <c:v>7.0325492991209382E-2</c:v>
                </c:pt>
                <c:pt idx="37">
                  <c:v>7.2463768115942129E-2</c:v>
                </c:pt>
                <c:pt idx="38">
                  <c:v>5.3694464243288165E-2</c:v>
                </c:pt>
                <c:pt idx="39">
                  <c:v>6.8424803991447014E-2</c:v>
                </c:pt>
                <c:pt idx="40">
                  <c:v>6.9850320741268845E-2</c:v>
                </c:pt>
                <c:pt idx="41">
                  <c:v>7.1751009741031213E-2</c:v>
                </c:pt>
                <c:pt idx="42">
                  <c:v>7.6027559990496485E-2</c:v>
                </c:pt>
                <c:pt idx="43">
                  <c:v>7.9353765740080906E-2</c:v>
                </c:pt>
                <c:pt idx="44">
                  <c:v>8.1254454739843274E-2</c:v>
                </c:pt>
                <c:pt idx="45">
                  <c:v>8.5055832739368009E-2</c:v>
                </c:pt>
                <c:pt idx="46">
                  <c:v>8.7669280114041515E-2</c:v>
                </c:pt>
                <c:pt idx="47">
                  <c:v>8.9094796863863124E-2</c:v>
                </c:pt>
                <c:pt idx="48">
                  <c:v>8.2917557614635484E-2</c:v>
                </c:pt>
                <c:pt idx="49">
                  <c:v>8.7906866239011672E-2</c:v>
                </c:pt>
                <c:pt idx="50">
                  <c:v>8.9332382988833503E-2</c:v>
                </c:pt>
                <c:pt idx="51">
                  <c:v>0.10121168923734869</c:v>
                </c:pt>
                <c:pt idx="52">
                  <c:v>0.10216203373722976</c:v>
                </c:pt>
                <c:pt idx="53">
                  <c:v>0.1062009978617251</c:v>
                </c:pt>
                <c:pt idx="54">
                  <c:v>0.11142789261107167</c:v>
                </c:pt>
                <c:pt idx="55">
                  <c:v>0.11760513186029931</c:v>
                </c:pt>
                <c:pt idx="56">
                  <c:v>0.11903064861012114</c:v>
                </c:pt>
                <c:pt idx="57">
                  <c:v>0.12378237110952717</c:v>
                </c:pt>
                <c:pt idx="58">
                  <c:v>0.12900926585887396</c:v>
                </c:pt>
                <c:pt idx="59">
                  <c:v>0.13233547160845816</c:v>
                </c:pt>
                <c:pt idx="60">
                  <c:v>0.13471133285816128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4A3-BAB4-A157DEB24083}"/>
            </c:ext>
          </c:extLst>
        </c:ser>
        <c:ser>
          <c:idx val="2"/>
          <c:order val="4"/>
          <c:tx>
            <c:strRef>
              <c:f>'Nonfarm Chg'!$O$2</c:f>
              <c:strCache>
                <c:ptCount val="1"/>
                <c:pt idx="0">
                  <c:v>Jul-1990</c:v>
                </c:pt>
              </c:strCache>
            </c:strRef>
          </c:tx>
          <c:spPr>
            <a:ln w="508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'Nonfarm Chg'!$J$3:$J$63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'Nonfarm Chg'!$O$3:$O$63</c:f>
              <c:numCache>
                <c:formatCode>0.0%</c:formatCode>
                <c:ptCount val="61"/>
                <c:pt idx="0">
                  <c:v>0</c:v>
                </c:pt>
                <c:pt idx="1">
                  <c:v>-1.2318029115341411E-2</c:v>
                </c:pt>
                <c:pt idx="2">
                  <c:v>-1.3624486748786802E-2</c:v>
                </c:pt>
                <c:pt idx="3">
                  <c:v>-1.6610675625233218E-2</c:v>
                </c:pt>
                <c:pt idx="4">
                  <c:v>-2.2769690182903979E-2</c:v>
                </c:pt>
                <c:pt idx="5">
                  <c:v>-2.6129152668906364E-2</c:v>
                </c:pt>
                <c:pt idx="6">
                  <c:v>-2.1649869354236517E-2</c:v>
                </c:pt>
                <c:pt idx="7">
                  <c:v>-3.0608435983575877E-2</c:v>
                </c:pt>
                <c:pt idx="8">
                  <c:v>-3.5647629712579176E-2</c:v>
                </c:pt>
                <c:pt idx="9">
                  <c:v>-3.8820455393803521E-2</c:v>
                </c:pt>
                <c:pt idx="10">
                  <c:v>-4.1246733855916262E-2</c:v>
                </c:pt>
                <c:pt idx="11">
                  <c:v>-4.162000746547212E-2</c:v>
                </c:pt>
                <c:pt idx="12">
                  <c:v>-4.4419559537140607E-2</c:v>
                </c:pt>
                <c:pt idx="13">
                  <c:v>-4.535274356103014E-2</c:v>
                </c:pt>
                <c:pt idx="14">
                  <c:v>-4.5726017170585886E-2</c:v>
                </c:pt>
                <c:pt idx="15">
                  <c:v>-4.9458753266144018E-2</c:v>
                </c:pt>
                <c:pt idx="16">
                  <c:v>-4.8525569242254485E-2</c:v>
                </c:pt>
                <c:pt idx="17">
                  <c:v>-5.2631578947368252E-2</c:v>
                </c:pt>
                <c:pt idx="18">
                  <c:v>-4.8338932437476667E-2</c:v>
                </c:pt>
                <c:pt idx="19">
                  <c:v>-4.9832026875699764E-2</c:v>
                </c:pt>
                <c:pt idx="20">
                  <c:v>-5.1138484509145155E-2</c:v>
                </c:pt>
                <c:pt idx="21">
                  <c:v>-4.9832026875699764E-2</c:v>
                </c:pt>
                <c:pt idx="22">
                  <c:v>-4.908547965658816E-2</c:v>
                </c:pt>
                <c:pt idx="23">
                  <c:v>-4.535274356103014E-2</c:v>
                </c:pt>
                <c:pt idx="24">
                  <c:v>-3.9753639417693054E-2</c:v>
                </c:pt>
                <c:pt idx="25">
                  <c:v>-4.162000746547212E-2</c:v>
                </c:pt>
                <c:pt idx="26">
                  <c:v>-4.0686823441582587E-2</c:v>
                </c:pt>
                <c:pt idx="27">
                  <c:v>-3.9753639417693054E-2</c:v>
                </c:pt>
                <c:pt idx="28">
                  <c:v>-3.8633818589025593E-2</c:v>
                </c:pt>
                <c:pt idx="29">
                  <c:v>-4.0500186636804658E-2</c:v>
                </c:pt>
                <c:pt idx="30">
                  <c:v>-4.1060097051138444E-2</c:v>
                </c:pt>
                <c:pt idx="31">
                  <c:v>-4.1060097051138444E-2</c:v>
                </c:pt>
                <c:pt idx="32">
                  <c:v>-3.8073908174692028E-2</c:v>
                </c:pt>
                <c:pt idx="33">
                  <c:v>-3.6207540126912963E-2</c:v>
                </c:pt>
                <c:pt idx="34">
                  <c:v>-3.3034714445688618E-2</c:v>
                </c:pt>
                <c:pt idx="35">
                  <c:v>-3.1728256812243338E-2</c:v>
                </c:pt>
                <c:pt idx="36">
                  <c:v>-3.0048525569242091E-2</c:v>
                </c:pt>
                <c:pt idx="37">
                  <c:v>-2.8928704740574851E-2</c:v>
                </c:pt>
                <c:pt idx="38">
                  <c:v>-2.6689063083239928E-2</c:v>
                </c:pt>
                <c:pt idx="39">
                  <c:v>-1.997013811123538E-2</c:v>
                </c:pt>
                <c:pt idx="40">
                  <c:v>-2.0156774916013309E-2</c:v>
                </c:pt>
                <c:pt idx="41">
                  <c:v>-2.0530048525569278E-2</c:v>
                </c:pt>
                <c:pt idx="42">
                  <c:v>-1.9410227696901816E-2</c:v>
                </c:pt>
                <c:pt idx="43">
                  <c:v>-1.6050765210899431E-2</c:v>
                </c:pt>
                <c:pt idx="44">
                  <c:v>-1.4184397163120366E-2</c:v>
                </c:pt>
                <c:pt idx="45">
                  <c:v>-1.381112355356473E-2</c:v>
                </c:pt>
                <c:pt idx="46">
                  <c:v>-1.1571481896229807E-2</c:v>
                </c:pt>
                <c:pt idx="47">
                  <c:v>-1.1571481896229807E-2</c:v>
                </c:pt>
                <c:pt idx="48">
                  <c:v>-8.9585666293392485E-3</c:v>
                </c:pt>
                <c:pt idx="49">
                  <c:v>-7.8387458006717869E-3</c:v>
                </c:pt>
                <c:pt idx="50">
                  <c:v>-1.3064576334451683E-3</c:v>
                </c:pt>
                <c:pt idx="51">
                  <c:v>-7.4654721911160404E-4</c:v>
                </c:pt>
                <c:pt idx="52">
                  <c:v>3.172825681224456E-3</c:v>
                </c:pt>
                <c:pt idx="53">
                  <c:v>4.665920119447664E-3</c:v>
                </c:pt>
                <c:pt idx="54">
                  <c:v>1.3064576334453903E-3</c:v>
                </c:pt>
                <c:pt idx="55">
                  <c:v>8.0253826054499378E-3</c:v>
                </c:pt>
                <c:pt idx="56">
                  <c:v>7.6521089958940802E-3</c:v>
                </c:pt>
                <c:pt idx="57">
                  <c:v>7.0921985815604049E-3</c:v>
                </c:pt>
                <c:pt idx="58">
                  <c:v>9.1452034341172883E-3</c:v>
                </c:pt>
                <c:pt idx="59">
                  <c:v>6.1590145576708721E-3</c:v>
                </c:pt>
                <c:pt idx="60">
                  <c:v>-1.6797312430010258E-3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4A3-BAB4-A157DEB24083}"/>
            </c:ext>
          </c:extLst>
        </c:ser>
        <c:ser>
          <c:idx val="3"/>
          <c:order val="5"/>
          <c:tx>
            <c:strRef>
              <c:f>'Nonfarm Chg'!$P$2</c:f>
              <c:strCache>
                <c:ptCount val="1"/>
                <c:pt idx="0">
                  <c:v>Mar-2001</c:v>
                </c:pt>
              </c:strCache>
            </c:strRef>
          </c:tx>
          <c:spPr>
            <a:ln w="508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'Nonfarm Chg'!$J$3:$J$63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'Nonfarm Chg'!$P$3:$P$63</c:f>
              <c:numCache>
                <c:formatCode>0.0%</c:formatCode>
                <c:ptCount val="61"/>
                <c:pt idx="0">
                  <c:v>0</c:v>
                </c:pt>
                <c:pt idx="1">
                  <c:v>2.1325459317584894E-3</c:v>
                </c:pt>
                <c:pt idx="2">
                  <c:v>6.5616797900269752E-4</c:v>
                </c:pt>
                <c:pt idx="3">
                  <c:v>0</c:v>
                </c:pt>
                <c:pt idx="4">
                  <c:v>-3.1167979002624246E-3</c:v>
                </c:pt>
                <c:pt idx="5">
                  <c:v>-3.7729658792652332E-3</c:v>
                </c:pt>
                <c:pt idx="6">
                  <c:v>-4.7572178477689464E-3</c:v>
                </c:pt>
                <c:pt idx="7">
                  <c:v>-5.9055118110236116E-3</c:v>
                </c:pt>
                <c:pt idx="8">
                  <c:v>-7.7099737532808632E-3</c:v>
                </c:pt>
                <c:pt idx="9">
                  <c:v>-1.0170603674540701E-2</c:v>
                </c:pt>
                <c:pt idx="10">
                  <c:v>-8.0380577427821009E-3</c:v>
                </c:pt>
                <c:pt idx="11">
                  <c:v>-7.2178477690287846E-3</c:v>
                </c:pt>
                <c:pt idx="12">
                  <c:v>-5.2493438320210251E-3</c:v>
                </c:pt>
                <c:pt idx="13">
                  <c:v>-2.9527559055119168E-3</c:v>
                </c:pt>
                <c:pt idx="14">
                  <c:v>-2.9527559055119168E-3</c:v>
                </c:pt>
                <c:pt idx="15">
                  <c:v>-1.6404199475065218E-3</c:v>
                </c:pt>
                <c:pt idx="16">
                  <c:v>-2.4606299212598381E-3</c:v>
                </c:pt>
                <c:pt idx="17">
                  <c:v>-4.4291338582678197E-3</c:v>
                </c:pt>
                <c:pt idx="18">
                  <c:v>-5.5774278215222628E-3</c:v>
                </c:pt>
                <c:pt idx="19">
                  <c:v>-5.9055118110236116E-3</c:v>
                </c:pt>
                <c:pt idx="20">
                  <c:v>-7.8740157480315931E-3</c:v>
                </c:pt>
                <c:pt idx="21">
                  <c:v>-5.2493438320210251E-3</c:v>
                </c:pt>
                <c:pt idx="22">
                  <c:v>-4.2650918635170898E-3</c:v>
                </c:pt>
                <c:pt idx="23">
                  <c:v>-7.3818897637795144E-3</c:v>
                </c:pt>
                <c:pt idx="24">
                  <c:v>-7.0538057742782767E-3</c:v>
                </c:pt>
                <c:pt idx="25">
                  <c:v>-8.2020997375328308E-3</c:v>
                </c:pt>
                <c:pt idx="26">
                  <c:v>-7.0538057742782767E-3</c:v>
                </c:pt>
                <c:pt idx="27">
                  <c:v>-7.5459317585302443E-3</c:v>
                </c:pt>
                <c:pt idx="28">
                  <c:v>-5.0853018372704062E-3</c:v>
                </c:pt>
                <c:pt idx="29">
                  <c:v>-3.2808398950131545E-3</c:v>
                </c:pt>
                <c:pt idx="30">
                  <c:v>-2.4606299212598381E-3</c:v>
                </c:pt>
                <c:pt idx="31">
                  <c:v>-9.8425196850393526E-4</c:v>
                </c:pt>
                <c:pt idx="32">
                  <c:v>-1.6404199475072989E-4</c:v>
                </c:pt>
                <c:pt idx="33">
                  <c:v>8.2020997375331639E-4</c:v>
                </c:pt>
                <c:pt idx="34">
                  <c:v>3.1167979002624246E-3</c:v>
                </c:pt>
                <c:pt idx="35">
                  <c:v>3.2808398950130435E-3</c:v>
                </c:pt>
                <c:pt idx="36">
                  <c:v>3.937007874015741E-3</c:v>
                </c:pt>
                <c:pt idx="37">
                  <c:v>1.1482939632545541E-3</c:v>
                </c:pt>
                <c:pt idx="38">
                  <c:v>1.8044619422572516E-3</c:v>
                </c:pt>
                <c:pt idx="39">
                  <c:v>3.7729658792651222E-3</c:v>
                </c:pt>
                <c:pt idx="40">
                  <c:v>3.7729658792651222E-3</c:v>
                </c:pt>
                <c:pt idx="41">
                  <c:v>5.0853018372702952E-3</c:v>
                </c:pt>
                <c:pt idx="42">
                  <c:v>3.6089238845142813E-3</c:v>
                </c:pt>
                <c:pt idx="43">
                  <c:v>4.4291338582675976E-3</c:v>
                </c:pt>
                <c:pt idx="44">
                  <c:v>6.3976377952754682E-3</c:v>
                </c:pt>
                <c:pt idx="45">
                  <c:v>3.4448818897638844E-3</c:v>
                </c:pt>
                <c:pt idx="46">
                  <c:v>1.1482939632545541E-3</c:v>
                </c:pt>
                <c:pt idx="47">
                  <c:v>2.4606299212599492E-3</c:v>
                </c:pt>
                <c:pt idx="48">
                  <c:v>6.5616797900269752E-4</c:v>
                </c:pt>
                <c:pt idx="49">
                  <c:v>3.4448818897638844E-3</c:v>
                </c:pt>
                <c:pt idx="50">
                  <c:v>3.1167979002624246E-3</c:v>
                </c:pt>
                <c:pt idx="51">
                  <c:v>8.2020997375331639E-4</c:v>
                </c:pt>
                <c:pt idx="52">
                  <c:v>4.7572178477690574E-3</c:v>
                </c:pt>
                <c:pt idx="53">
                  <c:v>4.5931758530182165E-3</c:v>
                </c:pt>
                <c:pt idx="54">
                  <c:v>4.1010498687663599E-3</c:v>
                </c:pt>
                <c:pt idx="55">
                  <c:v>2.9527559055118058E-3</c:v>
                </c:pt>
                <c:pt idx="56">
                  <c:v>4.2650918635172008E-3</c:v>
                </c:pt>
                <c:pt idx="57">
                  <c:v>5.0853018372702952E-3</c:v>
                </c:pt>
                <c:pt idx="58">
                  <c:v>5.249343832020914E-3</c:v>
                </c:pt>
                <c:pt idx="59">
                  <c:v>5.4133858267715329E-3</c:v>
                </c:pt>
                <c:pt idx="60">
                  <c:v>7.8740157480314821E-3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1A-44A3-BAB4-A157DEB24083}"/>
            </c:ext>
          </c:extLst>
        </c:ser>
        <c:ser>
          <c:idx val="4"/>
          <c:order val="6"/>
          <c:tx>
            <c:strRef>
              <c:f>'Nonfarm Chg'!$Q$2</c:f>
              <c:strCache>
                <c:ptCount val="1"/>
                <c:pt idx="0">
                  <c:v>Dec-2007</c:v>
                </c:pt>
              </c:strCache>
            </c:strRef>
          </c:tx>
          <c:spPr>
            <a:ln w="508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'Nonfarm Chg'!$J$3:$J$63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'Nonfarm Chg'!$Q$3:$Q$63</c:f>
              <c:numCache>
                <c:formatCode>0.0%</c:formatCode>
                <c:ptCount val="61"/>
                <c:pt idx="0">
                  <c:v>0</c:v>
                </c:pt>
                <c:pt idx="1">
                  <c:v>-4.8340315823403035E-4</c:v>
                </c:pt>
                <c:pt idx="2">
                  <c:v>4.8340315823391933E-4</c:v>
                </c:pt>
                <c:pt idx="3">
                  <c:v>-3.2226877215602023E-4</c:v>
                </c:pt>
                <c:pt idx="4">
                  <c:v>-6.4453754431192944E-4</c:v>
                </c:pt>
                <c:pt idx="5">
                  <c:v>0</c:v>
                </c:pt>
                <c:pt idx="6">
                  <c:v>1.6113438607812114E-4</c:v>
                </c:pt>
                <c:pt idx="7">
                  <c:v>-2.2558814050918086E-3</c:v>
                </c:pt>
                <c:pt idx="8">
                  <c:v>-5.6397035127295769E-3</c:v>
                </c:pt>
                <c:pt idx="9">
                  <c:v>-8.0567193038995066E-3</c:v>
                </c:pt>
                <c:pt idx="10">
                  <c:v>-9.1846600064454664E-3</c:v>
                </c:pt>
                <c:pt idx="11">
                  <c:v>-1.4663229133097033E-2</c:v>
                </c:pt>
                <c:pt idx="12">
                  <c:v>-1.9658395101514681E-2</c:v>
                </c:pt>
                <c:pt idx="13">
                  <c:v>-2.5620367386400167E-2</c:v>
                </c:pt>
                <c:pt idx="14">
                  <c:v>-2.9970995810505996E-2</c:v>
                </c:pt>
                <c:pt idx="15">
                  <c:v>-3.6255236867547502E-2</c:v>
                </c:pt>
                <c:pt idx="16">
                  <c:v>-3.6416371253625512E-2</c:v>
                </c:pt>
                <c:pt idx="17">
                  <c:v>-3.6094102481469492E-2</c:v>
                </c:pt>
                <c:pt idx="18">
                  <c:v>-4.092813406380913E-2</c:v>
                </c:pt>
                <c:pt idx="19">
                  <c:v>-4.302288108282315E-2</c:v>
                </c:pt>
                <c:pt idx="20">
                  <c:v>-4.270061231066713E-2</c:v>
                </c:pt>
                <c:pt idx="21">
                  <c:v>-4.1572671608121281E-2</c:v>
                </c:pt>
                <c:pt idx="22">
                  <c:v>-4.39896873992911E-2</c:v>
                </c:pt>
                <c:pt idx="23">
                  <c:v>-4.5601031260070979E-2</c:v>
                </c:pt>
                <c:pt idx="24">
                  <c:v>-4.5762165646148878E-2</c:v>
                </c:pt>
                <c:pt idx="25">
                  <c:v>-4.5278762487914959E-2</c:v>
                </c:pt>
                <c:pt idx="26">
                  <c:v>-4.5923300032226888E-2</c:v>
                </c:pt>
                <c:pt idx="27">
                  <c:v>-4.4473090557525019E-2</c:v>
                </c:pt>
                <c:pt idx="28">
                  <c:v>-4.39896873992911E-2</c:v>
                </c:pt>
                <c:pt idx="29">
                  <c:v>-4.012246213341919E-2</c:v>
                </c:pt>
                <c:pt idx="30">
                  <c:v>-4.5278762487914959E-2</c:v>
                </c:pt>
                <c:pt idx="31">
                  <c:v>-4.5117628101836948E-2</c:v>
                </c:pt>
                <c:pt idx="32">
                  <c:v>-4.5762165646148878E-2</c:v>
                </c:pt>
                <c:pt idx="33">
                  <c:v>-4.286174669674514E-2</c:v>
                </c:pt>
                <c:pt idx="34">
                  <c:v>-4.253947792458912E-2</c:v>
                </c:pt>
                <c:pt idx="35">
                  <c:v>-4.5117628101836948E-2</c:v>
                </c:pt>
                <c:pt idx="36">
                  <c:v>-4.5601031260070979E-2</c:v>
                </c:pt>
                <c:pt idx="37">
                  <c:v>-4.4634224943603029E-2</c:v>
                </c:pt>
                <c:pt idx="38">
                  <c:v>-4.382855301321309E-2</c:v>
                </c:pt>
                <c:pt idx="39">
                  <c:v>-4.3345149854979059E-2</c:v>
                </c:pt>
                <c:pt idx="40">
                  <c:v>-4.4956493715758938E-2</c:v>
                </c:pt>
                <c:pt idx="41">
                  <c:v>-4.7534643893006767E-2</c:v>
                </c:pt>
                <c:pt idx="42">
                  <c:v>-4.6245568804382908E-2</c:v>
                </c:pt>
                <c:pt idx="43">
                  <c:v>-4.4795359329681039E-2</c:v>
                </c:pt>
                <c:pt idx="44">
                  <c:v>-4.5278762487914959E-2</c:v>
                </c:pt>
                <c:pt idx="45">
                  <c:v>-3.9961327747341402E-2</c:v>
                </c:pt>
                <c:pt idx="46">
                  <c:v>-4.302288108282315E-2</c:v>
                </c:pt>
                <c:pt idx="47">
                  <c:v>-4.318401546890116E-2</c:v>
                </c:pt>
                <c:pt idx="48">
                  <c:v>-4.6728971962616828E-2</c:v>
                </c:pt>
                <c:pt idx="49">
                  <c:v>-4.012246213341919E-2</c:v>
                </c:pt>
                <c:pt idx="50">
                  <c:v>-3.6899774411859432E-2</c:v>
                </c:pt>
                <c:pt idx="51">
                  <c:v>-4.189494038027719E-2</c:v>
                </c:pt>
                <c:pt idx="52">
                  <c:v>-4.4956493715758938E-2</c:v>
                </c:pt>
                <c:pt idx="53">
                  <c:v>-4.6084434418304898E-2</c:v>
                </c:pt>
                <c:pt idx="54">
                  <c:v>-4.4956493715758938E-2</c:v>
                </c:pt>
                <c:pt idx="55">
                  <c:v>-4.4150821785368999E-2</c:v>
                </c:pt>
                <c:pt idx="56">
                  <c:v>-4.8340315823396707E-2</c:v>
                </c:pt>
                <c:pt idx="57">
                  <c:v>-4.0283596519497311E-2</c:v>
                </c:pt>
                <c:pt idx="58">
                  <c:v>-4.0766999677731341E-2</c:v>
                </c:pt>
                <c:pt idx="59">
                  <c:v>-4.253947792458912E-2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1A-44A3-BAB4-A157DEB24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71744"/>
        <c:axId val="77882112"/>
      </c:lineChart>
      <c:catAx>
        <c:axId val="7787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2000"/>
                  <a:t>Months from start of recession</a:t>
                </a:r>
              </a:p>
            </c:rich>
          </c:tx>
          <c:layout>
            <c:manualLayout>
              <c:xMode val="edge"/>
              <c:yMode val="edge"/>
              <c:x val="0.26267932098912855"/>
              <c:y val="0.91898035731776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821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7882112"/>
        <c:scaling>
          <c:orientation val="minMax"/>
          <c:max val="4.0000000000000022E-2"/>
          <c:min val="-6.000000000000003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Net job change from recession start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1744"/>
        <c:crosses val="autoZero"/>
        <c:crossBetween val="between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54260267463426"/>
          <c:y val="0.11998170463987048"/>
          <c:w val="0.18994880961770258"/>
          <c:h val="0.67522105466484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6"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4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workbookViewId="0">
      <selection activeCell="O29" sqref="O29"/>
    </sheetView>
  </sheetViews>
  <sheetFormatPr defaultRowHeight="12.75" x14ac:dyDescent="0.2"/>
  <cols>
    <col min="1" max="1" width="7.140625" bestFit="1" customWidth="1"/>
    <col min="2" max="2" width="8.85546875" bestFit="1" customWidth="1"/>
    <col min="3" max="3" width="8.5703125" bestFit="1" customWidth="1"/>
    <col min="4" max="4" width="8.42578125" bestFit="1" customWidth="1"/>
    <col min="5" max="6" width="7.85546875" bestFit="1" customWidth="1"/>
    <col min="7" max="7" width="8.7109375" bestFit="1" customWidth="1"/>
    <col min="8" max="8" width="8.85546875" bestFit="1" customWidth="1"/>
    <col min="9" max="9" width="8.7109375" bestFit="1" customWidth="1"/>
    <col min="10" max="10" width="11" style="13" customWidth="1"/>
    <col min="11" max="11" width="21.140625" bestFit="1" customWidth="1"/>
    <col min="12" max="51" width="5.85546875" bestFit="1" customWidth="1"/>
    <col min="52" max="62" width="6.28515625" bestFit="1" customWidth="1"/>
  </cols>
  <sheetData>
    <row r="1" spans="1:11" x14ac:dyDescent="0.2">
      <c r="A1" t="s">
        <v>7</v>
      </c>
      <c r="B1" s="6">
        <v>25538</v>
      </c>
      <c r="C1" s="6">
        <v>26969</v>
      </c>
      <c r="D1" s="6">
        <v>29221</v>
      </c>
      <c r="E1" s="6">
        <v>29768</v>
      </c>
      <c r="F1" s="6">
        <v>33055</v>
      </c>
      <c r="G1" s="6">
        <v>36951</v>
      </c>
      <c r="H1" s="6">
        <v>39417</v>
      </c>
      <c r="I1" s="6">
        <v>43862</v>
      </c>
    </row>
    <row r="2" spans="1:11" x14ac:dyDescent="0.2">
      <c r="A2">
        <v>0</v>
      </c>
      <c r="B2" s="5">
        <v>0</v>
      </c>
      <c r="C2" s="5">
        <v>0</v>
      </c>
      <c r="D2" s="5">
        <v>0</v>
      </c>
      <c r="E2" s="5">
        <v>0</v>
      </c>
      <c r="F2" s="5">
        <f>((Jobs!F2-Jobs!$F$2)/Jobs!$F$2)</f>
        <v>0</v>
      </c>
      <c r="G2" s="5">
        <f>((Jobs!G2-Jobs!$G$2)/Jobs!$G$2)</f>
        <v>0</v>
      </c>
      <c r="H2" s="5">
        <f>((Jobs!H2-Jobs!$H$2)/Jobs!$H$2)</f>
        <v>0</v>
      </c>
      <c r="I2" s="5">
        <f>((Jobs!I2-Jobs!$I$2)/Jobs!$I$2)</f>
        <v>0</v>
      </c>
    </row>
    <row r="3" spans="1:11" x14ac:dyDescent="0.2">
      <c r="A3">
        <v>1</v>
      </c>
      <c r="B3" s="5">
        <v>-2.1014710297209138E-3</v>
      </c>
      <c r="C3" s="5">
        <v>3.3510192683607887E-3</v>
      </c>
      <c r="D3" s="5">
        <v>1.9011406844107182E-3</v>
      </c>
      <c r="E3" s="5">
        <v>-6.1772392492277506E-3</v>
      </c>
      <c r="F3" s="5">
        <f>((Jobs!F3-Jobs!$F$2)/Jobs!$F$2)</f>
        <v>-1.1938071255362762E-2</v>
      </c>
      <c r="G3" s="5">
        <f>((Jobs!G3-Jobs!$G$2)/Jobs!$G$2)</f>
        <v>2.2958346999017564E-3</v>
      </c>
      <c r="H3" s="5">
        <f>((Jobs!H3-Jobs!$H$2)/Jobs!$H$2)</f>
        <v>-6.4401867654158306E-4</v>
      </c>
      <c r="I3" s="5">
        <f>((Jobs!I3-Jobs!$I$2)/Jobs!$I$2)</f>
        <v>-6.269592476489028E-3</v>
      </c>
      <c r="J3" s="5"/>
    </row>
    <row r="4" spans="1:11" x14ac:dyDescent="0.2">
      <c r="A4">
        <v>2</v>
      </c>
      <c r="B4" s="5">
        <v>9.0063044130883618E-4</v>
      </c>
      <c r="C4" s="5">
        <v>-2.2340128455738961E-3</v>
      </c>
      <c r="D4" s="5">
        <v>2.1387832699619747E-3</v>
      </c>
      <c r="E4" s="5">
        <v>-9.7410311237823288E-3</v>
      </c>
      <c r="F4" s="5">
        <f>((Jobs!F4-Jobs!$F$2)/Jobs!$F$2)</f>
        <v>-1.4176459615743374E-2</v>
      </c>
      <c r="G4" s="5">
        <f>((Jobs!G4-Jobs!$G$2)/Jobs!$G$2)</f>
        <v>9.8392915710072601E-4</v>
      </c>
      <c r="H4" s="5">
        <f>((Jobs!H4-Jobs!$H$2)/Jobs!$H$2)</f>
        <v>-3.2200933827088304E-4</v>
      </c>
      <c r="I4" s="5">
        <f>((Jobs!I4-Jobs!$I$2)/Jobs!$I$2)</f>
        <v>-0.14686520376175555</v>
      </c>
      <c r="J4" s="5"/>
    </row>
    <row r="5" spans="1:11" x14ac:dyDescent="0.2">
      <c r="A5">
        <v>3</v>
      </c>
      <c r="B5" s="5">
        <v>9.0063044130883618E-4</v>
      </c>
      <c r="C5" s="5">
        <v>2.7925160569672869E-3</v>
      </c>
      <c r="D5" s="5">
        <v>1.1882129277567266E-3</v>
      </c>
      <c r="E5" s="5">
        <v>-6.4148253741981298E-3</v>
      </c>
      <c r="F5" s="5">
        <f>((Jobs!F5-Jobs!$F$2)/Jobs!$F$2)</f>
        <v>-1.6414847976123983E-2</v>
      </c>
      <c r="G5" s="5">
        <f>((Jobs!G5-Jobs!$G$2)/Jobs!$G$2)</f>
        <v>9.8392915710072601E-4</v>
      </c>
      <c r="H5" s="5">
        <f>((Jobs!H5-Jobs!$H$2)/Jobs!$H$2)</f>
        <v>-4.8301400740632461E-4</v>
      </c>
      <c r="I5" s="5">
        <f>((Jobs!I5-Jobs!$I$2)/Jobs!$I$2)</f>
        <v>-0.12492163009404396</v>
      </c>
      <c r="J5" s="5"/>
    </row>
    <row r="6" spans="1:11" x14ac:dyDescent="0.2">
      <c r="A6">
        <v>4</v>
      </c>
      <c r="B6" s="5">
        <v>3.3023116181325474E-3</v>
      </c>
      <c r="C6" s="5">
        <v>3.3510192683607887E-3</v>
      </c>
      <c r="D6" s="5">
        <v>-2.8517110266159662E-3</v>
      </c>
      <c r="E6" s="5">
        <v>-9.2658588738416814E-3</v>
      </c>
      <c r="F6" s="5">
        <f>((Jobs!F6-Jobs!$F$2)/Jobs!$F$2)</f>
        <v>-2.3316545420630479E-2</v>
      </c>
      <c r="G6" s="5">
        <f>((Jobs!G6-Jobs!$G$2)/Jobs!$G$2)</f>
        <v>-2.6238110856016878E-3</v>
      </c>
      <c r="H6" s="5">
        <f>((Jobs!H6-Jobs!$H$2)/Jobs!$H$2)</f>
        <v>-3.2200933827088304E-4</v>
      </c>
      <c r="I6" s="5">
        <f>((Jobs!I6-Jobs!$I$2)/Jobs!$I$2)</f>
        <v>-0.10815047021943573</v>
      </c>
      <c r="J6" s="5"/>
      <c r="K6" s="14"/>
    </row>
    <row r="7" spans="1:11" x14ac:dyDescent="0.2">
      <c r="A7">
        <v>5</v>
      </c>
      <c r="B7" s="5">
        <v>3.9027319123385862E-3</v>
      </c>
      <c r="C7" s="5">
        <v>1.0053057805082366E-2</v>
      </c>
      <c r="D7" s="5">
        <v>-4.5152091254753168E-3</v>
      </c>
      <c r="E7" s="5">
        <v>-5.9396531242575934E-3</v>
      </c>
      <c r="F7" s="5">
        <f>((Jobs!F7-Jobs!$F$2)/Jobs!$F$2)</f>
        <v>-2.6114530871106136E-2</v>
      </c>
      <c r="G7" s="5">
        <f>((Jobs!G7-Jobs!$G$2)/Jobs!$G$2)</f>
        <v>-3.2797638570022962E-3</v>
      </c>
      <c r="H7" s="5">
        <f>((Jobs!H7-Jobs!$H$2)/Jobs!$H$2)</f>
        <v>-1.2880373530833491E-3</v>
      </c>
      <c r="I7" s="5">
        <f>((Jobs!I7-Jobs!$I$2)/Jobs!$I$2)</f>
        <v>-9.8119122257053326E-2</v>
      </c>
      <c r="J7" s="5"/>
    </row>
    <row r="8" spans="1:11" x14ac:dyDescent="0.2">
      <c r="A8">
        <v>6</v>
      </c>
      <c r="B8" s="5">
        <v>-9.006304413089472E-4</v>
      </c>
      <c r="C8" s="5">
        <v>1.0611561016475646E-2</v>
      </c>
      <c r="D8" s="5">
        <v>-2.8992395437262286E-2</v>
      </c>
      <c r="E8" s="5">
        <v>-1.5443098123069654E-2</v>
      </c>
      <c r="F8" s="5">
        <f>((Jobs!F8-Jobs!$F$2)/Jobs!$F$2)</f>
        <v>-2.051855997015482E-2</v>
      </c>
      <c r="G8" s="5">
        <f>((Jobs!G8-Jobs!$G$2)/Jobs!$G$2)</f>
        <v>-4.4276812069529879E-3</v>
      </c>
      <c r="H8" s="5">
        <f>((Jobs!H8-Jobs!$H$2)/Jobs!$H$2)</f>
        <v>-4.8301400740632461E-4</v>
      </c>
      <c r="I8" s="5">
        <f>((Jobs!I8-Jobs!$I$2)/Jobs!$I$2)</f>
        <v>-8.1818181818181887E-2</v>
      </c>
      <c r="J8" s="5"/>
    </row>
    <row r="9" spans="1:11" x14ac:dyDescent="0.2">
      <c r="A9">
        <v>7</v>
      </c>
      <c r="B9" s="5">
        <v>-7.2050435304714666E-3</v>
      </c>
      <c r="C9" s="5">
        <v>1.0053057805082366E-2</v>
      </c>
      <c r="D9" s="5">
        <v>-1.4258555133079831E-2</v>
      </c>
      <c r="E9" s="5">
        <v>-1.6155856497980459E-2</v>
      </c>
      <c r="F9" s="5">
        <f>((Jobs!F9-Jobs!$F$2)/Jobs!$F$2)</f>
        <v>-3.0031710501772099E-2</v>
      </c>
      <c r="G9" s="5">
        <f>((Jobs!G9-Jobs!$G$2)/Jobs!$G$2)</f>
        <v>-5.9035749426039836E-3</v>
      </c>
      <c r="H9" s="5">
        <f>((Jobs!H9-Jobs!$H$2)/Jobs!$H$2)</f>
        <v>-3.3810980518435398E-3</v>
      </c>
      <c r="I9" s="5">
        <f>((Jobs!I9-Jobs!$I$2)/Jobs!$I$2)</f>
        <v>-5.7210031347962383E-2</v>
      </c>
      <c r="J9" s="5"/>
    </row>
    <row r="10" spans="1:11" x14ac:dyDescent="0.2">
      <c r="A10">
        <v>8</v>
      </c>
      <c r="B10" s="5">
        <v>-1.3209246472530856E-2</v>
      </c>
      <c r="C10" s="5">
        <v>2.2060876850041877E-2</v>
      </c>
      <c r="D10" s="5">
        <v>-1.1882129277566489E-2</v>
      </c>
      <c r="E10" s="5">
        <v>-1.7818959372772669E-2</v>
      </c>
      <c r="F10" s="5">
        <f>((Jobs!F10-Jobs!$F$2)/Jobs!$F$2)</f>
        <v>-3.5441149039358327E-2</v>
      </c>
      <c r="G10" s="5">
        <f>((Jobs!G10-Jobs!$G$2)/Jobs!$G$2)</f>
        <v>-8.3633978353557063E-3</v>
      </c>
      <c r="H10" s="5">
        <f>((Jobs!H10-Jobs!$H$2)/Jobs!$H$2)</f>
        <v>-6.9232007728225213E-3</v>
      </c>
      <c r="I10" s="5">
        <f>((Jobs!I10-Jobs!$I$2)/Jobs!$I$2)</f>
        <v>-4.843260188087771E-2</v>
      </c>
      <c r="J10" s="5"/>
    </row>
    <row r="11" spans="1:11" x14ac:dyDescent="0.2">
      <c r="A11">
        <v>9</v>
      </c>
      <c r="B11" s="5">
        <v>-6.6046232362655388E-3</v>
      </c>
      <c r="C11" s="5">
        <v>2.2619380061435157E-2</v>
      </c>
      <c r="D11" s="5">
        <v>-7.1292775665399155E-3</v>
      </c>
      <c r="E11" s="5">
        <v>-1.5205511998099275E-2</v>
      </c>
      <c r="F11" s="5">
        <f>((Jobs!F11-Jobs!$F$2)/Jobs!$F$2)</f>
        <v>-3.8798731579929246E-2</v>
      </c>
      <c r="G11" s="5">
        <f>((Jobs!G11-Jobs!$G$2)/Jobs!$G$2)</f>
        <v>-1.0659232535257463E-2</v>
      </c>
      <c r="H11" s="5">
        <f>((Jobs!H11-Jobs!$H$2)/Jobs!$H$2)</f>
        <v>-1.0304298824665879E-2</v>
      </c>
      <c r="I11" s="5">
        <f>((Jobs!I11-Jobs!$I$2)/Jobs!$I$2)</f>
        <v>-4.341692789968659E-2</v>
      </c>
      <c r="J11" s="5"/>
    </row>
    <row r="12" spans="1:11" x14ac:dyDescent="0.2">
      <c r="A12">
        <v>10</v>
      </c>
      <c r="B12" s="5">
        <v>-3.9027319123386972E-3</v>
      </c>
      <c r="C12" s="5">
        <v>1.4241831890533296E-2</v>
      </c>
      <c r="D12" s="5">
        <v>-4.5152091254753168E-3</v>
      </c>
      <c r="E12" s="5">
        <v>-1.1404133998574428E-2</v>
      </c>
      <c r="F12" s="5">
        <f>((Jobs!F12-Jobs!$F$2)/Jobs!$F$2)</f>
        <v>-4.1969781757134859E-2</v>
      </c>
      <c r="G12" s="5">
        <f>((Jobs!G12-Jobs!$G$2)/Jobs!$G$2)</f>
        <v>-7.3794686782551666E-3</v>
      </c>
      <c r="H12" s="5">
        <f>((Jobs!H12-Jobs!$H$2)/Jobs!$H$2)</f>
        <v>-1.014329415553062E-2</v>
      </c>
      <c r="I12" s="5">
        <f>((Jobs!I12-Jobs!$I$2)/Jobs!$I$2)</f>
        <v>-4.4514106583072068E-2</v>
      </c>
      <c r="J12" s="5"/>
    </row>
    <row r="13" spans="1:11" x14ac:dyDescent="0.2">
      <c r="A13">
        <v>11</v>
      </c>
      <c r="B13" s="5">
        <v>-3.3023116181327694E-3</v>
      </c>
      <c r="C13" s="5">
        <v>9.4945545936888642E-3</v>
      </c>
      <c r="D13" s="5">
        <v>-4.7528517110262403E-4</v>
      </c>
      <c r="E13" s="5">
        <v>-1.1404133998574428E-2</v>
      </c>
      <c r="F13" s="5">
        <f>((Jobs!F13-Jobs!$F$2)/Jobs!$F$2)</f>
        <v>-4.2529378847230119E-2</v>
      </c>
      <c r="G13" s="5">
        <f>((Jobs!G13-Jobs!$G$2)/Jobs!$G$2)</f>
        <v>-7.0514922925548618E-3</v>
      </c>
      <c r="H13" s="5">
        <f>((Jobs!H13-Jobs!$H$2)/Jobs!$H$2)</f>
        <v>-1.5456448236998909E-2</v>
      </c>
      <c r="I13" s="5">
        <f>((Jobs!I13-Jobs!$I$2)/Jobs!$I$2)</f>
        <v>-4.0595611285266425E-2</v>
      </c>
      <c r="J13" s="5"/>
    </row>
    <row r="14" spans="1:11" x14ac:dyDescent="0.2">
      <c r="A14">
        <v>12</v>
      </c>
      <c r="B14" s="5">
        <v>-5.4037826478535722E-3</v>
      </c>
      <c r="C14" s="5">
        <v>4.7472772968444321E-3</v>
      </c>
      <c r="D14" s="5">
        <v>4.0399239543726928E-3</v>
      </c>
      <c r="E14" s="5">
        <v>-1.0928961748633781E-2</v>
      </c>
      <c r="F14" s="5">
        <f>((Jobs!F14-Jobs!$F$2)/Jobs!$F$2)</f>
        <v>-4.4954299570975603E-2</v>
      </c>
      <c r="G14" s="5">
        <f>((Jobs!G14-Jobs!$G$2)/Jobs!$G$2)</f>
        <v>-5.0836339783534102E-3</v>
      </c>
      <c r="H14" s="5">
        <f>((Jobs!H14-Jobs!$H$2)/Jobs!$H$2)</f>
        <v>-1.9642569634519474E-2</v>
      </c>
      <c r="I14" s="5">
        <f>((Jobs!I14-Jobs!$I$2)/Jobs!$I$2)</f>
        <v>-3.4952978056426262E-2</v>
      </c>
      <c r="J14" s="5"/>
    </row>
    <row r="15" spans="1:11" x14ac:dyDescent="0.2">
      <c r="A15">
        <v>13</v>
      </c>
      <c r="B15" s="5">
        <v>-3.3023116181327694E-3</v>
      </c>
      <c r="C15" s="5">
        <v>5.5850321139350179E-4</v>
      </c>
      <c r="D15" s="5">
        <v>1.9011406844107182E-3</v>
      </c>
      <c r="E15" s="5">
        <v>-9.7410311237823288E-3</v>
      </c>
      <c r="F15" s="5">
        <f>((Jobs!F15-Jobs!$F$2)/Jobs!$F$2)</f>
        <v>-4.4954299570975603E-2</v>
      </c>
      <c r="G15" s="5">
        <f>((Jobs!G15-Jobs!$G$2)/Jobs!$G$2)</f>
        <v>-2.7877992784518398E-3</v>
      </c>
      <c r="H15" s="5">
        <f>((Jobs!H15-Jobs!$H$2)/Jobs!$H$2)</f>
        <v>-2.4150700370310738E-2</v>
      </c>
      <c r="I15" s="5">
        <f>((Jobs!I15-Jobs!$I$2)/Jobs!$I$2)</f>
        <v>-2.9780564263322883E-2</v>
      </c>
      <c r="J15" s="5"/>
    </row>
    <row r="16" spans="1:11" x14ac:dyDescent="0.2">
      <c r="A16">
        <v>14</v>
      </c>
      <c r="B16" s="5">
        <v>1.2008405884118556E-3</v>
      </c>
      <c r="C16" s="5">
        <v>-6.9812901424183282E-3</v>
      </c>
      <c r="D16" s="5">
        <v>9.5057034220524805E-4</v>
      </c>
      <c r="E16" s="5">
        <v>-4.5141363744356511E-3</v>
      </c>
      <c r="F16" s="5">
        <f>((Jobs!F16-Jobs!$F$2)/Jobs!$F$2)</f>
        <v>-4.6260026114530887E-2</v>
      </c>
      <c r="G16" s="5">
        <f>((Jobs!G16-Jobs!$G$2)/Jobs!$G$2)</f>
        <v>-3.1157756641521442E-3</v>
      </c>
      <c r="H16" s="5">
        <f>((Jobs!H16-Jobs!$H$2)/Jobs!$H$2)</f>
        <v>-3.0268877797456236E-2</v>
      </c>
      <c r="I16" s="5">
        <f>((Jobs!I16-Jobs!$I$2)/Jobs!$I$2)</f>
        <v>-2.6802507836990633E-2</v>
      </c>
      <c r="J16" s="5"/>
    </row>
    <row r="17" spans="1:10" x14ac:dyDescent="0.2">
      <c r="A17">
        <v>15</v>
      </c>
      <c r="B17" s="5">
        <v>-3.3023116181327694E-3</v>
      </c>
      <c r="C17" s="5">
        <v>-1.4800335101926909E-2</v>
      </c>
      <c r="D17" s="5">
        <v>-2.3764258555136752E-4</v>
      </c>
      <c r="E17" s="5">
        <v>-1.591827037301019E-2</v>
      </c>
      <c r="F17" s="5">
        <f>((Jobs!F17-Jobs!$F$2)/Jobs!$F$2)</f>
        <v>-4.9244543928371631E-2</v>
      </c>
      <c r="G17" s="5">
        <f>((Jobs!G17-Jobs!$G$2)/Jobs!$G$2)</f>
        <v>-1.6398819285011481E-3</v>
      </c>
      <c r="H17" s="5">
        <f>((Jobs!H17-Jobs!$H$2)/Jobs!$H$2)</f>
        <v>-3.5582031878924524E-2</v>
      </c>
      <c r="I17" s="5">
        <f>((Jobs!I17-Jobs!$I$2)/Jobs!$I$2)</f>
        <v>-2.6489028213166108E-2</v>
      </c>
      <c r="J17" s="5"/>
    </row>
    <row r="18" spans="1:10" x14ac:dyDescent="0.2">
      <c r="A18">
        <v>16</v>
      </c>
      <c r="B18" s="5">
        <v>-7.8054638246773944E-3</v>
      </c>
      <c r="C18" s="5">
        <v>-1.6755096341803943E-2</v>
      </c>
      <c r="D18" s="5">
        <v>-4.0399239543725818E-3</v>
      </c>
      <c r="E18" s="5">
        <v>-1.5205511998099275E-2</v>
      </c>
      <c r="F18" s="5">
        <f>((Jobs!F18-Jobs!$F$2)/Jobs!$F$2)</f>
        <v>-4.9431076291736611E-2</v>
      </c>
      <c r="G18" s="5">
        <f>((Jobs!G18-Jobs!$G$2)/Jobs!$G$2)</f>
        <v>-2.6238110856016878E-3</v>
      </c>
      <c r="H18" s="5">
        <f>((Jobs!H18-Jobs!$H$2)/Jobs!$H$2)</f>
        <v>-3.5904041217195405E-2</v>
      </c>
      <c r="I18" s="5">
        <f>((Jobs!I18-Jobs!$I$2)/Jobs!$I$2)</f>
        <v>-2.7115987460814974E-2</v>
      </c>
      <c r="J18" s="5"/>
    </row>
    <row r="19" spans="1:10" x14ac:dyDescent="0.2">
      <c r="A19">
        <v>17</v>
      </c>
      <c r="B19" s="5">
        <v>-9.006304413089139E-3</v>
      </c>
      <c r="C19" s="5">
        <v>-1.9826864004468092E-2</v>
      </c>
      <c r="D19" s="5">
        <v>-5.4657794676806759E-3</v>
      </c>
      <c r="E19" s="5">
        <v>-1.4730339748158627E-2</v>
      </c>
      <c r="F19" s="5">
        <f>((Jobs!F19-Jobs!$F$2)/Jobs!$F$2)</f>
        <v>-5.2602126468942446E-2</v>
      </c>
      <c r="G19" s="5">
        <f>((Jobs!G19-Jobs!$G$2)/Jobs!$G$2)</f>
        <v>-4.0997048212528704E-3</v>
      </c>
      <c r="H19" s="5">
        <f>((Jobs!H19-Jobs!$H$2)/Jobs!$H$2)</f>
        <v>-3.6065045886330666E-2</v>
      </c>
      <c r="I19" s="5">
        <f>((Jobs!I19-Jobs!$I$2)/Jobs!$I$2)</f>
        <v>-2.2570532915360465E-2</v>
      </c>
      <c r="J19" s="5"/>
    </row>
    <row r="20" spans="1:10" x14ac:dyDescent="0.2">
      <c r="A20">
        <v>18</v>
      </c>
      <c r="B20" s="5">
        <v>-1.2909036325427836E-2</v>
      </c>
      <c r="C20" s="5">
        <v>-1.4521083496230269E-2</v>
      </c>
      <c r="D20" s="5">
        <v>2.376425855512565E-4</v>
      </c>
      <c r="E20" s="5">
        <v>-7.8403421240198501E-3</v>
      </c>
      <c r="F20" s="5">
        <f>((Jobs!F20-Jobs!$F$2)/Jobs!$F$2)</f>
        <v>-4.7752285021451263E-2</v>
      </c>
      <c r="G20" s="5">
        <f>((Jobs!G20-Jobs!$G$2)/Jobs!$G$2)</f>
        <v>-5.4116103640537141E-3</v>
      </c>
      <c r="H20" s="5">
        <f>((Jobs!H20-Jobs!$H$2)/Jobs!$H$2)</f>
        <v>-4.1539204636934578E-2</v>
      </c>
      <c r="I20" s="5">
        <f>((Jobs!I20-Jobs!$I$2)/Jobs!$I$2)</f>
        <v>-2.1786833855799336E-2</v>
      </c>
      <c r="J20" s="5"/>
    </row>
    <row r="21" spans="1:10" x14ac:dyDescent="0.2">
      <c r="A21">
        <v>19</v>
      </c>
      <c r="B21" s="5">
        <v>-2.0114079855899303E-2</v>
      </c>
      <c r="C21" s="5">
        <v>-1.3124825467746515E-2</v>
      </c>
      <c r="D21" s="5">
        <v>-5.9410646387832999E-3</v>
      </c>
      <c r="E21" s="5">
        <v>-1.116654787360416E-2</v>
      </c>
      <c r="F21" s="5">
        <f>((Jobs!F21-Jobs!$F$2)/Jobs!$F$2)</f>
        <v>-4.9244543928371631E-2</v>
      </c>
      <c r="G21" s="5">
        <f>((Jobs!G21-Jobs!$G$2)/Jobs!$G$2)</f>
        <v>-5.5755985569038661E-3</v>
      </c>
      <c r="H21" s="5">
        <f>((Jobs!H21-Jobs!$H$2)/Jobs!$H$2)</f>
        <v>-4.4115279343100909E-2</v>
      </c>
      <c r="I21" s="5">
        <f>((Jobs!I21-Jobs!$I$2)/Jobs!$I$2)</f>
        <v>-2.1943573667711599E-2</v>
      </c>
      <c r="J21" s="5"/>
    </row>
    <row r="22" spans="1:10" x14ac:dyDescent="0.2">
      <c r="A22">
        <v>20</v>
      </c>
      <c r="B22" s="5">
        <v>-1.6811768237766533E-2</v>
      </c>
      <c r="C22" s="5">
        <v>-8.3775481709025268E-4</v>
      </c>
      <c r="D22" s="5">
        <v>-9.5057034220532577E-3</v>
      </c>
      <c r="E22" s="5">
        <v>-7.3651698740793137E-3</v>
      </c>
      <c r="F22" s="5">
        <f>((Jobs!F22-Jobs!$F$2)/Jobs!$F$2)</f>
        <v>-5.0923335198656987E-2</v>
      </c>
      <c r="G22" s="5">
        <f>((Jobs!G22-Jobs!$G$2)/Jobs!$G$2)</f>
        <v>-7.8714332568054352E-3</v>
      </c>
      <c r="H22" s="5">
        <f>((Jobs!H22-Jobs!$H$2)/Jobs!$H$2)</f>
        <v>-4.5886330703590404E-2</v>
      </c>
      <c r="I22" s="5">
        <f>((Jobs!I22-Jobs!$I$2)/Jobs!$I$2)</f>
        <v>-1.6614420062695961E-2</v>
      </c>
      <c r="J22" s="5"/>
    </row>
    <row r="23" spans="1:10" x14ac:dyDescent="0.2">
      <c r="A23">
        <v>21</v>
      </c>
      <c r="B23" s="5">
        <v>-1.6211347943560606E-2</v>
      </c>
      <c r="C23" s="5">
        <v>0</v>
      </c>
      <c r="D23" s="5">
        <v>-6.1787072243346675E-3</v>
      </c>
      <c r="E23" s="5">
        <v>-2.3758612497030152E-3</v>
      </c>
      <c r="F23" s="5">
        <f>((Jobs!F23-Jobs!$F$2)/Jobs!$F$2)</f>
        <v>-4.8871479201641567E-2</v>
      </c>
      <c r="G23" s="5">
        <f>((Jobs!G23-Jobs!$G$2)/Jobs!$G$2)</f>
        <v>-5.9035749426039836E-3</v>
      </c>
      <c r="H23" s="5">
        <f>((Jobs!H23-Jobs!$H$2)/Jobs!$H$2)</f>
        <v>-4.2988246659153184E-2</v>
      </c>
      <c r="I23" s="5">
        <f>((Jobs!I23-Jobs!$I$2)/Jobs!$I$2)</f>
        <v>-1.551724137931031E-2</v>
      </c>
      <c r="J23" s="5"/>
    </row>
    <row r="24" spans="1:10" x14ac:dyDescent="0.2">
      <c r="A24">
        <v>22</v>
      </c>
      <c r="B24" s="5">
        <v>-9.6067247072952888E-3</v>
      </c>
      <c r="C24" s="5"/>
      <c r="D24" s="5">
        <v>-9.0304182509506337E-3</v>
      </c>
      <c r="E24" s="5">
        <v>2.3758612497037923E-4</v>
      </c>
      <c r="F24" s="5">
        <f>((Jobs!F24-Jobs!$F$2)/Jobs!$F$2)</f>
        <v>-4.9617608655101703E-2</v>
      </c>
      <c r="G24" s="5">
        <f>((Jobs!G24-Jobs!$G$2)/Jobs!$G$2)</f>
        <v>-4.5916693998031399E-3</v>
      </c>
      <c r="H24" s="5">
        <f>((Jobs!H24-Jobs!$H$2)/Jobs!$H$2)</f>
        <v>-4.4437288681371798E-2</v>
      </c>
      <c r="I24" s="5">
        <f>((Jobs!I24-Jobs!$I$2)/Jobs!$I$2)</f>
        <v>-1.5673981191222569E-2</v>
      </c>
      <c r="J24" s="5"/>
    </row>
    <row r="25" spans="1:10" x14ac:dyDescent="0.2">
      <c r="A25">
        <v>23</v>
      </c>
      <c r="B25" s="5">
        <v>-5.4037826478535722E-3</v>
      </c>
      <c r="C25" s="5"/>
      <c r="D25" s="5">
        <v>-5.7034220532320434E-3</v>
      </c>
      <c r="E25" s="5">
        <v>-2.1382751247326359E-3</v>
      </c>
      <c r="F25" s="5">
        <f>((Jobs!F25-Jobs!$F$2)/Jobs!$F$2)</f>
        <v>-4.6260026114530887E-2</v>
      </c>
      <c r="G25" s="5">
        <f>((Jobs!G25-Jobs!$G$2)/Jobs!$G$2)</f>
        <v>-7.3794686782551666E-3</v>
      </c>
      <c r="H25" s="5">
        <f>((Jobs!H25-Jobs!$H$2)/Jobs!$H$2)</f>
        <v>-4.5242312027048821E-2</v>
      </c>
      <c r="I25" s="5">
        <f>((Jobs!I25-Jobs!$I$2)/Jobs!$I$2)</f>
        <v>-1.4106583072100314E-2</v>
      </c>
      <c r="J25" s="5"/>
    </row>
    <row r="26" spans="1:10" x14ac:dyDescent="0.2">
      <c r="A26">
        <v>24</v>
      </c>
      <c r="B26" s="5">
        <v>-9.006304413089472E-4</v>
      </c>
      <c r="C26" s="5"/>
      <c r="D26" s="5">
        <v>-1.5209125475285301E-2</v>
      </c>
      <c r="E26" s="5">
        <v>0</v>
      </c>
      <c r="F26" s="5">
        <f>((Jobs!F26-Jobs!$F$2)/Jobs!$F$2)</f>
        <v>-3.9544861033389375E-2</v>
      </c>
      <c r="G26" s="5">
        <f>((Jobs!G26-Jobs!$G$2)/Jobs!$G$2)</f>
        <v>-6.5595277140045923E-3</v>
      </c>
      <c r="H26" s="5">
        <f>((Jobs!H26-Jobs!$H$2)/Jobs!$H$2)</f>
        <v>-4.5242312027048821E-2</v>
      </c>
      <c r="I26" s="5">
        <f>((Jobs!I26-Jobs!$I$2)/Jobs!$I$2)</f>
        <v>-8.6206896551724137E-3</v>
      </c>
      <c r="J26" s="5"/>
    </row>
    <row r="27" spans="1:10" x14ac:dyDescent="0.2">
      <c r="A27">
        <v>25</v>
      </c>
      <c r="B27" s="5">
        <v>0</v>
      </c>
      <c r="C27" s="5"/>
      <c r="D27" s="5">
        <v>-1.5922053231939182E-2</v>
      </c>
      <c r="E27" s="5"/>
      <c r="F27" s="5">
        <f>((Jobs!F27-Jobs!$F$2)/Jobs!$F$2)</f>
        <v>-4.1410184667039815E-2</v>
      </c>
      <c r="G27" s="5">
        <f>((Jobs!G27-Jobs!$G$2)/Jobs!$G$2)</f>
        <v>-7.8714332568054352E-3</v>
      </c>
      <c r="H27" s="5">
        <f>((Jobs!H27-Jobs!$H$2)/Jobs!$H$2)</f>
        <v>-4.4115279343100909E-2</v>
      </c>
      <c r="I27" s="5">
        <f>((Jobs!I27-Jobs!$I$2)/Jobs!$I$2)</f>
        <v>-5.329153605015638E-3</v>
      </c>
      <c r="J27" s="5"/>
    </row>
    <row r="28" spans="1:10" x14ac:dyDescent="0.2">
      <c r="A28">
        <v>26</v>
      </c>
      <c r="B28" s="5"/>
      <c r="C28" s="5"/>
      <c r="D28" s="5">
        <v>-1.7585551330798532E-2</v>
      </c>
      <c r="E28" s="5"/>
      <c r="F28" s="5">
        <f>((Jobs!F28-Jobs!$F$2)/Jobs!$F$2)</f>
        <v>-4.1223652303674731E-2</v>
      </c>
      <c r="G28" s="5">
        <f>((Jobs!G28-Jobs!$G$2)/Jobs!$G$2)</f>
        <v>-6.3955395211544403E-3</v>
      </c>
      <c r="H28" s="5">
        <f>((Jobs!H28-Jobs!$H$2)/Jobs!$H$2)</f>
        <v>-4.5725326034454963E-2</v>
      </c>
      <c r="I28" s="5">
        <f>((Jobs!I28-Jobs!$I$2)/Jobs!$I$2)</f>
        <v>7.836990595611285E-4</v>
      </c>
      <c r="J28" s="5"/>
    </row>
    <row r="29" spans="1:10" x14ac:dyDescent="0.2">
      <c r="A29">
        <v>27</v>
      </c>
      <c r="B29" s="5"/>
      <c r="C29" s="5"/>
      <c r="D29" s="5">
        <v>-1.4971482889733823E-2</v>
      </c>
      <c r="E29" s="5"/>
      <c r="F29" s="5">
        <f>((Jobs!F29-Jobs!$F$2)/Jobs!$F$2)</f>
        <v>-3.9731393396754459E-2</v>
      </c>
      <c r="G29" s="5">
        <f>((Jobs!G29-Jobs!$G$2)/Jobs!$G$2)</f>
        <v>-7.3794686782551666E-3</v>
      </c>
      <c r="H29" s="5">
        <f>((Jobs!H29-Jobs!$H$2)/Jobs!$H$2)</f>
        <v>-4.3793270004830215E-2</v>
      </c>
      <c r="I29" s="5">
        <f>((Jobs!I29-Jobs!$I$2)/Jobs!$I$2)</f>
        <v>-4.7021943573660583E-4</v>
      </c>
      <c r="J29" s="5"/>
    </row>
    <row r="30" spans="1:10" x14ac:dyDescent="0.2">
      <c r="A30">
        <v>28</v>
      </c>
      <c r="B30" s="5"/>
      <c r="C30" s="5"/>
      <c r="D30" s="5">
        <v>-1.1169201520912497E-2</v>
      </c>
      <c r="E30" s="5"/>
      <c r="F30" s="5">
        <f>((Jobs!F30-Jobs!$F$2)/Jobs!$F$2)</f>
        <v>-3.8985263943294116E-2</v>
      </c>
      <c r="G30" s="5">
        <f>((Jobs!G30-Jobs!$G$2)/Jobs!$G$2)</f>
        <v>-5.4116103640537141E-3</v>
      </c>
      <c r="H30" s="5">
        <f>((Jobs!H30-Jobs!$H$2)/Jobs!$H$2)</f>
        <v>-4.3471260666559326E-2</v>
      </c>
      <c r="I30" s="5">
        <f>((Jobs!I30-Jobs!$I$2)/Jobs!$I$2)</f>
        <v>-2.507836990595647E-3</v>
      </c>
      <c r="J30" s="5"/>
    </row>
    <row r="31" spans="1:10" x14ac:dyDescent="0.2">
      <c r="A31">
        <v>29</v>
      </c>
      <c r="B31" s="5"/>
      <c r="C31" s="5"/>
      <c r="D31" s="5">
        <v>-1.1169201520912497E-2</v>
      </c>
      <c r="E31" s="5"/>
      <c r="F31" s="5">
        <f>((Jobs!F31-Jobs!$F$2)/Jobs!$F$2)</f>
        <v>-4.010445812348442E-2</v>
      </c>
      <c r="G31" s="5">
        <f>((Jobs!G31-Jobs!$G$2)/Jobs!$G$2)</f>
        <v>-3.4437520498522617E-3</v>
      </c>
      <c r="H31" s="5">
        <f>((Jobs!H31-Jobs!$H$2)/Jobs!$H$2)</f>
        <v>-3.976815327644509E-2</v>
      </c>
      <c r="I31" s="5">
        <f>((Jobs!I31-Jobs!$I$2)/Jobs!$I$2)</f>
        <v>3.9184952978056423E-3</v>
      </c>
      <c r="J31" s="5"/>
    </row>
    <row r="32" spans="1:10" x14ac:dyDescent="0.2">
      <c r="A32">
        <v>30</v>
      </c>
      <c r="B32" s="5"/>
      <c r="C32" s="5"/>
      <c r="D32" s="5">
        <v>-1.0693916349809873E-2</v>
      </c>
      <c r="E32" s="5"/>
      <c r="F32" s="5">
        <f>((Jobs!F32-Jobs!$F$2)/Jobs!$F$2)</f>
        <v>-4.0664055213579679E-2</v>
      </c>
      <c r="G32" s="5">
        <f>((Jobs!G32-Jobs!$G$2)/Jobs!$G$2)</f>
        <v>-2.6238110856016878E-3</v>
      </c>
      <c r="H32" s="5">
        <f>((Jobs!H32-Jobs!$H$2)/Jobs!$H$2)</f>
        <v>-4.6530349380131987E-2</v>
      </c>
      <c r="I32" s="5"/>
      <c r="J32" s="5"/>
    </row>
    <row r="33" spans="1:10" x14ac:dyDescent="0.2">
      <c r="A33">
        <v>31</v>
      </c>
      <c r="B33" s="5"/>
      <c r="C33" s="5"/>
      <c r="D33" s="5">
        <v>-9.5057034220532577E-3</v>
      </c>
      <c r="E33" s="5"/>
      <c r="F33" s="5">
        <f>((Jobs!F33-Jobs!$F$2)/Jobs!$F$2)</f>
        <v>-4.0477522850214595E-2</v>
      </c>
      <c r="G33" s="5">
        <f>((Jobs!G33-Jobs!$G$2)/Jobs!$G$2)</f>
        <v>-6.5595277140042196E-4</v>
      </c>
      <c r="H33" s="5">
        <f>((Jobs!H33-Jobs!$H$2)/Jobs!$H$2)</f>
        <v>-4.6208340041861286E-2</v>
      </c>
      <c r="I33" s="5"/>
      <c r="J33" s="5"/>
    </row>
    <row r="34" spans="1:10" x14ac:dyDescent="0.2">
      <c r="A34">
        <v>32</v>
      </c>
      <c r="B34" s="5"/>
      <c r="C34" s="5"/>
      <c r="D34" s="5">
        <v>-4.2775665399239493E-3</v>
      </c>
      <c r="E34" s="5"/>
      <c r="F34" s="5">
        <f>((Jobs!F34-Jobs!$F$2)/Jobs!$F$2)</f>
        <v>-3.7493005036373851E-2</v>
      </c>
      <c r="G34" s="5">
        <f>((Jobs!G34-Jobs!$G$2)/Jobs!$G$2)</f>
        <v>-1.6398819284996565E-4</v>
      </c>
      <c r="H34" s="5">
        <f>((Jobs!H34-Jobs!$H$2)/Jobs!$H$2)</f>
        <v>-4.8784414748027798E-2</v>
      </c>
      <c r="I34" s="5"/>
      <c r="J34" s="5"/>
    </row>
    <row r="35" spans="1:10" x14ac:dyDescent="0.2">
      <c r="A35">
        <v>33</v>
      </c>
      <c r="B35" s="5"/>
      <c r="C35" s="5"/>
      <c r="D35" s="5">
        <v>-1.5684410646387925E-2</v>
      </c>
      <c r="E35" s="5"/>
      <c r="F35" s="5">
        <f>((Jobs!F35-Jobs!$F$2)/Jobs!$F$2)</f>
        <v>-3.5441149039358327E-2</v>
      </c>
      <c r="G35" s="5"/>
      <c r="H35" s="5">
        <f>((Jobs!H35-Jobs!$H$2)/Jobs!$H$2)</f>
        <v>-4.5081307357913381E-2</v>
      </c>
      <c r="I35" s="5"/>
      <c r="J35" s="5"/>
    </row>
    <row r="36" spans="1:10" x14ac:dyDescent="0.2">
      <c r="A36">
        <v>34</v>
      </c>
      <c r="B36" s="5"/>
      <c r="C36" s="5"/>
      <c r="D36" s="5">
        <v>-1.4971482889733823E-2</v>
      </c>
      <c r="E36" s="5"/>
      <c r="F36" s="5">
        <f>((Jobs!F36-Jobs!$F$2)/Jobs!$F$2)</f>
        <v>-3.3016228315612843E-2</v>
      </c>
      <c r="G36" s="5"/>
      <c r="H36" s="5">
        <f>((Jobs!H36-Jobs!$H$2)/Jobs!$H$2)</f>
        <v>-4.3793270004830215E-2</v>
      </c>
      <c r="I36" s="5"/>
      <c r="J36" s="5"/>
    </row>
    <row r="37" spans="1:10" x14ac:dyDescent="0.2">
      <c r="A37">
        <v>35</v>
      </c>
      <c r="B37" s="5"/>
      <c r="C37" s="5"/>
      <c r="D37" s="5">
        <v>-1.4496197718631199E-2</v>
      </c>
      <c r="E37" s="5"/>
      <c r="F37" s="5">
        <f>((Jobs!F37-Jobs!$F$2)/Jobs!$F$2)</f>
        <v>-3.2829695952247759E-2</v>
      </c>
      <c r="G37" s="5"/>
      <c r="H37" s="5">
        <f>((Jobs!H37-Jobs!$H$2)/Jobs!$H$2)</f>
        <v>-4.4598293350507238E-2</v>
      </c>
      <c r="I37" s="5"/>
      <c r="J37" s="5"/>
    </row>
    <row r="38" spans="1:10" x14ac:dyDescent="0.2">
      <c r="A38">
        <v>36</v>
      </c>
      <c r="B38" s="5"/>
      <c r="C38" s="5"/>
      <c r="D38" s="5">
        <v>-7.6045627376425395E-3</v>
      </c>
      <c r="E38" s="5"/>
      <c r="F38" s="5">
        <f>((Jobs!F38-Jobs!$F$2)/Jobs!$F$2)</f>
        <v>-2.9845178138407012E-2</v>
      </c>
      <c r="G38" s="5"/>
      <c r="H38" s="5">
        <f>((Jobs!H38-Jobs!$H$2)/Jobs!$H$2)</f>
        <v>-4.4115279343100909E-2</v>
      </c>
      <c r="I38" s="5"/>
      <c r="J38" s="5"/>
    </row>
    <row r="39" spans="1:10" x14ac:dyDescent="0.2">
      <c r="A39">
        <v>37</v>
      </c>
      <c r="B39" s="5"/>
      <c r="C39" s="5"/>
      <c r="D39" s="5">
        <v>-1.0931558935361241E-2</v>
      </c>
      <c r="E39" s="5"/>
      <c r="F39" s="5">
        <f>((Jobs!F39-Jobs!$F$2)/Jobs!$F$2)</f>
        <v>-2.8912516321581792E-2</v>
      </c>
      <c r="G39" s="5"/>
      <c r="H39" s="5">
        <f>((Jobs!H39-Jobs!$H$2)/Jobs!$H$2)</f>
        <v>-4.5242312027048821E-2</v>
      </c>
      <c r="I39" s="5"/>
      <c r="J39" s="5"/>
    </row>
    <row r="40" spans="1:10" x14ac:dyDescent="0.2">
      <c r="A40">
        <v>38</v>
      </c>
      <c r="B40" s="5"/>
      <c r="C40" s="5"/>
      <c r="D40" s="5">
        <v>-7.1292775665399155E-3</v>
      </c>
      <c r="E40" s="5"/>
      <c r="F40" s="5">
        <f>((Jobs!F40-Jobs!$F$2)/Jobs!$F$2)</f>
        <v>-2.6487595597836307E-2</v>
      </c>
      <c r="G40" s="5"/>
      <c r="H40" s="5">
        <f>((Jobs!H40-Jobs!$H$2)/Jobs!$H$2)</f>
        <v>-4.2344227982611601E-2</v>
      </c>
      <c r="I40" s="5"/>
      <c r="J40" s="5"/>
    </row>
    <row r="41" spans="1:10" x14ac:dyDescent="0.2">
      <c r="A41">
        <v>39</v>
      </c>
      <c r="B41" s="5"/>
      <c r="C41" s="5"/>
      <c r="D41" s="5">
        <v>-2.1387832699620857E-3</v>
      </c>
      <c r="E41" s="5"/>
      <c r="F41" s="5">
        <f>((Jobs!F41-Jobs!$F$2)/Jobs!$F$2)</f>
        <v>-2.0332027606789736E-2</v>
      </c>
      <c r="G41" s="5"/>
      <c r="H41" s="5">
        <f>((Jobs!H41-Jobs!$H$2)/Jobs!$H$2)</f>
        <v>-4.2505232651746862E-2</v>
      </c>
      <c r="I41" s="5"/>
      <c r="J41" s="5"/>
    </row>
    <row r="42" spans="1:10" x14ac:dyDescent="0.2">
      <c r="A42">
        <v>40</v>
      </c>
      <c r="B42" s="5"/>
      <c r="C42" s="5"/>
      <c r="D42" s="5">
        <v>4.7528517110273505E-4</v>
      </c>
      <c r="E42" s="5"/>
      <c r="F42" s="5">
        <f>((Jobs!F42-Jobs!$F$2)/Jobs!$F$2)</f>
        <v>-2.051855997015482E-2</v>
      </c>
      <c r="G42" s="5"/>
      <c r="H42" s="5">
        <f>((Jobs!H42-Jobs!$H$2)/Jobs!$H$2)</f>
        <v>-4.3793270004830215E-2</v>
      </c>
      <c r="I42" s="5"/>
      <c r="J42" s="5"/>
    </row>
    <row r="43" spans="1:10" x14ac:dyDescent="0.2">
      <c r="A43">
        <v>41</v>
      </c>
      <c r="B43" s="5"/>
      <c r="C43" s="5"/>
      <c r="D43" s="5">
        <v>-1.9011406844107182E-3</v>
      </c>
      <c r="E43" s="5"/>
      <c r="F43" s="5">
        <f>((Jobs!F43-Jobs!$F$2)/Jobs!$F$2)</f>
        <v>-2.014549524342486E-2</v>
      </c>
      <c r="G43" s="5"/>
      <c r="H43" s="5">
        <f>((Jobs!H43-Jobs!$H$2)/Jobs!$H$2)</f>
        <v>-4.6852358718402869E-2</v>
      </c>
      <c r="I43" s="5"/>
      <c r="J43" s="5"/>
    </row>
    <row r="44" spans="1:10" x14ac:dyDescent="0.2">
      <c r="A44">
        <v>42</v>
      </c>
      <c r="B44" s="5"/>
      <c r="C44" s="5"/>
      <c r="D44" s="5">
        <v>0</v>
      </c>
      <c r="E44" s="5"/>
      <c r="F44" s="5">
        <f>((Jobs!F44-Jobs!$F$2)/Jobs!$F$2)</f>
        <v>-1.8839768699869468E-2</v>
      </c>
      <c r="G44" s="5"/>
      <c r="H44" s="5">
        <f>((Jobs!H44-Jobs!$H$2)/Jobs!$H$2)</f>
        <v>-4.6047335372725845E-2</v>
      </c>
      <c r="I44" s="5"/>
      <c r="J44" s="5"/>
    </row>
    <row r="45" spans="1:10" x14ac:dyDescent="0.2">
      <c r="A45">
        <v>43</v>
      </c>
      <c r="B45" s="5"/>
      <c r="C45" s="5"/>
      <c r="D45" s="5"/>
      <c r="E45" s="5"/>
      <c r="F45" s="5">
        <f>((Jobs!F45-Jobs!$F$2)/Jobs!$F$2)</f>
        <v>-1.566871852266364E-2</v>
      </c>
      <c r="G45" s="5"/>
      <c r="H45" s="5">
        <f>((Jobs!H45-Jobs!$H$2)/Jobs!$H$2)</f>
        <v>-4.0251167283851232E-2</v>
      </c>
      <c r="I45" s="5"/>
      <c r="J45" s="5"/>
    </row>
    <row r="46" spans="1:10" x14ac:dyDescent="0.2">
      <c r="A46">
        <v>44</v>
      </c>
      <c r="B46" s="5"/>
      <c r="C46" s="5"/>
      <c r="D46" s="5"/>
      <c r="E46" s="5"/>
      <c r="F46" s="5">
        <f>((Jobs!F46-Jobs!$F$2)/Jobs!$F$2)</f>
        <v>-1.38033948890132E-2</v>
      </c>
      <c r="G46" s="5"/>
      <c r="H46" s="5">
        <f>((Jobs!H46-Jobs!$H$2)/Jobs!$H$2)</f>
        <v>-4.0573176622122113E-2</v>
      </c>
      <c r="I46" s="5"/>
      <c r="J46" s="5"/>
    </row>
    <row r="47" spans="1:10" x14ac:dyDescent="0.2">
      <c r="A47">
        <v>45</v>
      </c>
      <c r="B47" s="5"/>
      <c r="C47" s="5"/>
      <c r="D47" s="5"/>
      <c r="E47" s="5"/>
      <c r="F47" s="5">
        <f>((Jobs!F47-Jobs!$F$2)/Jobs!$F$2)</f>
        <v>-1.3243797798918154E-2</v>
      </c>
      <c r="G47" s="5"/>
      <c r="H47" s="5">
        <f>((Jobs!H47-Jobs!$H$2)/Jobs!$H$2)</f>
        <v>-3.9124134599903507E-2</v>
      </c>
      <c r="I47" s="5"/>
      <c r="J47" s="5"/>
    </row>
    <row r="48" spans="1:10" x14ac:dyDescent="0.2">
      <c r="A48">
        <v>46</v>
      </c>
      <c r="B48" s="5"/>
      <c r="C48" s="5"/>
      <c r="D48" s="5"/>
      <c r="E48" s="5"/>
      <c r="F48" s="5">
        <f>((Jobs!F48-Jobs!$F$2)/Jobs!$F$2)</f>
        <v>-1.119194180190263E-2</v>
      </c>
      <c r="G48" s="5"/>
      <c r="H48" s="5">
        <f>((Jobs!H48-Jobs!$H$2)/Jobs!$H$2)</f>
        <v>-4.0412171952986672E-2</v>
      </c>
      <c r="I48" s="5"/>
      <c r="J48" s="5"/>
    </row>
    <row r="49" spans="1:10" x14ac:dyDescent="0.2">
      <c r="A49">
        <v>47</v>
      </c>
      <c r="B49" s="5"/>
      <c r="C49" s="5"/>
      <c r="D49" s="5"/>
      <c r="E49" s="5"/>
      <c r="F49" s="5">
        <f>((Jobs!F49-Jobs!$F$2)/Jobs!$F$2)</f>
        <v>-1.1751538891997888E-2</v>
      </c>
      <c r="G49" s="5"/>
      <c r="H49" s="5">
        <f>((Jobs!H49-Jobs!$H$2)/Jobs!$H$2)</f>
        <v>-3.9285139269038767E-2</v>
      </c>
      <c r="I49" s="5"/>
      <c r="J49" s="5"/>
    </row>
    <row r="50" spans="1:10" x14ac:dyDescent="0.2">
      <c r="A50">
        <v>48</v>
      </c>
      <c r="B50" s="5"/>
      <c r="C50" s="5"/>
      <c r="D50" s="5"/>
      <c r="E50" s="5"/>
      <c r="F50" s="5">
        <f>((Jobs!F50-Jobs!$F$2)/Jobs!$F$2)</f>
        <v>-9.6996828949823637E-3</v>
      </c>
      <c r="G50" s="5"/>
      <c r="H50" s="5">
        <f>((Jobs!H50-Jobs!$H$2)/Jobs!$H$2)</f>
        <v>-4.0895185960392814E-2</v>
      </c>
      <c r="I50" s="5"/>
      <c r="J50" s="5"/>
    </row>
    <row r="51" spans="1:10" x14ac:dyDescent="0.2">
      <c r="A51">
        <v>49</v>
      </c>
      <c r="B51" s="5"/>
      <c r="C51" s="5"/>
      <c r="D51" s="5"/>
      <c r="E51" s="5"/>
      <c r="F51" s="5">
        <f>((Jobs!F51-Jobs!$F$2)/Jobs!$F$2)</f>
        <v>-8.0208916246970116E-3</v>
      </c>
      <c r="G51" s="5"/>
      <c r="H51" s="5">
        <f>((Jobs!H51-Jobs!$H$2)/Jobs!$H$2)</f>
        <v>-4.0734181291257554E-2</v>
      </c>
      <c r="I51" s="5"/>
      <c r="J51" s="5"/>
    </row>
    <row r="52" spans="1:10" x14ac:dyDescent="0.2">
      <c r="A52">
        <v>50</v>
      </c>
      <c r="B52" s="5"/>
      <c r="C52" s="5"/>
      <c r="D52" s="5"/>
      <c r="E52" s="5"/>
      <c r="F52" s="5">
        <f>((Jobs!F52-Jobs!$F$2)/Jobs!$F$2)</f>
        <v>-1.1191941801903054E-3</v>
      </c>
      <c r="G52" s="5"/>
      <c r="H52" s="5">
        <f>((Jobs!H52-Jobs!$H$2)/Jobs!$H$2)</f>
        <v>-3.6870069232007689E-2</v>
      </c>
      <c r="I52" s="5"/>
      <c r="J52" s="5"/>
    </row>
    <row r="53" spans="1:10" x14ac:dyDescent="0.2">
      <c r="A53">
        <v>51</v>
      </c>
      <c r="B53" s="5"/>
      <c r="C53" s="5"/>
      <c r="D53" s="5"/>
      <c r="E53" s="5"/>
      <c r="F53" s="5">
        <f>((Jobs!F53-Jobs!$F$2)/Jobs!$F$2)</f>
        <v>-7.4612945346013294E-4</v>
      </c>
      <c r="G53" s="5"/>
      <c r="H53" s="5">
        <f>((Jobs!H53-Jobs!$H$2)/Jobs!$H$2)</f>
        <v>-3.6065045886330666E-2</v>
      </c>
      <c r="I53" s="5"/>
      <c r="J53" s="5"/>
    </row>
    <row r="54" spans="1:10" x14ac:dyDescent="0.2">
      <c r="A54">
        <v>52</v>
      </c>
      <c r="B54" s="5"/>
      <c r="C54" s="5"/>
      <c r="D54" s="5"/>
      <c r="E54" s="5"/>
      <c r="F54" s="5"/>
      <c r="G54" s="5"/>
      <c r="H54" s="5">
        <f>((Jobs!H54-Jobs!$H$2)/Jobs!$H$2)</f>
        <v>-3.5099017871518381E-2</v>
      </c>
      <c r="I54" s="5"/>
      <c r="J54" s="5"/>
    </row>
    <row r="55" spans="1:10" x14ac:dyDescent="0.2">
      <c r="A55">
        <v>53</v>
      </c>
      <c r="B55" s="5"/>
      <c r="C55" s="5"/>
      <c r="D55" s="5"/>
      <c r="E55" s="5"/>
      <c r="F55" s="5"/>
      <c r="G55" s="5"/>
      <c r="H55" s="5">
        <f>((Jobs!H55-Jobs!$H$2)/Jobs!$H$2)</f>
        <v>-3.4454999194976618E-2</v>
      </c>
      <c r="I55" s="5"/>
      <c r="J55" s="5"/>
    </row>
    <row r="56" spans="1:10" x14ac:dyDescent="0.2">
      <c r="A56">
        <v>54</v>
      </c>
      <c r="B56" s="5"/>
      <c r="C56" s="5"/>
      <c r="D56" s="5"/>
      <c r="E56" s="5"/>
      <c r="F56" s="5"/>
      <c r="G56" s="5"/>
      <c r="H56" s="5">
        <f>((Jobs!H56-Jobs!$H$2)/Jobs!$H$2)</f>
        <v>-3.47770085332475E-2</v>
      </c>
      <c r="I56" s="5"/>
      <c r="J56" s="5"/>
    </row>
    <row r="57" spans="1:10" x14ac:dyDescent="0.2">
      <c r="A57">
        <v>55</v>
      </c>
      <c r="B57" s="5"/>
      <c r="C57" s="5"/>
      <c r="D57" s="5"/>
      <c r="E57" s="5"/>
      <c r="F57" s="5"/>
      <c r="G57" s="5"/>
      <c r="H57" s="5">
        <f>((Jobs!H57-Jobs!$H$2)/Jobs!$H$2)</f>
        <v>-3.6226050555466106E-2</v>
      </c>
      <c r="I57" s="5"/>
      <c r="J57" s="5"/>
    </row>
    <row r="58" spans="1:10" x14ac:dyDescent="0.2">
      <c r="A58">
        <v>56</v>
      </c>
      <c r="B58" s="5"/>
      <c r="C58" s="5"/>
      <c r="D58" s="5"/>
      <c r="E58" s="5"/>
      <c r="F58" s="5"/>
      <c r="G58" s="5"/>
      <c r="H58" s="5">
        <f>((Jobs!H58-Jobs!$H$2)/Jobs!$H$2)</f>
        <v>-3.6548059893736988E-2</v>
      </c>
      <c r="I58" s="5"/>
      <c r="J58" s="5"/>
    </row>
    <row r="59" spans="1:10" x14ac:dyDescent="0.2">
      <c r="A59">
        <v>57</v>
      </c>
      <c r="B59" s="5"/>
      <c r="C59" s="5"/>
      <c r="D59" s="5"/>
      <c r="E59" s="5"/>
      <c r="F59" s="5"/>
      <c r="G59" s="5"/>
      <c r="H59" s="5">
        <f>((Jobs!H59-Jobs!$H$2)/Jobs!$H$2)</f>
        <v>-3.6387055224601547E-2</v>
      </c>
      <c r="I59" s="5"/>
      <c r="J59" s="5"/>
    </row>
    <row r="60" spans="1:10" x14ac:dyDescent="0.2">
      <c r="A60">
        <v>58</v>
      </c>
      <c r="B60" s="5"/>
      <c r="C60" s="5"/>
      <c r="D60" s="5"/>
      <c r="E60" s="5"/>
      <c r="F60" s="5"/>
      <c r="G60" s="5"/>
      <c r="H60" s="5">
        <f>((Jobs!H60-Jobs!$H$2)/Jobs!$H$2)</f>
        <v>-3.6548059893736988E-2</v>
      </c>
      <c r="I60" s="5"/>
      <c r="J60" s="5"/>
    </row>
    <row r="61" spans="1:10" x14ac:dyDescent="0.2">
      <c r="A61">
        <v>59</v>
      </c>
      <c r="B61" s="5"/>
      <c r="C61" s="5"/>
      <c r="D61" s="5"/>
      <c r="E61" s="5"/>
      <c r="F61" s="5"/>
      <c r="G61" s="5"/>
      <c r="H61" s="5">
        <f>((Jobs!H61-Jobs!$H$2)/Jobs!$H$2)</f>
        <v>-3.6226050555466106E-2</v>
      </c>
      <c r="I61" s="5"/>
      <c r="J61" s="5"/>
    </row>
    <row r="62" spans="1:10" x14ac:dyDescent="0.2">
      <c r="A62">
        <v>60</v>
      </c>
      <c r="B62" s="5"/>
      <c r="C62" s="5"/>
      <c r="D62" s="5"/>
      <c r="E62" s="5"/>
      <c r="F62" s="5"/>
      <c r="G62" s="5"/>
      <c r="H62" s="5">
        <f>((Jobs!H62-Jobs!$H$2)/Jobs!$H$2)</f>
        <v>-3.6870069232007689E-2</v>
      </c>
      <c r="I62" s="5"/>
      <c r="J62" s="5"/>
    </row>
    <row r="63" spans="1:10" x14ac:dyDescent="0.2">
      <c r="A63">
        <v>61</v>
      </c>
      <c r="H63" s="5">
        <f>((Jobs!H63-Jobs!$H$2)/Jobs!$H$2)</f>
        <v>-3.5099017871518381E-2</v>
      </c>
      <c r="I63" s="5"/>
      <c r="J63" s="5"/>
    </row>
    <row r="64" spans="1:10" x14ac:dyDescent="0.2">
      <c r="A64">
        <v>62</v>
      </c>
      <c r="H64" s="5">
        <f>((Jobs!H64-Jobs!$H$2)/Jobs!$H$2)</f>
        <v>-3.4616003864112059E-2</v>
      </c>
      <c r="I64" s="5"/>
      <c r="J64" s="5"/>
    </row>
    <row r="65" spans="1:10" x14ac:dyDescent="0.2">
      <c r="A65">
        <v>63</v>
      </c>
      <c r="H65" s="5">
        <f>((Jobs!H65-Jobs!$H$2)/Jobs!$H$2)</f>
        <v>-3.3649975849299595E-2</v>
      </c>
      <c r="I65" s="5"/>
      <c r="J65" s="5"/>
    </row>
    <row r="66" spans="1:10" x14ac:dyDescent="0.2">
      <c r="A66">
        <v>64</v>
      </c>
      <c r="H66" s="5">
        <f>((Jobs!H66-Jobs!$H$2)/Jobs!$H$2)</f>
        <v>-3.2683947834487311E-2</v>
      </c>
      <c r="I66" s="5"/>
      <c r="J66" s="5"/>
    </row>
    <row r="67" spans="1:10" x14ac:dyDescent="0.2">
      <c r="A67">
        <v>65</v>
      </c>
      <c r="H67" s="5">
        <f>((Jobs!H67-Jobs!$H$2)/Jobs!$H$2)</f>
        <v>-2.9946868459185351E-2</v>
      </c>
      <c r="I67" s="5"/>
    </row>
    <row r="68" spans="1:10" x14ac:dyDescent="0.2">
      <c r="A68">
        <v>66</v>
      </c>
      <c r="H68" s="5">
        <f>((Jobs!H68-Jobs!$H$2)/Jobs!$H$2)</f>
        <v>-3.0751891804862378E-2</v>
      </c>
      <c r="I68" s="5"/>
    </row>
    <row r="69" spans="1:10" x14ac:dyDescent="0.2">
      <c r="A69">
        <v>67</v>
      </c>
      <c r="H69" s="5">
        <f>((Jobs!H69-Jobs!$H$2)/Jobs!$H$2)</f>
        <v>-3.0107873128320792E-2</v>
      </c>
      <c r="I69" s="5"/>
    </row>
    <row r="70" spans="1:10" x14ac:dyDescent="0.2">
      <c r="A70">
        <v>68</v>
      </c>
      <c r="H70" s="5">
        <f>((Jobs!H70-Jobs!$H$2)/Jobs!$H$2)</f>
        <v>-3.0912896473997819E-2</v>
      </c>
      <c r="I70" s="5"/>
    </row>
    <row r="71" spans="1:10" x14ac:dyDescent="0.2">
      <c r="A71">
        <v>69</v>
      </c>
      <c r="H71" s="5">
        <f>((Jobs!H71-Jobs!$H$2)/Jobs!$H$2)</f>
        <v>-2.7209789083883395E-2</v>
      </c>
      <c r="I71" s="5"/>
    </row>
    <row r="72" spans="1:10" x14ac:dyDescent="0.2">
      <c r="A72">
        <v>70</v>
      </c>
      <c r="H72" s="5">
        <f>((Jobs!H72-Jobs!$H$2)/Jobs!$H$2)</f>
        <v>-2.608275639993567E-2</v>
      </c>
      <c r="I72" s="5"/>
    </row>
    <row r="73" spans="1:10" x14ac:dyDescent="0.2">
      <c r="A73">
        <v>71</v>
      </c>
      <c r="H73" s="5">
        <f>((Jobs!H73-Jobs!$H$2)/Jobs!$H$2)</f>
        <v>-2.8980840444372886E-2</v>
      </c>
      <c r="I73" s="5"/>
    </row>
    <row r="74" spans="1:10" x14ac:dyDescent="0.2">
      <c r="A74">
        <v>72</v>
      </c>
      <c r="H74" s="5">
        <f>((Jobs!H74-Jobs!$H$2)/Jobs!$H$2)</f>
        <v>-2.8014812429560419E-2</v>
      </c>
      <c r="I74" s="5"/>
    </row>
    <row r="75" spans="1:10" x14ac:dyDescent="0.2">
      <c r="A75">
        <v>73</v>
      </c>
      <c r="H75" s="5">
        <f>((Jobs!H75-Jobs!$H$2)/Jobs!$H$2)</f>
        <v>-2.9946868459185351E-2</v>
      </c>
      <c r="I75" s="5"/>
    </row>
    <row r="76" spans="1:10" x14ac:dyDescent="0.2">
      <c r="A76">
        <v>74</v>
      </c>
      <c r="H76" s="5">
        <f>((Jobs!H76-Jobs!$H$2)/Jobs!$H$2)</f>
        <v>-2.8336821767831304E-2</v>
      </c>
      <c r="I76" s="5"/>
    </row>
    <row r="77" spans="1:10" x14ac:dyDescent="0.2">
      <c r="A77">
        <v>75</v>
      </c>
      <c r="H77" s="5">
        <f>((Jobs!H77-Jobs!$H$2)/Jobs!$H$2)</f>
        <v>-2.7853807760425162E-2</v>
      </c>
      <c r="I77" s="5"/>
    </row>
    <row r="78" spans="1:10" x14ac:dyDescent="0.2">
      <c r="A78">
        <v>76</v>
      </c>
      <c r="H78" s="5">
        <f>((Jobs!H78-Jobs!$H$2)/Jobs!$H$2)</f>
        <v>-2.8980840444372886E-2</v>
      </c>
      <c r="I78" s="5"/>
    </row>
    <row r="79" spans="1:10" x14ac:dyDescent="0.2">
      <c r="A79">
        <v>77</v>
      </c>
      <c r="H79" s="5">
        <f>((Jobs!H79-Jobs!$H$2)/Jobs!$H$2)</f>
        <v>-2.479471904685232E-2</v>
      </c>
      <c r="I79" s="5"/>
    </row>
    <row r="80" spans="1:10" x14ac:dyDescent="0.2">
      <c r="A80">
        <v>78</v>
      </c>
      <c r="H80" s="5">
        <f>((Jobs!H80-Jobs!$H$2)/Jobs!$H$2)</f>
        <v>-2.382869103204004E-2</v>
      </c>
      <c r="I80" s="5"/>
    </row>
    <row r="81" spans="1:9" x14ac:dyDescent="0.2">
      <c r="A81">
        <v>79</v>
      </c>
      <c r="H81" s="5">
        <f>((Jobs!H81-Jobs!$H$2)/Jobs!$H$2)</f>
        <v>-2.6243761069071111E-2</v>
      </c>
      <c r="I81" s="5"/>
    </row>
    <row r="82" spans="1:9" x14ac:dyDescent="0.2">
      <c r="A82">
        <v>80</v>
      </c>
      <c r="H82" s="5">
        <f>((Jobs!H82-Jobs!$H$2)/Jobs!$H$2)</f>
        <v>-2.5116728385123206E-2</v>
      </c>
      <c r="I82" s="5"/>
    </row>
    <row r="83" spans="1:9" x14ac:dyDescent="0.2">
      <c r="A83">
        <v>81</v>
      </c>
      <c r="H83" s="5">
        <f>((Jobs!H83-Jobs!$H$2)/Jobs!$H$2)</f>
        <v>-2.382869103204004E-2</v>
      </c>
      <c r="I83" s="5"/>
    </row>
    <row r="84" spans="1:9" x14ac:dyDescent="0.2">
      <c r="A84">
        <v>82</v>
      </c>
      <c r="H84" s="5">
        <f>((Jobs!H84-Jobs!$H$2)/Jobs!$H$2)</f>
        <v>-2.109161165673808E-2</v>
      </c>
      <c r="I84" s="5"/>
    </row>
    <row r="85" spans="1:9" x14ac:dyDescent="0.2">
      <c r="A85">
        <v>83</v>
      </c>
      <c r="H85" s="5">
        <f>((Jobs!H85-Jobs!$H$2)/Jobs!$H$2)</f>
        <v>-2.2862663017227572E-2</v>
      </c>
      <c r="I85" s="5"/>
    </row>
    <row r="86" spans="1:9" x14ac:dyDescent="0.2">
      <c r="A86">
        <v>84</v>
      </c>
      <c r="H86" s="5">
        <f>((Jobs!H86-Jobs!$H$2)/Jobs!$H$2)</f>
        <v>-1.9964578972790175E-2</v>
      </c>
      <c r="I86" s="5"/>
    </row>
    <row r="87" spans="1:9" x14ac:dyDescent="0.2">
      <c r="A87">
        <v>85</v>
      </c>
      <c r="H87" s="5">
        <f>((Jobs!H87-Jobs!$H$2)/Jobs!$H$2)</f>
        <v>-2.0930606987602639E-2</v>
      </c>
      <c r="I87" s="5"/>
    </row>
    <row r="88" spans="1:9" x14ac:dyDescent="0.2">
      <c r="A88">
        <v>86</v>
      </c>
      <c r="H88" s="5">
        <f>((Jobs!H88-Jobs!$H$2)/Jobs!$H$2)</f>
        <v>-2.2862663017227572E-2</v>
      </c>
      <c r="I88" s="5"/>
    </row>
    <row r="89" spans="1:9" x14ac:dyDescent="0.2">
      <c r="A89">
        <v>87</v>
      </c>
      <c r="H89" s="5">
        <f>((Jobs!H89-Jobs!$H$2)/Jobs!$H$2)</f>
        <v>-2.1413620995008965E-2</v>
      </c>
      <c r="I89" s="5"/>
    </row>
    <row r="90" spans="1:9" x14ac:dyDescent="0.2">
      <c r="A90">
        <v>88</v>
      </c>
      <c r="H90" s="5">
        <f>((Jobs!H90-Jobs!$H$2)/Jobs!$H$2)</f>
        <v>-2.0286588311061057E-2</v>
      </c>
      <c r="I90" s="5"/>
    </row>
    <row r="91" spans="1:9" x14ac:dyDescent="0.2">
      <c r="A91">
        <v>89</v>
      </c>
      <c r="H91" s="5">
        <f>((Jobs!H91-Jobs!$H$2)/Jobs!$H$2)</f>
        <v>-1.6422476251811376E-2</v>
      </c>
      <c r="I91" s="5"/>
    </row>
    <row r="92" spans="1:9" x14ac:dyDescent="0.2">
      <c r="A92">
        <v>90</v>
      </c>
      <c r="H92" s="5">
        <f>((Jobs!H92-Jobs!$H$2)/Jobs!$H$2)</f>
        <v>-1.6100466913540491E-2</v>
      </c>
      <c r="I92" s="5"/>
    </row>
    <row r="93" spans="1:9" x14ac:dyDescent="0.2">
      <c r="A93">
        <v>91</v>
      </c>
      <c r="H93" s="5">
        <f>((Jobs!H93-Jobs!$H$2)/Jobs!$H$2)</f>
        <v>-1.4490420222186443E-2</v>
      </c>
      <c r="I93" s="5"/>
    </row>
    <row r="94" spans="1:9" x14ac:dyDescent="0.2">
      <c r="A94">
        <v>92</v>
      </c>
      <c r="H94" s="5">
        <f>((Jobs!H94-Jobs!$H$2)/Jobs!$H$2)</f>
        <v>-1.4329415553051001E-2</v>
      </c>
      <c r="I94" s="5"/>
    </row>
    <row r="95" spans="1:9" x14ac:dyDescent="0.2">
      <c r="A95">
        <v>93</v>
      </c>
      <c r="H95" s="5">
        <f>((Jobs!H95-Jobs!$H$2)/Jobs!$H$2)</f>
        <v>-1.4490420222186443E-2</v>
      </c>
      <c r="I95" s="5"/>
    </row>
    <row r="96" spans="1:9" x14ac:dyDescent="0.2">
      <c r="A96">
        <v>94</v>
      </c>
      <c r="H96" s="5">
        <f>((Jobs!H96-Jobs!$H$2)/Jobs!$H$2)</f>
        <v>-1.3524392207373977E-2</v>
      </c>
      <c r="I96" s="5"/>
    </row>
    <row r="97" spans="1:9" x14ac:dyDescent="0.2">
      <c r="A97">
        <v>95</v>
      </c>
      <c r="H97" s="5">
        <f>((Jobs!H97-Jobs!$H$2)/Jobs!$H$2)</f>
        <v>-1.384640154564486E-2</v>
      </c>
      <c r="I97" s="5"/>
    </row>
    <row r="98" spans="1:9" x14ac:dyDescent="0.2">
      <c r="A98">
        <v>96</v>
      </c>
      <c r="H98" s="5">
        <f>((Jobs!H98-Jobs!$H$2)/Jobs!$H$2)</f>
        <v>-1.3041378199967835E-2</v>
      </c>
      <c r="I98" s="5"/>
    </row>
    <row r="99" spans="1:9" x14ac:dyDescent="0.2">
      <c r="A99">
        <v>97</v>
      </c>
      <c r="H99" s="5">
        <f>((Jobs!H99-Jobs!$H$2)/Jobs!$H$2)</f>
        <v>-1.0626308162936761E-2</v>
      </c>
      <c r="I99" s="5"/>
    </row>
    <row r="100" spans="1:9" x14ac:dyDescent="0.2">
      <c r="A100">
        <v>98</v>
      </c>
      <c r="H100" s="5">
        <f>((Jobs!H100-Jobs!$H$2)/Jobs!$H$2)</f>
        <v>-8.8552568024472707E-3</v>
      </c>
      <c r="I100" s="5"/>
    </row>
    <row r="101" spans="1:9" x14ac:dyDescent="0.2">
      <c r="A101">
        <v>99</v>
      </c>
      <c r="H101" s="5">
        <f>((Jobs!H101-Jobs!$H$2)/Jobs!$H$2)</f>
        <v>-7.5672194493641041E-3</v>
      </c>
      <c r="I101" s="5"/>
    </row>
    <row r="102" spans="1:9" x14ac:dyDescent="0.2">
      <c r="A102">
        <v>100</v>
      </c>
      <c r="H102" s="5">
        <f>((Jobs!H102-Jobs!$H$2)/Jobs!$H$2)</f>
        <v>-6.2791820962807554E-3</v>
      </c>
      <c r="I102" s="5"/>
    </row>
    <row r="103" spans="1:9" x14ac:dyDescent="0.2">
      <c r="A103">
        <v>101</v>
      </c>
      <c r="H103" s="5">
        <f>((Jobs!H103-Jobs!$H$2)/Jobs!$H$2)</f>
        <v>-5.7961680888746134E-3</v>
      </c>
      <c r="I103" s="5"/>
    </row>
    <row r="104" spans="1:9" x14ac:dyDescent="0.2">
      <c r="A104">
        <v>102</v>
      </c>
      <c r="H104" s="5">
        <f>((Jobs!H104-Jobs!$H$2)/Jobs!$H$2)</f>
        <v>-6.9232007728225213E-3</v>
      </c>
      <c r="I104" s="5"/>
    </row>
    <row r="105" spans="1:9" x14ac:dyDescent="0.2">
      <c r="A105">
        <v>103</v>
      </c>
      <c r="H105" s="5">
        <f>((Jobs!H105-Jobs!$H$2)/Jobs!$H$2)</f>
        <v>-3.5421027209789815E-3</v>
      </c>
      <c r="I105" s="5"/>
    </row>
    <row r="106" spans="1:9" x14ac:dyDescent="0.2">
      <c r="A106">
        <v>104</v>
      </c>
      <c r="H106" s="5">
        <f>((Jobs!H106-Jobs!$H$2)/Jobs!$H$2)</f>
        <v>-2.7370793753019569E-3</v>
      </c>
      <c r="I106" s="5"/>
    </row>
    <row r="107" spans="1:9" x14ac:dyDescent="0.2">
      <c r="A107">
        <v>105</v>
      </c>
      <c r="H107" s="5">
        <f>((Jobs!H107-Jobs!$H$2)/Jobs!$H$2)</f>
        <v>-4.0251167283851226E-3</v>
      </c>
      <c r="I107" s="5"/>
    </row>
    <row r="108" spans="1:9" x14ac:dyDescent="0.2">
      <c r="A108">
        <v>106</v>
      </c>
      <c r="H108" s="5">
        <f>((Jobs!H108-Jobs!$H$2)/Jobs!$H$2)</f>
        <v>-3.3810980518435398E-3</v>
      </c>
      <c r="I108" s="5"/>
    </row>
    <row r="109" spans="1:9" x14ac:dyDescent="0.2">
      <c r="A109">
        <v>107</v>
      </c>
      <c r="H109" s="5">
        <f>((Jobs!H109-Jobs!$H$2)/Jobs!$H$2)</f>
        <v>0</v>
      </c>
      <c r="I109" s="5"/>
    </row>
  </sheetData>
  <pageMargins left="0.7" right="0.7" top="0.75" bottom="0.75" header="0.3" footer="0.3"/>
  <ignoredErrors>
    <ignoredError sqref="G2:G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AC185"/>
  <sheetViews>
    <sheetView topLeftCell="D1" workbookViewId="0">
      <selection activeCell="J64" sqref="J64"/>
    </sheetView>
  </sheetViews>
  <sheetFormatPr defaultRowHeight="12.75" x14ac:dyDescent="0.2"/>
  <cols>
    <col min="11" max="12" width="9.28515625" bestFit="1" customWidth="1"/>
  </cols>
  <sheetData>
    <row r="1" spans="1:26" x14ac:dyDescent="0.2">
      <c r="A1" t="s">
        <v>5</v>
      </c>
    </row>
    <row r="2" spans="1:26" x14ac:dyDescent="0.2">
      <c r="A2" t="s">
        <v>3</v>
      </c>
      <c r="B2" s="6">
        <v>25538</v>
      </c>
      <c r="C2" s="6">
        <v>26969</v>
      </c>
      <c r="D2" s="6">
        <v>29221</v>
      </c>
      <c r="E2" s="6">
        <v>29768</v>
      </c>
      <c r="F2" s="6">
        <v>33055</v>
      </c>
      <c r="G2" s="6">
        <v>36951</v>
      </c>
      <c r="H2" s="6">
        <v>39417</v>
      </c>
      <c r="K2" s="6">
        <v>25538</v>
      </c>
      <c r="L2" s="6">
        <v>26969</v>
      </c>
      <c r="M2" s="6">
        <v>29221</v>
      </c>
      <c r="N2" s="6">
        <v>29768</v>
      </c>
      <c r="O2" s="6">
        <v>33055</v>
      </c>
      <c r="P2" s="6">
        <v>36951</v>
      </c>
      <c r="Q2" s="6">
        <v>39417</v>
      </c>
      <c r="S2" t="s">
        <v>4</v>
      </c>
      <c r="T2" s="6">
        <v>25538</v>
      </c>
      <c r="U2" s="6">
        <v>26969</v>
      </c>
      <c r="V2" s="6">
        <v>29221</v>
      </c>
      <c r="W2" s="6">
        <v>29768</v>
      </c>
      <c r="X2" s="6">
        <v>33055</v>
      </c>
      <c r="Y2" s="6">
        <v>36951</v>
      </c>
      <c r="Z2" s="6">
        <v>39417</v>
      </c>
    </row>
    <row r="3" spans="1:26" x14ac:dyDescent="0.2">
      <c r="A3" t="s">
        <v>6</v>
      </c>
      <c r="B3">
        <v>333.1</v>
      </c>
      <c r="C3">
        <v>358.1</v>
      </c>
      <c r="D3">
        <v>420.8</v>
      </c>
      <c r="E3">
        <v>420.9</v>
      </c>
      <c r="F3">
        <v>535.79999999999995</v>
      </c>
      <c r="G3">
        <v>609.6</v>
      </c>
      <c r="H3">
        <v>620.6</v>
      </c>
      <c r="J3">
        <v>0</v>
      </c>
      <c r="K3" s="5">
        <f>B3/B$3-1</f>
        <v>0</v>
      </c>
      <c r="L3" s="5">
        <f t="shared" ref="L3:Q3" si="0">C3/C$3-1</f>
        <v>0</v>
      </c>
      <c r="M3" s="5">
        <f t="shared" si="0"/>
        <v>0</v>
      </c>
      <c r="N3" s="5">
        <f t="shared" si="0"/>
        <v>0</v>
      </c>
      <c r="O3" s="5">
        <f t="shared" si="0"/>
        <v>0</v>
      </c>
      <c r="P3" s="5">
        <f t="shared" si="0"/>
        <v>0</v>
      </c>
      <c r="Q3" s="5">
        <f t="shared" si="0"/>
        <v>0</v>
      </c>
      <c r="T3" s="3">
        <f t="shared" ref="T3:T34" si="1">B3/B$3</f>
        <v>1</v>
      </c>
      <c r="U3" s="3">
        <f t="shared" ref="U3:U34" si="2">C3/C$3</f>
        <v>1</v>
      </c>
      <c r="V3" s="3">
        <f t="shared" ref="V3:V34" si="3">D3/D$3</f>
        <v>1</v>
      </c>
      <c r="W3" s="3">
        <f t="shared" ref="W3:W34" si="4">E3/E$3</f>
        <v>1</v>
      </c>
      <c r="X3" s="3">
        <f t="shared" ref="X3:X34" si="5">F3/F$3</f>
        <v>1</v>
      </c>
      <c r="Y3" s="3">
        <f t="shared" ref="Y3:Y34" si="6">G3/G$3</f>
        <v>1</v>
      </c>
      <c r="Z3" s="3">
        <f t="shared" ref="Z3:Z34" si="7">H3/H$3</f>
        <v>1</v>
      </c>
    </row>
    <row r="4" spans="1:26" x14ac:dyDescent="0.2">
      <c r="A4">
        <v>1</v>
      </c>
      <c r="B4">
        <v>332.4</v>
      </c>
      <c r="C4">
        <v>359.3</v>
      </c>
      <c r="D4">
        <v>421.6</v>
      </c>
      <c r="E4">
        <v>418.3</v>
      </c>
      <c r="F4">
        <v>529.20000000000005</v>
      </c>
      <c r="G4">
        <v>610.9</v>
      </c>
      <c r="H4">
        <v>620.29999999999995</v>
      </c>
      <c r="J4">
        <v>1</v>
      </c>
      <c r="K4" s="5">
        <f t="shared" ref="K4:K63" si="8">B4/B$3-1</f>
        <v>-2.1014710297209138E-3</v>
      </c>
      <c r="L4" s="5">
        <f t="shared" ref="L4:L63" si="9">C4/C$3-1</f>
        <v>3.3510192683607887E-3</v>
      </c>
      <c r="M4" s="5">
        <f t="shared" ref="M4:M63" si="10">D4/D$3-1</f>
        <v>1.9011406844107182E-3</v>
      </c>
      <c r="N4" s="5">
        <f t="shared" ref="N4:N63" si="11">E4/E$3-1</f>
        <v>-6.1772392492277506E-3</v>
      </c>
      <c r="O4" s="5">
        <f t="shared" ref="O4:O63" si="12">F4/F$3-1</f>
        <v>-1.2318029115341411E-2</v>
      </c>
      <c r="P4" s="5">
        <f t="shared" ref="P4:P63" si="13">G4/G$3-1</f>
        <v>2.1325459317584894E-3</v>
      </c>
      <c r="Q4" s="5">
        <f t="shared" ref="Q4:Q62" si="14">H4/H$3-1</f>
        <v>-4.8340315823403035E-4</v>
      </c>
      <c r="S4">
        <v>1</v>
      </c>
      <c r="T4" s="3">
        <f t="shared" si="1"/>
        <v>0.99789852897027909</v>
      </c>
      <c r="U4" s="3">
        <f t="shared" si="2"/>
        <v>1.0033510192683608</v>
      </c>
      <c r="V4" s="3">
        <f t="shared" si="3"/>
        <v>1.0019011406844107</v>
      </c>
      <c r="W4" s="3">
        <f t="shared" si="4"/>
        <v>0.99382276075077225</v>
      </c>
      <c r="X4" s="3">
        <f t="shared" si="5"/>
        <v>0.98768197088465859</v>
      </c>
      <c r="Y4" s="3">
        <f t="shared" si="6"/>
        <v>1.0021325459317585</v>
      </c>
      <c r="Z4" s="3">
        <f t="shared" si="7"/>
        <v>0.99951659684176597</v>
      </c>
    </row>
    <row r="5" spans="1:26" x14ac:dyDescent="0.2">
      <c r="A5">
        <v>2</v>
      </c>
      <c r="B5">
        <v>333.4</v>
      </c>
      <c r="C5">
        <v>357.3</v>
      </c>
      <c r="D5">
        <v>421.7</v>
      </c>
      <c r="E5">
        <v>416.8</v>
      </c>
      <c r="F5">
        <v>528.5</v>
      </c>
      <c r="G5">
        <v>610</v>
      </c>
      <c r="H5">
        <v>620.9</v>
      </c>
      <c r="J5">
        <v>2</v>
      </c>
      <c r="K5" s="5">
        <f t="shared" si="8"/>
        <v>9.0063044130883618E-4</v>
      </c>
      <c r="L5" s="5">
        <f t="shared" si="9"/>
        <v>-2.2340128455738961E-3</v>
      </c>
      <c r="M5" s="5">
        <f t="shared" si="10"/>
        <v>2.1387832699619747E-3</v>
      </c>
      <c r="N5" s="5">
        <f t="shared" si="11"/>
        <v>-9.7410311237823288E-3</v>
      </c>
      <c r="O5" s="5">
        <f t="shared" si="12"/>
        <v>-1.3624486748786802E-2</v>
      </c>
      <c r="P5" s="5">
        <f t="shared" si="13"/>
        <v>6.5616797900269752E-4</v>
      </c>
      <c r="Q5" s="5">
        <f t="shared" si="14"/>
        <v>4.8340315823391933E-4</v>
      </c>
      <c r="S5">
        <v>2</v>
      </c>
      <c r="T5" s="3">
        <f t="shared" si="1"/>
        <v>1.0009006304413088</v>
      </c>
      <c r="U5" s="3">
        <f t="shared" si="2"/>
        <v>0.9977659871544261</v>
      </c>
      <c r="V5" s="3">
        <f t="shared" si="3"/>
        <v>1.002138783269962</v>
      </c>
      <c r="W5" s="3">
        <f t="shared" si="4"/>
        <v>0.99025896887621767</v>
      </c>
      <c r="X5" s="3">
        <f t="shared" si="5"/>
        <v>0.9863755132512132</v>
      </c>
      <c r="Y5" s="3">
        <f t="shared" si="6"/>
        <v>1.0006561679790027</v>
      </c>
      <c r="Z5" s="3">
        <f t="shared" si="7"/>
        <v>1.0004834031582339</v>
      </c>
    </row>
    <row r="6" spans="1:26" x14ac:dyDescent="0.2">
      <c r="A6">
        <v>3</v>
      </c>
      <c r="B6">
        <v>333.4</v>
      </c>
      <c r="C6">
        <v>359.1</v>
      </c>
      <c r="D6">
        <v>421.3</v>
      </c>
      <c r="E6">
        <v>418.2</v>
      </c>
      <c r="F6">
        <v>526.9</v>
      </c>
      <c r="G6">
        <v>609.6</v>
      </c>
      <c r="H6">
        <v>620.4</v>
      </c>
      <c r="J6">
        <v>3</v>
      </c>
      <c r="K6" s="5">
        <f t="shared" si="8"/>
        <v>9.0063044130883618E-4</v>
      </c>
      <c r="L6" s="5">
        <f t="shared" si="9"/>
        <v>2.7925160569672869E-3</v>
      </c>
      <c r="M6" s="5">
        <f t="shared" si="10"/>
        <v>1.1882129277567266E-3</v>
      </c>
      <c r="N6" s="5">
        <f t="shared" si="11"/>
        <v>-6.4148253741981298E-3</v>
      </c>
      <c r="O6" s="5">
        <f t="shared" si="12"/>
        <v>-1.6610675625233218E-2</v>
      </c>
      <c r="P6" s="5">
        <f t="shared" si="13"/>
        <v>0</v>
      </c>
      <c r="Q6" s="5">
        <f t="shared" si="14"/>
        <v>-3.2226877215602023E-4</v>
      </c>
      <c r="S6">
        <v>3</v>
      </c>
      <c r="T6" s="3">
        <f t="shared" si="1"/>
        <v>1.0009006304413088</v>
      </c>
      <c r="U6" s="3">
        <f t="shared" si="2"/>
        <v>1.0027925160569673</v>
      </c>
      <c r="V6" s="3">
        <f t="shared" si="3"/>
        <v>1.0011882129277567</v>
      </c>
      <c r="W6" s="3">
        <f t="shared" si="4"/>
        <v>0.99358517462580187</v>
      </c>
      <c r="X6" s="3">
        <f t="shared" si="5"/>
        <v>0.98338932437476678</v>
      </c>
      <c r="Y6" s="3">
        <f t="shared" si="6"/>
        <v>1</v>
      </c>
      <c r="Z6" s="3">
        <f t="shared" si="7"/>
        <v>0.99967773122784398</v>
      </c>
    </row>
    <row r="7" spans="1:26" x14ac:dyDescent="0.2">
      <c r="A7">
        <v>4</v>
      </c>
      <c r="B7">
        <v>334.2</v>
      </c>
      <c r="C7">
        <v>359.3</v>
      </c>
      <c r="D7">
        <v>419.6</v>
      </c>
      <c r="E7">
        <v>417</v>
      </c>
      <c r="F7">
        <v>523.6</v>
      </c>
      <c r="G7">
        <v>607.70000000000005</v>
      </c>
      <c r="H7">
        <v>620.20000000000005</v>
      </c>
      <c r="J7">
        <v>4</v>
      </c>
      <c r="K7" s="5">
        <f t="shared" si="8"/>
        <v>3.3023116181325474E-3</v>
      </c>
      <c r="L7" s="5">
        <f t="shared" si="9"/>
        <v>3.3510192683607887E-3</v>
      </c>
      <c r="M7" s="5">
        <f t="shared" si="10"/>
        <v>-2.8517110266159662E-3</v>
      </c>
      <c r="N7" s="5">
        <f t="shared" si="11"/>
        <v>-9.2658588738416814E-3</v>
      </c>
      <c r="O7" s="5">
        <f t="shared" si="12"/>
        <v>-2.2769690182903979E-2</v>
      </c>
      <c r="P7" s="5">
        <f t="shared" si="13"/>
        <v>-3.1167979002624246E-3</v>
      </c>
      <c r="Q7" s="5">
        <f t="shared" si="14"/>
        <v>-6.4453754431192944E-4</v>
      </c>
      <c r="S7">
        <v>4</v>
      </c>
      <c r="T7" s="3">
        <f t="shared" si="1"/>
        <v>1.0033023116181325</v>
      </c>
      <c r="U7" s="3">
        <f t="shared" si="2"/>
        <v>1.0033510192683608</v>
      </c>
      <c r="V7" s="3">
        <f t="shared" si="3"/>
        <v>0.99714828897338403</v>
      </c>
      <c r="W7" s="3">
        <f t="shared" si="4"/>
        <v>0.99073414112615832</v>
      </c>
      <c r="X7" s="3">
        <f t="shared" si="5"/>
        <v>0.97723030981709602</v>
      </c>
      <c r="Y7" s="3">
        <f t="shared" si="6"/>
        <v>0.99688320209973758</v>
      </c>
      <c r="Z7" s="3">
        <f t="shared" si="7"/>
        <v>0.99935546245568807</v>
      </c>
    </row>
    <row r="8" spans="1:26" x14ac:dyDescent="0.2">
      <c r="A8">
        <v>5</v>
      </c>
      <c r="B8">
        <v>334.4</v>
      </c>
      <c r="C8">
        <v>361.7</v>
      </c>
      <c r="D8">
        <v>418.9</v>
      </c>
      <c r="E8">
        <v>418.4</v>
      </c>
      <c r="F8">
        <v>521.79999999999995</v>
      </c>
      <c r="G8">
        <v>607.29999999999995</v>
      </c>
      <c r="H8">
        <v>620.6</v>
      </c>
      <c r="J8">
        <v>5</v>
      </c>
      <c r="K8" s="5">
        <f t="shared" si="8"/>
        <v>3.9027319123385862E-3</v>
      </c>
      <c r="L8" s="5">
        <f t="shared" si="9"/>
        <v>1.0053057805082366E-2</v>
      </c>
      <c r="M8" s="5">
        <f t="shared" si="10"/>
        <v>-4.5152091254753168E-3</v>
      </c>
      <c r="N8" s="5">
        <f t="shared" si="11"/>
        <v>-5.9396531242575934E-3</v>
      </c>
      <c r="O8" s="5">
        <f t="shared" si="12"/>
        <v>-2.6129152668906364E-2</v>
      </c>
      <c r="P8" s="5">
        <f t="shared" si="13"/>
        <v>-3.7729658792652332E-3</v>
      </c>
      <c r="Q8" s="5">
        <f t="shared" si="14"/>
        <v>0</v>
      </c>
      <c r="S8">
        <v>5</v>
      </c>
      <c r="T8" s="3">
        <f t="shared" si="1"/>
        <v>1.0039027319123386</v>
      </c>
      <c r="U8" s="3">
        <f t="shared" si="2"/>
        <v>1.0100530578050824</v>
      </c>
      <c r="V8" s="3">
        <f t="shared" si="3"/>
        <v>0.99548479087452468</v>
      </c>
      <c r="W8" s="3">
        <f t="shared" si="4"/>
        <v>0.99406034687574241</v>
      </c>
      <c r="X8" s="3">
        <f t="shared" si="5"/>
        <v>0.97387084733109364</v>
      </c>
      <c r="Y8" s="3">
        <f t="shared" si="6"/>
        <v>0.99622703412073477</v>
      </c>
      <c r="Z8" s="3">
        <f t="shared" si="7"/>
        <v>1</v>
      </c>
    </row>
    <row r="9" spans="1:26" x14ac:dyDescent="0.2">
      <c r="A9">
        <v>6</v>
      </c>
      <c r="B9">
        <v>332.8</v>
      </c>
      <c r="C9">
        <v>361.9</v>
      </c>
      <c r="D9">
        <v>408.6</v>
      </c>
      <c r="E9">
        <v>414.4</v>
      </c>
      <c r="F9">
        <v>524.20000000000005</v>
      </c>
      <c r="G9">
        <v>606.70000000000005</v>
      </c>
      <c r="H9">
        <v>620.70000000000005</v>
      </c>
      <c r="J9">
        <v>6</v>
      </c>
      <c r="K9" s="5">
        <f t="shared" si="8"/>
        <v>-9.006304413089472E-4</v>
      </c>
      <c r="L9" s="5">
        <f t="shared" si="9"/>
        <v>1.0611561016475646E-2</v>
      </c>
      <c r="M9" s="5">
        <f t="shared" si="10"/>
        <v>-2.8992395437262286E-2</v>
      </c>
      <c r="N9" s="5">
        <f t="shared" si="11"/>
        <v>-1.5443098123069654E-2</v>
      </c>
      <c r="O9" s="5">
        <f t="shared" si="12"/>
        <v>-2.1649869354236517E-2</v>
      </c>
      <c r="P9" s="5">
        <f t="shared" si="13"/>
        <v>-4.7572178477689464E-3</v>
      </c>
      <c r="Q9" s="5">
        <f t="shared" si="14"/>
        <v>1.6113438607812114E-4</v>
      </c>
      <c r="S9">
        <v>6</v>
      </c>
      <c r="T9" s="3">
        <f t="shared" si="1"/>
        <v>0.99909936955869105</v>
      </c>
      <c r="U9" s="3">
        <f t="shared" si="2"/>
        <v>1.0106115610164756</v>
      </c>
      <c r="V9" s="3">
        <f t="shared" si="3"/>
        <v>0.97100760456273771</v>
      </c>
      <c r="W9" s="3">
        <f t="shared" si="4"/>
        <v>0.98455690187693035</v>
      </c>
      <c r="X9" s="3">
        <f t="shared" si="5"/>
        <v>0.97835013064576348</v>
      </c>
      <c r="Y9" s="3">
        <f t="shared" si="6"/>
        <v>0.99524278215223105</v>
      </c>
      <c r="Z9" s="3">
        <f t="shared" si="7"/>
        <v>1.0001611343860781</v>
      </c>
    </row>
    <row r="10" spans="1:26" x14ac:dyDescent="0.2">
      <c r="A10">
        <v>7</v>
      </c>
      <c r="B10">
        <v>330.7</v>
      </c>
      <c r="C10">
        <v>361.7</v>
      </c>
      <c r="D10">
        <v>414.8</v>
      </c>
      <c r="E10">
        <v>414.1</v>
      </c>
      <c r="F10">
        <v>519.4</v>
      </c>
      <c r="G10">
        <v>606</v>
      </c>
      <c r="H10">
        <v>619.20000000000005</v>
      </c>
      <c r="J10">
        <v>7</v>
      </c>
      <c r="K10" s="5">
        <f t="shared" si="8"/>
        <v>-7.2050435304714666E-3</v>
      </c>
      <c r="L10" s="5">
        <f t="shared" si="9"/>
        <v>1.0053057805082366E-2</v>
      </c>
      <c r="M10" s="5">
        <f t="shared" si="10"/>
        <v>-1.4258555133079831E-2</v>
      </c>
      <c r="N10" s="5">
        <f t="shared" si="11"/>
        <v>-1.6155856497980459E-2</v>
      </c>
      <c r="O10" s="5">
        <f t="shared" si="12"/>
        <v>-3.0608435983575877E-2</v>
      </c>
      <c r="P10" s="5">
        <f t="shared" si="13"/>
        <v>-5.9055118110236116E-3</v>
      </c>
      <c r="Q10" s="5">
        <f t="shared" si="14"/>
        <v>-2.2558814050918086E-3</v>
      </c>
      <c r="S10">
        <v>7</v>
      </c>
      <c r="T10" s="3">
        <f t="shared" si="1"/>
        <v>0.99279495646952853</v>
      </c>
      <c r="U10" s="3">
        <f t="shared" si="2"/>
        <v>1.0100530578050824</v>
      </c>
      <c r="V10" s="3">
        <f t="shared" si="3"/>
        <v>0.98574144486692017</v>
      </c>
      <c r="W10" s="3">
        <f t="shared" si="4"/>
        <v>0.98384414350201954</v>
      </c>
      <c r="X10" s="3">
        <f t="shared" si="5"/>
        <v>0.96939156401642412</v>
      </c>
      <c r="Y10" s="3">
        <f t="shared" si="6"/>
        <v>0.99409448818897639</v>
      </c>
      <c r="Z10" s="3">
        <f t="shared" si="7"/>
        <v>0.99774411859490819</v>
      </c>
    </row>
    <row r="11" spans="1:26" x14ac:dyDescent="0.2">
      <c r="A11">
        <v>8</v>
      </c>
      <c r="B11">
        <v>328.7</v>
      </c>
      <c r="C11">
        <v>366</v>
      </c>
      <c r="D11">
        <v>415.8</v>
      </c>
      <c r="E11">
        <v>413.4</v>
      </c>
      <c r="F11">
        <v>516.70000000000005</v>
      </c>
      <c r="G11">
        <v>604.9</v>
      </c>
      <c r="H11">
        <v>617.1</v>
      </c>
      <c r="J11">
        <v>8</v>
      </c>
      <c r="K11" s="5">
        <f t="shared" si="8"/>
        <v>-1.3209246472530856E-2</v>
      </c>
      <c r="L11" s="5">
        <f t="shared" si="9"/>
        <v>2.2060876850041877E-2</v>
      </c>
      <c r="M11" s="5">
        <f t="shared" si="10"/>
        <v>-1.1882129277566489E-2</v>
      </c>
      <c r="N11" s="5">
        <f t="shared" si="11"/>
        <v>-1.7818959372772669E-2</v>
      </c>
      <c r="O11" s="5">
        <f t="shared" si="12"/>
        <v>-3.5647629712579176E-2</v>
      </c>
      <c r="P11" s="5">
        <f t="shared" si="13"/>
        <v>-7.7099737532808632E-3</v>
      </c>
      <c r="Q11" s="5">
        <f t="shared" si="14"/>
        <v>-5.6397035127295769E-3</v>
      </c>
      <c r="S11">
        <v>8</v>
      </c>
      <c r="T11" s="3">
        <f t="shared" si="1"/>
        <v>0.98679075352746914</v>
      </c>
      <c r="U11" s="3">
        <f t="shared" si="2"/>
        <v>1.0220608768500419</v>
      </c>
      <c r="V11" s="3">
        <f t="shared" si="3"/>
        <v>0.98811787072243351</v>
      </c>
      <c r="W11" s="3">
        <f t="shared" si="4"/>
        <v>0.98218104062722733</v>
      </c>
      <c r="X11" s="3">
        <f t="shared" si="5"/>
        <v>0.96435237028742082</v>
      </c>
      <c r="Y11" s="3">
        <f t="shared" si="6"/>
        <v>0.99229002624671914</v>
      </c>
      <c r="Z11" s="3">
        <f t="shared" si="7"/>
        <v>0.99436029648727042</v>
      </c>
    </row>
    <row r="12" spans="1:26" x14ac:dyDescent="0.2">
      <c r="A12">
        <v>9</v>
      </c>
      <c r="B12">
        <v>330.9</v>
      </c>
      <c r="C12">
        <v>366.2</v>
      </c>
      <c r="D12">
        <v>417.8</v>
      </c>
      <c r="E12">
        <v>414.5</v>
      </c>
      <c r="F12">
        <v>515</v>
      </c>
      <c r="G12">
        <v>603.4</v>
      </c>
      <c r="H12">
        <v>615.6</v>
      </c>
      <c r="J12">
        <v>9</v>
      </c>
      <c r="K12" s="5">
        <f t="shared" si="8"/>
        <v>-6.6046232362655388E-3</v>
      </c>
      <c r="L12" s="5">
        <f t="shared" si="9"/>
        <v>2.2619380061435157E-2</v>
      </c>
      <c r="M12" s="5">
        <f t="shared" si="10"/>
        <v>-7.1292775665399155E-3</v>
      </c>
      <c r="N12" s="5">
        <f t="shared" si="11"/>
        <v>-1.5205511998099275E-2</v>
      </c>
      <c r="O12" s="5">
        <f t="shared" si="12"/>
        <v>-3.8820455393803521E-2</v>
      </c>
      <c r="P12" s="5">
        <f t="shared" si="13"/>
        <v>-1.0170603674540701E-2</v>
      </c>
      <c r="Q12" s="5">
        <f t="shared" si="14"/>
        <v>-8.0567193038995066E-3</v>
      </c>
      <c r="S12">
        <v>9</v>
      </c>
      <c r="T12" s="3">
        <f t="shared" si="1"/>
        <v>0.99339537676373446</v>
      </c>
      <c r="U12" s="3">
        <f t="shared" si="2"/>
        <v>1.0226193800614352</v>
      </c>
      <c r="V12" s="3">
        <f t="shared" si="3"/>
        <v>0.99287072243346008</v>
      </c>
      <c r="W12" s="3">
        <f t="shared" si="4"/>
        <v>0.98479448800190073</v>
      </c>
      <c r="X12" s="3">
        <f t="shared" si="5"/>
        <v>0.96117954460619648</v>
      </c>
      <c r="Y12" s="3">
        <f t="shared" si="6"/>
        <v>0.9898293963254593</v>
      </c>
      <c r="Z12" s="3">
        <f t="shared" si="7"/>
        <v>0.99194328069610049</v>
      </c>
    </row>
    <row r="13" spans="1:26" x14ac:dyDescent="0.2">
      <c r="A13">
        <v>10</v>
      </c>
      <c r="B13">
        <v>331.8</v>
      </c>
      <c r="C13">
        <v>363.2</v>
      </c>
      <c r="D13">
        <v>418.9</v>
      </c>
      <c r="E13">
        <v>416.1</v>
      </c>
      <c r="F13">
        <v>513.70000000000005</v>
      </c>
      <c r="G13">
        <v>604.70000000000005</v>
      </c>
      <c r="H13">
        <v>614.9</v>
      </c>
      <c r="J13">
        <v>10</v>
      </c>
      <c r="K13" s="5">
        <f t="shared" si="8"/>
        <v>-3.9027319123386972E-3</v>
      </c>
      <c r="L13" s="5">
        <f t="shared" si="9"/>
        <v>1.4241831890533296E-2</v>
      </c>
      <c r="M13" s="5">
        <f t="shared" si="10"/>
        <v>-4.5152091254753168E-3</v>
      </c>
      <c r="N13" s="5">
        <f t="shared" si="11"/>
        <v>-1.1404133998574428E-2</v>
      </c>
      <c r="O13" s="5">
        <f t="shared" si="12"/>
        <v>-4.1246733855916262E-2</v>
      </c>
      <c r="P13" s="5">
        <f t="shared" si="13"/>
        <v>-8.0380577427821009E-3</v>
      </c>
      <c r="Q13" s="5">
        <f t="shared" si="14"/>
        <v>-9.1846600064454664E-3</v>
      </c>
      <c r="S13">
        <v>10</v>
      </c>
      <c r="T13" s="3">
        <f t="shared" si="1"/>
        <v>0.9960972680876613</v>
      </c>
      <c r="U13" s="3">
        <f t="shared" si="2"/>
        <v>1.0142418318905333</v>
      </c>
      <c r="V13" s="3">
        <f t="shared" si="3"/>
        <v>0.99548479087452468</v>
      </c>
      <c r="W13" s="3">
        <f t="shared" si="4"/>
        <v>0.98859586600142557</v>
      </c>
      <c r="X13" s="3">
        <f t="shared" si="5"/>
        <v>0.95875326614408374</v>
      </c>
      <c r="Y13" s="3">
        <f t="shared" si="6"/>
        <v>0.9919619422572179</v>
      </c>
      <c r="Z13" s="3">
        <f t="shared" si="7"/>
        <v>0.99081533999355453</v>
      </c>
    </row>
    <row r="14" spans="1:26" x14ac:dyDescent="0.2">
      <c r="A14">
        <v>11</v>
      </c>
      <c r="B14">
        <v>332</v>
      </c>
      <c r="C14">
        <v>361.5</v>
      </c>
      <c r="D14">
        <v>420.6</v>
      </c>
      <c r="E14">
        <v>416.1</v>
      </c>
      <c r="F14">
        <v>513.5</v>
      </c>
      <c r="G14">
        <v>605.20000000000005</v>
      </c>
      <c r="H14">
        <v>611.5</v>
      </c>
      <c r="J14">
        <v>11</v>
      </c>
      <c r="K14" s="5">
        <f t="shared" si="8"/>
        <v>-3.3023116181327694E-3</v>
      </c>
      <c r="L14" s="5">
        <f t="shared" si="9"/>
        <v>9.4945545936888642E-3</v>
      </c>
      <c r="M14" s="5">
        <f t="shared" si="10"/>
        <v>-4.7528517110262403E-4</v>
      </c>
      <c r="N14" s="5">
        <f t="shared" si="11"/>
        <v>-1.1404133998574428E-2</v>
      </c>
      <c r="O14" s="5">
        <f t="shared" si="12"/>
        <v>-4.162000746547212E-2</v>
      </c>
      <c r="P14" s="5">
        <f t="shared" si="13"/>
        <v>-7.2178477690287846E-3</v>
      </c>
      <c r="Q14" s="5">
        <f t="shared" si="14"/>
        <v>-1.4663229133097033E-2</v>
      </c>
      <c r="S14">
        <v>11</v>
      </c>
      <c r="T14" s="3">
        <f t="shared" si="1"/>
        <v>0.99669768838186723</v>
      </c>
      <c r="U14" s="3">
        <f t="shared" si="2"/>
        <v>1.0094945545936889</v>
      </c>
      <c r="V14" s="9">
        <f t="shared" si="3"/>
        <v>0.99952471482889738</v>
      </c>
      <c r="W14" s="3">
        <f t="shared" si="4"/>
        <v>0.98859586600142557</v>
      </c>
      <c r="X14" s="3">
        <f t="shared" si="5"/>
        <v>0.95837999253452788</v>
      </c>
      <c r="Y14" s="3">
        <f t="shared" si="6"/>
        <v>0.99278215223097122</v>
      </c>
      <c r="Z14" s="3">
        <f t="shared" si="7"/>
        <v>0.98533677086690297</v>
      </c>
    </row>
    <row r="15" spans="1:26" x14ac:dyDescent="0.2">
      <c r="A15">
        <v>12</v>
      </c>
      <c r="B15">
        <v>331.3</v>
      </c>
      <c r="C15">
        <v>359.8</v>
      </c>
      <c r="D15">
        <v>422.5</v>
      </c>
      <c r="E15">
        <v>416.3</v>
      </c>
      <c r="F15">
        <v>512</v>
      </c>
      <c r="G15">
        <v>606.4</v>
      </c>
      <c r="H15">
        <v>608.4</v>
      </c>
      <c r="J15">
        <v>12</v>
      </c>
      <c r="K15" s="5">
        <f t="shared" si="8"/>
        <v>-5.4037826478535722E-3</v>
      </c>
      <c r="L15" s="5">
        <f t="shared" si="9"/>
        <v>4.7472772968444321E-3</v>
      </c>
      <c r="M15" s="5">
        <f t="shared" si="10"/>
        <v>4.0399239543726928E-3</v>
      </c>
      <c r="N15" s="5">
        <f t="shared" si="11"/>
        <v>-1.0928961748633781E-2</v>
      </c>
      <c r="O15" s="5">
        <f t="shared" si="12"/>
        <v>-4.4419559537140607E-2</v>
      </c>
      <c r="P15" s="5">
        <f t="shared" si="13"/>
        <v>-5.2493438320210251E-3</v>
      </c>
      <c r="Q15" s="5">
        <f t="shared" si="14"/>
        <v>-1.9658395101514681E-2</v>
      </c>
      <c r="S15">
        <v>12</v>
      </c>
      <c r="T15" s="3">
        <f t="shared" si="1"/>
        <v>0.99459621735214643</v>
      </c>
      <c r="U15" s="3">
        <f t="shared" si="2"/>
        <v>1.0047472772968444</v>
      </c>
      <c r="V15" s="3">
        <f t="shared" si="3"/>
        <v>1.0040399239543727</v>
      </c>
      <c r="W15" s="3">
        <f t="shared" si="4"/>
        <v>0.98907103825136622</v>
      </c>
      <c r="X15" s="3">
        <f t="shared" si="5"/>
        <v>0.95558044046285939</v>
      </c>
      <c r="Y15" s="3">
        <f t="shared" si="6"/>
        <v>0.99475065616797897</v>
      </c>
      <c r="Z15" s="3">
        <f t="shared" si="7"/>
        <v>0.98034160489848532</v>
      </c>
    </row>
    <row r="16" spans="1:26" x14ac:dyDescent="0.2">
      <c r="A16">
        <v>13</v>
      </c>
      <c r="B16">
        <v>332</v>
      </c>
      <c r="C16">
        <v>358.3</v>
      </c>
      <c r="D16">
        <v>421.6</v>
      </c>
      <c r="E16">
        <v>416.8</v>
      </c>
      <c r="F16">
        <v>511.5</v>
      </c>
      <c r="G16">
        <v>607.79999999999995</v>
      </c>
      <c r="H16">
        <v>604.70000000000005</v>
      </c>
      <c r="J16">
        <v>13</v>
      </c>
      <c r="K16" s="5">
        <f t="shared" si="8"/>
        <v>-3.3023116181327694E-3</v>
      </c>
      <c r="L16" s="5">
        <f t="shared" si="9"/>
        <v>5.5850321139350179E-4</v>
      </c>
      <c r="M16" s="5">
        <f t="shared" si="10"/>
        <v>1.9011406844107182E-3</v>
      </c>
      <c r="N16" s="5">
        <f t="shared" si="11"/>
        <v>-9.7410311237823288E-3</v>
      </c>
      <c r="O16" s="5">
        <f t="shared" si="12"/>
        <v>-4.535274356103014E-2</v>
      </c>
      <c r="P16" s="5">
        <f t="shared" si="13"/>
        <v>-2.9527559055119168E-3</v>
      </c>
      <c r="Q16" s="5">
        <f t="shared" si="14"/>
        <v>-2.5620367386400167E-2</v>
      </c>
      <c r="S16">
        <v>13</v>
      </c>
      <c r="T16" s="3">
        <f t="shared" si="1"/>
        <v>0.99669768838186723</v>
      </c>
      <c r="U16" s="3">
        <f t="shared" si="2"/>
        <v>1.0005585032113935</v>
      </c>
      <c r="V16" s="3">
        <f t="shared" si="3"/>
        <v>1.0019011406844107</v>
      </c>
      <c r="W16" s="3">
        <f t="shared" si="4"/>
        <v>0.99025896887621767</v>
      </c>
      <c r="X16" s="3">
        <f t="shared" si="5"/>
        <v>0.95464725643896986</v>
      </c>
      <c r="Y16" s="3">
        <f t="shared" si="6"/>
        <v>0.99704724409448808</v>
      </c>
      <c r="Z16" s="3">
        <f t="shared" si="7"/>
        <v>0.97437963261359983</v>
      </c>
    </row>
    <row r="17" spans="1:26" x14ac:dyDescent="0.2">
      <c r="A17">
        <v>14</v>
      </c>
      <c r="B17">
        <v>333.5</v>
      </c>
      <c r="C17">
        <v>355.6</v>
      </c>
      <c r="D17">
        <v>421.2</v>
      </c>
      <c r="E17">
        <v>419</v>
      </c>
      <c r="F17">
        <v>511.3</v>
      </c>
      <c r="G17">
        <v>607.79999999999995</v>
      </c>
      <c r="H17">
        <v>602</v>
      </c>
      <c r="J17">
        <v>14</v>
      </c>
      <c r="K17" s="5">
        <f t="shared" si="8"/>
        <v>1.2008405884118556E-3</v>
      </c>
      <c r="L17" s="5">
        <f t="shared" si="9"/>
        <v>-6.9812901424183282E-3</v>
      </c>
      <c r="M17" s="5">
        <f t="shared" si="10"/>
        <v>9.5057034220524805E-4</v>
      </c>
      <c r="N17" s="5">
        <f t="shared" si="11"/>
        <v>-4.5141363744356511E-3</v>
      </c>
      <c r="O17" s="5">
        <f t="shared" si="12"/>
        <v>-4.5726017170585886E-2</v>
      </c>
      <c r="P17" s="5">
        <f t="shared" si="13"/>
        <v>-2.9527559055119168E-3</v>
      </c>
      <c r="Q17" s="5">
        <f t="shared" si="14"/>
        <v>-2.9970995810505996E-2</v>
      </c>
      <c r="S17">
        <v>14</v>
      </c>
      <c r="T17" s="3">
        <f t="shared" si="1"/>
        <v>1.0012008405884119</v>
      </c>
      <c r="U17" s="3">
        <f t="shared" si="2"/>
        <v>0.99301870985758167</v>
      </c>
      <c r="V17" s="3">
        <f t="shared" si="3"/>
        <v>1.0009505703422052</v>
      </c>
      <c r="W17" s="3">
        <f t="shared" si="4"/>
        <v>0.99548586362556435</v>
      </c>
      <c r="X17" s="3">
        <f t="shared" si="5"/>
        <v>0.95427398282941411</v>
      </c>
      <c r="Y17" s="3">
        <f t="shared" si="6"/>
        <v>0.99704724409448808</v>
      </c>
      <c r="Z17" s="3">
        <f t="shared" si="7"/>
        <v>0.970029004189494</v>
      </c>
    </row>
    <row r="18" spans="1:26" x14ac:dyDescent="0.2">
      <c r="A18">
        <v>15</v>
      </c>
      <c r="B18">
        <v>332</v>
      </c>
      <c r="C18">
        <v>352.8</v>
      </c>
      <c r="D18">
        <v>420.7</v>
      </c>
      <c r="E18">
        <v>414.2</v>
      </c>
      <c r="F18">
        <v>509.3</v>
      </c>
      <c r="G18">
        <v>608.6</v>
      </c>
      <c r="H18">
        <v>598.1</v>
      </c>
      <c r="J18">
        <v>15</v>
      </c>
      <c r="K18" s="5">
        <f t="shared" si="8"/>
        <v>-3.3023116181327694E-3</v>
      </c>
      <c r="L18" s="5">
        <f t="shared" si="9"/>
        <v>-1.4800335101926909E-2</v>
      </c>
      <c r="M18" s="5">
        <f t="shared" si="10"/>
        <v>-2.3764258555136752E-4</v>
      </c>
      <c r="N18" s="5">
        <f t="shared" si="11"/>
        <v>-1.591827037301019E-2</v>
      </c>
      <c r="O18" s="5">
        <f t="shared" si="12"/>
        <v>-4.9458753266144018E-2</v>
      </c>
      <c r="P18" s="5">
        <f t="shared" si="13"/>
        <v>-1.6404199475065218E-3</v>
      </c>
      <c r="Q18" s="5">
        <f t="shared" si="14"/>
        <v>-3.6255236867547502E-2</v>
      </c>
      <c r="S18">
        <v>15</v>
      </c>
      <c r="T18" s="3">
        <f t="shared" si="1"/>
        <v>0.99669768838186723</v>
      </c>
      <c r="U18" s="3">
        <f t="shared" si="2"/>
        <v>0.98519966489807309</v>
      </c>
      <c r="V18" s="3">
        <f t="shared" si="3"/>
        <v>0.99976235741444863</v>
      </c>
      <c r="W18" s="3">
        <f t="shared" si="4"/>
        <v>0.98408172962698981</v>
      </c>
      <c r="X18" s="3">
        <f t="shared" si="5"/>
        <v>0.95054124673385598</v>
      </c>
      <c r="Y18" s="3">
        <f t="shared" si="6"/>
        <v>0.99835958005249348</v>
      </c>
      <c r="Z18" s="3">
        <f t="shared" si="7"/>
        <v>0.9637447631324525</v>
      </c>
    </row>
    <row r="19" spans="1:26" x14ac:dyDescent="0.2">
      <c r="A19">
        <v>16</v>
      </c>
      <c r="B19">
        <v>330.5</v>
      </c>
      <c r="C19">
        <v>352.1</v>
      </c>
      <c r="D19">
        <v>419.1</v>
      </c>
      <c r="E19">
        <v>414.5</v>
      </c>
      <c r="F19">
        <v>509.8</v>
      </c>
      <c r="G19">
        <v>608.1</v>
      </c>
      <c r="H19">
        <v>598</v>
      </c>
      <c r="J19">
        <v>16</v>
      </c>
      <c r="K19" s="5">
        <f t="shared" si="8"/>
        <v>-7.8054638246773944E-3</v>
      </c>
      <c r="L19" s="5">
        <f t="shared" si="9"/>
        <v>-1.6755096341803943E-2</v>
      </c>
      <c r="M19" s="5">
        <f t="shared" si="10"/>
        <v>-4.0399239543725818E-3</v>
      </c>
      <c r="N19" s="5">
        <f t="shared" si="11"/>
        <v>-1.5205511998099275E-2</v>
      </c>
      <c r="O19" s="5">
        <f t="shared" si="12"/>
        <v>-4.8525569242254485E-2</v>
      </c>
      <c r="P19" s="5">
        <f t="shared" si="13"/>
        <v>-2.4606299212598381E-3</v>
      </c>
      <c r="Q19" s="5">
        <f t="shared" si="14"/>
        <v>-3.6416371253625512E-2</v>
      </c>
      <c r="S19">
        <v>16</v>
      </c>
      <c r="T19" s="3">
        <f t="shared" si="1"/>
        <v>0.99219453617532261</v>
      </c>
      <c r="U19" s="3">
        <f t="shared" si="2"/>
        <v>0.98324490365819606</v>
      </c>
      <c r="V19" s="3">
        <f t="shared" si="3"/>
        <v>0.99596007604562742</v>
      </c>
      <c r="W19" s="3">
        <f t="shared" si="4"/>
        <v>0.98479448800190073</v>
      </c>
      <c r="X19" s="3">
        <f t="shared" si="5"/>
        <v>0.95147443075774552</v>
      </c>
      <c r="Y19" s="3">
        <f t="shared" si="6"/>
        <v>0.99753937007874016</v>
      </c>
      <c r="Z19" s="3">
        <f t="shared" si="7"/>
        <v>0.96358362874637449</v>
      </c>
    </row>
    <row r="20" spans="1:26" x14ac:dyDescent="0.2">
      <c r="A20">
        <v>17</v>
      </c>
      <c r="B20">
        <v>330.1</v>
      </c>
      <c r="C20">
        <v>351</v>
      </c>
      <c r="D20">
        <v>418.5</v>
      </c>
      <c r="E20">
        <v>414.7</v>
      </c>
      <c r="F20">
        <v>507.6</v>
      </c>
      <c r="G20">
        <v>606.9</v>
      </c>
      <c r="H20">
        <v>598.20000000000005</v>
      </c>
      <c r="J20">
        <v>17</v>
      </c>
      <c r="K20" s="5">
        <f t="shared" si="8"/>
        <v>-9.006304413089139E-3</v>
      </c>
      <c r="L20" s="5">
        <f t="shared" si="9"/>
        <v>-1.9826864004468092E-2</v>
      </c>
      <c r="M20" s="5">
        <f t="shared" si="10"/>
        <v>-5.4657794676806759E-3</v>
      </c>
      <c r="N20" s="5">
        <f t="shared" si="11"/>
        <v>-1.4730339748158627E-2</v>
      </c>
      <c r="O20" s="5">
        <f t="shared" si="12"/>
        <v>-5.2631578947368252E-2</v>
      </c>
      <c r="P20" s="5">
        <f t="shared" si="13"/>
        <v>-4.4291338582678197E-3</v>
      </c>
      <c r="Q20" s="5">
        <f t="shared" si="14"/>
        <v>-3.6094102481469492E-2</v>
      </c>
      <c r="S20">
        <v>17</v>
      </c>
      <c r="T20" s="3">
        <f t="shared" si="1"/>
        <v>0.99099369558691086</v>
      </c>
      <c r="U20" s="3">
        <f t="shared" si="2"/>
        <v>0.98017313599553191</v>
      </c>
      <c r="V20" s="3">
        <f t="shared" si="3"/>
        <v>0.99453422053231932</v>
      </c>
      <c r="W20" s="3">
        <f t="shared" si="4"/>
        <v>0.98526966025184137</v>
      </c>
      <c r="X20" s="3">
        <f t="shared" si="5"/>
        <v>0.94736842105263175</v>
      </c>
      <c r="Y20" s="3">
        <f t="shared" si="6"/>
        <v>0.99557086614173218</v>
      </c>
      <c r="Z20" s="3">
        <f t="shared" si="7"/>
        <v>0.96390589751853051</v>
      </c>
    </row>
    <row r="21" spans="1:26" x14ac:dyDescent="0.2">
      <c r="A21">
        <v>18</v>
      </c>
      <c r="B21">
        <v>328.8</v>
      </c>
      <c r="C21">
        <v>352.9</v>
      </c>
      <c r="D21">
        <v>420.9</v>
      </c>
      <c r="E21">
        <v>417.6</v>
      </c>
      <c r="F21">
        <v>509.9</v>
      </c>
      <c r="G21">
        <v>606.20000000000005</v>
      </c>
      <c r="H21">
        <v>595.20000000000005</v>
      </c>
      <c r="J21">
        <v>18</v>
      </c>
      <c r="K21" s="5">
        <f t="shared" si="8"/>
        <v>-1.2909036325427836E-2</v>
      </c>
      <c r="L21" s="5">
        <f t="shared" si="9"/>
        <v>-1.4521083496230269E-2</v>
      </c>
      <c r="M21" s="5">
        <f t="shared" si="10"/>
        <v>2.376425855512565E-4</v>
      </c>
      <c r="N21" s="5">
        <f t="shared" si="11"/>
        <v>-7.8403421240198501E-3</v>
      </c>
      <c r="O21" s="5">
        <f t="shared" si="12"/>
        <v>-4.8338932437476667E-2</v>
      </c>
      <c r="P21" s="5">
        <f t="shared" si="13"/>
        <v>-5.5774278215222628E-3</v>
      </c>
      <c r="Q21" s="5">
        <f t="shared" si="14"/>
        <v>-4.092813406380913E-2</v>
      </c>
      <c r="S21">
        <v>18</v>
      </c>
      <c r="T21" s="3">
        <f t="shared" si="1"/>
        <v>0.98709096367457216</v>
      </c>
      <c r="U21" s="3">
        <f t="shared" si="2"/>
        <v>0.98547891650376973</v>
      </c>
      <c r="V21" s="3">
        <f t="shared" si="3"/>
        <v>1.0002376425855513</v>
      </c>
      <c r="W21" s="3">
        <f t="shared" si="4"/>
        <v>0.99215965787598015</v>
      </c>
      <c r="X21" s="3">
        <f t="shared" si="5"/>
        <v>0.95166106756252333</v>
      </c>
      <c r="Y21" s="3">
        <f t="shared" si="6"/>
        <v>0.99442257217847774</v>
      </c>
      <c r="Z21" s="3">
        <f t="shared" si="7"/>
        <v>0.95907186593619087</v>
      </c>
    </row>
    <row r="22" spans="1:26" x14ac:dyDescent="0.2">
      <c r="A22">
        <v>19</v>
      </c>
      <c r="B22">
        <v>326.39999999999998</v>
      </c>
      <c r="C22">
        <v>353.4</v>
      </c>
      <c r="D22">
        <v>418.3</v>
      </c>
      <c r="E22">
        <v>416.2</v>
      </c>
      <c r="F22">
        <v>509.1</v>
      </c>
      <c r="G22">
        <v>606</v>
      </c>
      <c r="H22">
        <v>593.9</v>
      </c>
      <c r="J22">
        <v>19</v>
      </c>
      <c r="K22" s="5">
        <f t="shared" si="8"/>
        <v>-2.0114079855899303E-2</v>
      </c>
      <c r="L22" s="5">
        <f t="shared" si="9"/>
        <v>-1.3124825467746515E-2</v>
      </c>
      <c r="M22" s="5">
        <f t="shared" si="10"/>
        <v>-5.9410646387832999E-3</v>
      </c>
      <c r="N22" s="5">
        <f t="shared" si="11"/>
        <v>-1.116654787360416E-2</v>
      </c>
      <c r="O22" s="5">
        <f t="shared" si="12"/>
        <v>-4.9832026875699764E-2</v>
      </c>
      <c r="P22" s="5">
        <f t="shared" si="13"/>
        <v>-5.9055118110236116E-3</v>
      </c>
      <c r="Q22" s="5">
        <f t="shared" si="14"/>
        <v>-4.302288108282315E-2</v>
      </c>
      <c r="S22">
        <v>19</v>
      </c>
      <c r="T22" s="3">
        <f t="shared" si="1"/>
        <v>0.9798859201441007</v>
      </c>
      <c r="U22" s="3">
        <f t="shared" si="2"/>
        <v>0.98687517453225349</v>
      </c>
      <c r="V22" s="3">
        <f t="shared" si="3"/>
        <v>0.9940589353612167</v>
      </c>
      <c r="W22" s="3">
        <f t="shared" si="4"/>
        <v>0.98883345212639584</v>
      </c>
      <c r="X22" s="3">
        <f t="shared" si="5"/>
        <v>0.95016797312430024</v>
      </c>
      <c r="Y22" s="3">
        <f t="shared" si="6"/>
        <v>0.99409448818897639</v>
      </c>
      <c r="Z22" s="3">
        <f t="shared" si="7"/>
        <v>0.95697711891717685</v>
      </c>
    </row>
    <row r="23" spans="1:26" x14ac:dyDescent="0.2">
      <c r="A23">
        <v>20</v>
      </c>
      <c r="B23">
        <v>327.5</v>
      </c>
      <c r="C23">
        <v>357.8</v>
      </c>
      <c r="D23">
        <v>416.8</v>
      </c>
      <c r="E23">
        <v>417.8</v>
      </c>
      <c r="F23">
        <v>508.4</v>
      </c>
      <c r="G23">
        <v>604.79999999999995</v>
      </c>
      <c r="H23">
        <v>594.1</v>
      </c>
      <c r="J23">
        <v>20</v>
      </c>
      <c r="K23" s="5">
        <f t="shared" si="8"/>
        <v>-1.6811768237766533E-2</v>
      </c>
      <c r="L23" s="5">
        <f t="shared" si="9"/>
        <v>-8.3775481709025268E-4</v>
      </c>
      <c r="M23" s="5">
        <f t="shared" si="10"/>
        <v>-9.5057034220532577E-3</v>
      </c>
      <c r="N23" s="5">
        <f t="shared" si="11"/>
        <v>-7.3651698740793137E-3</v>
      </c>
      <c r="O23" s="5">
        <f t="shared" si="12"/>
        <v>-5.1138484509145155E-2</v>
      </c>
      <c r="P23" s="5">
        <f t="shared" si="13"/>
        <v>-7.8740157480315931E-3</v>
      </c>
      <c r="Q23" s="5">
        <f t="shared" si="14"/>
        <v>-4.270061231066713E-2</v>
      </c>
      <c r="S23">
        <v>20</v>
      </c>
      <c r="T23" s="3">
        <f t="shared" si="1"/>
        <v>0.98318823176223347</v>
      </c>
      <c r="U23" s="3">
        <f t="shared" si="2"/>
        <v>0.99916224518290975</v>
      </c>
      <c r="V23" s="3">
        <f t="shared" si="3"/>
        <v>0.99049429657794674</v>
      </c>
      <c r="W23" s="3">
        <f t="shared" si="4"/>
        <v>0.99263483012592069</v>
      </c>
      <c r="X23" s="3">
        <f t="shared" si="5"/>
        <v>0.94886151549085485</v>
      </c>
      <c r="Y23" s="3">
        <f t="shared" si="6"/>
        <v>0.99212598425196841</v>
      </c>
      <c r="Z23" s="3">
        <f t="shared" si="7"/>
        <v>0.95729938768933287</v>
      </c>
    </row>
    <row r="24" spans="1:26" x14ac:dyDescent="0.2">
      <c r="A24">
        <v>21</v>
      </c>
      <c r="B24">
        <v>327.7</v>
      </c>
      <c r="C24">
        <v>358.1</v>
      </c>
      <c r="D24">
        <v>418.2</v>
      </c>
      <c r="E24">
        <v>419.9</v>
      </c>
      <c r="F24">
        <v>509.1</v>
      </c>
      <c r="G24">
        <v>606.4</v>
      </c>
      <c r="H24">
        <v>594.79999999999995</v>
      </c>
      <c r="J24">
        <v>21</v>
      </c>
      <c r="K24" s="5">
        <f t="shared" si="8"/>
        <v>-1.6211347943560606E-2</v>
      </c>
      <c r="L24" s="5">
        <f t="shared" si="9"/>
        <v>0</v>
      </c>
      <c r="M24" s="5">
        <f t="shared" si="10"/>
        <v>-6.1787072243346675E-3</v>
      </c>
      <c r="N24" s="5">
        <f t="shared" si="11"/>
        <v>-2.3758612497030152E-3</v>
      </c>
      <c r="O24" s="5">
        <f t="shared" si="12"/>
        <v>-4.9832026875699764E-2</v>
      </c>
      <c r="P24" s="5">
        <f t="shared" si="13"/>
        <v>-5.2493438320210251E-3</v>
      </c>
      <c r="Q24" s="5">
        <f t="shared" si="14"/>
        <v>-4.1572671608121281E-2</v>
      </c>
      <c r="S24">
        <v>21</v>
      </c>
      <c r="T24" s="3">
        <f t="shared" si="1"/>
        <v>0.98378865205643939</v>
      </c>
      <c r="U24" s="9">
        <f t="shared" si="2"/>
        <v>1</v>
      </c>
      <c r="V24" s="3">
        <f t="shared" si="3"/>
        <v>0.99382129277566533</v>
      </c>
      <c r="W24" s="3">
        <f t="shared" si="4"/>
        <v>0.99762413875029698</v>
      </c>
      <c r="X24" s="3">
        <f t="shared" si="5"/>
        <v>0.95016797312430024</v>
      </c>
      <c r="Y24" s="3">
        <f t="shared" si="6"/>
        <v>0.99475065616797897</v>
      </c>
      <c r="Z24" s="3">
        <f t="shared" si="7"/>
        <v>0.95842732839187872</v>
      </c>
    </row>
    <row r="25" spans="1:26" x14ac:dyDescent="0.2">
      <c r="A25">
        <v>22</v>
      </c>
      <c r="B25">
        <v>329.9</v>
      </c>
      <c r="C25">
        <v>359.5</v>
      </c>
      <c r="D25">
        <v>417</v>
      </c>
      <c r="E25">
        <v>421</v>
      </c>
      <c r="F25">
        <v>509.5</v>
      </c>
      <c r="G25">
        <v>607</v>
      </c>
      <c r="H25">
        <v>593.29999999999995</v>
      </c>
      <c r="J25">
        <v>22</v>
      </c>
      <c r="K25" s="5">
        <f t="shared" si="8"/>
        <v>-9.6067247072952888E-3</v>
      </c>
      <c r="L25" s="5">
        <f t="shared" si="9"/>
        <v>3.9095224797542905E-3</v>
      </c>
      <c r="M25" s="5">
        <f t="shared" si="10"/>
        <v>-9.0304182509506337E-3</v>
      </c>
      <c r="N25" s="5">
        <f t="shared" si="11"/>
        <v>2.3758612497037923E-4</v>
      </c>
      <c r="O25" s="5">
        <f t="shared" si="12"/>
        <v>-4.908547965658816E-2</v>
      </c>
      <c r="P25" s="5">
        <f t="shared" si="13"/>
        <v>-4.2650918635170898E-3</v>
      </c>
      <c r="Q25" s="5">
        <f t="shared" si="14"/>
        <v>-4.39896873992911E-2</v>
      </c>
      <c r="S25">
        <v>22</v>
      </c>
      <c r="T25" s="3">
        <f t="shared" si="1"/>
        <v>0.99039327529270471</v>
      </c>
      <c r="U25" s="3">
        <f t="shared" si="2"/>
        <v>1.0039095224797543</v>
      </c>
      <c r="V25" s="3">
        <f t="shared" si="3"/>
        <v>0.99096958174904937</v>
      </c>
      <c r="W25" s="9">
        <f t="shared" si="4"/>
        <v>1.0002375861249704</v>
      </c>
      <c r="X25" s="3">
        <f t="shared" si="5"/>
        <v>0.95091452034341184</v>
      </c>
      <c r="Y25" s="3">
        <f t="shared" si="6"/>
        <v>0.99573490813648291</v>
      </c>
      <c r="Z25" s="3">
        <f t="shared" si="7"/>
        <v>0.9560103126007089</v>
      </c>
    </row>
    <row r="26" spans="1:26" x14ac:dyDescent="0.2">
      <c r="A26">
        <v>23</v>
      </c>
      <c r="B26">
        <v>331.3</v>
      </c>
      <c r="C26">
        <v>361.9</v>
      </c>
      <c r="D26">
        <v>418.4</v>
      </c>
      <c r="E26">
        <v>420</v>
      </c>
      <c r="F26">
        <v>511.5</v>
      </c>
      <c r="G26">
        <v>605.1</v>
      </c>
      <c r="H26">
        <v>592.29999999999995</v>
      </c>
      <c r="J26">
        <v>23</v>
      </c>
      <c r="K26" s="5">
        <f t="shared" si="8"/>
        <v>-5.4037826478535722E-3</v>
      </c>
      <c r="L26" s="5">
        <f t="shared" si="9"/>
        <v>1.0611561016475646E-2</v>
      </c>
      <c r="M26" s="5">
        <f t="shared" si="10"/>
        <v>-5.7034220532320434E-3</v>
      </c>
      <c r="N26" s="5">
        <f t="shared" si="11"/>
        <v>-2.1382751247326359E-3</v>
      </c>
      <c r="O26" s="5">
        <f t="shared" si="12"/>
        <v>-4.535274356103014E-2</v>
      </c>
      <c r="P26" s="5">
        <f t="shared" si="13"/>
        <v>-7.3818897637795144E-3</v>
      </c>
      <c r="Q26" s="5">
        <f t="shared" si="14"/>
        <v>-4.5601031260070979E-2</v>
      </c>
      <c r="S26">
        <v>23</v>
      </c>
      <c r="T26" s="3">
        <f t="shared" si="1"/>
        <v>0.99459621735214643</v>
      </c>
      <c r="U26" s="3">
        <f t="shared" si="2"/>
        <v>1.0106115610164756</v>
      </c>
      <c r="V26" s="3">
        <f t="shared" si="3"/>
        <v>0.99429657794676796</v>
      </c>
      <c r="W26" s="3">
        <f t="shared" si="4"/>
        <v>0.99786172487526736</v>
      </c>
      <c r="X26" s="3">
        <f t="shared" si="5"/>
        <v>0.95464725643896986</v>
      </c>
      <c r="Y26" s="3">
        <f t="shared" si="6"/>
        <v>0.99261811023622049</v>
      </c>
      <c r="Z26" s="3">
        <f t="shared" si="7"/>
        <v>0.95439896873992902</v>
      </c>
    </row>
    <row r="27" spans="1:26" x14ac:dyDescent="0.2">
      <c r="A27">
        <v>24</v>
      </c>
      <c r="B27">
        <v>332.8</v>
      </c>
      <c r="C27">
        <v>362.8</v>
      </c>
      <c r="D27">
        <v>414.4</v>
      </c>
      <c r="E27">
        <v>427.3</v>
      </c>
      <c r="F27">
        <v>514.5</v>
      </c>
      <c r="G27">
        <v>605.29999999999995</v>
      </c>
      <c r="H27">
        <v>592.20000000000005</v>
      </c>
      <c r="J27">
        <v>24</v>
      </c>
      <c r="K27" s="5">
        <f t="shared" si="8"/>
        <v>-9.006304413089472E-4</v>
      </c>
      <c r="L27" s="5">
        <f t="shared" si="9"/>
        <v>1.3124825467746515E-2</v>
      </c>
      <c r="M27" s="5">
        <f t="shared" si="10"/>
        <v>-1.5209125475285301E-2</v>
      </c>
      <c r="N27" s="5">
        <f t="shared" si="11"/>
        <v>1.5205511998099386E-2</v>
      </c>
      <c r="O27" s="5">
        <f t="shared" si="12"/>
        <v>-3.9753639417693054E-2</v>
      </c>
      <c r="P27" s="5">
        <f t="shared" si="13"/>
        <v>-7.0538057742782767E-3</v>
      </c>
      <c r="Q27" s="5">
        <f t="shared" si="14"/>
        <v>-4.5762165646148878E-2</v>
      </c>
      <c r="S27">
        <v>24</v>
      </c>
      <c r="T27" s="3">
        <f t="shared" si="1"/>
        <v>0.99909936955869105</v>
      </c>
      <c r="U27" s="3">
        <f t="shared" si="2"/>
        <v>1.0131248254677465</v>
      </c>
      <c r="V27" s="3">
        <f t="shared" si="3"/>
        <v>0.9847908745247147</v>
      </c>
      <c r="W27" s="3">
        <f t="shared" si="4"/>
        <v>1.0152055119980994</v>
      </c>
      <c r="X27" s="3">
        <f t="shared" si="5"/>
        <v>0.96024636058230695</v>
      </c>
      <c r="Y27" s="3">
        <f t="shared" si="6"/>
        <v>0.99294619422572172</v>
      </c>
      <c r="Z27" s="3">
        <f t="shared" si="7"/>
        <v>0.95423783435385112</v>
      </c>
    </row>
    <row r="28" spans="1:26" x14ac:dyDescent="0.2">
      <c r="A28">
        <v>25</v>
      </c>
      <c r="B28">
        <v>336.3</v>
      </c>
      <c r="C28">
        <v>364.8</v>
      </c>
      <c r="D28">
        <v>414.1</v>
      </c>
      <c r="E28">
        <v>431.8</v>
      </c>
      <c r="F28">
        <v>513.5</v>
      </c>
      <c r="G28">
        <v>604.6</v>
      </c>
      <c r="H28">
        <v>592.5</v>
      </c>
      <c r="J28">
        <v>25</v>
      </c>
      <c r="K28" s="5">
        <f t="shared" si="8"/>
        <v>9.6067247072950668E-3</v>
      </c>
      <c r="L28" s="5">
        <f t="shared" si="9"/>
        <v>1.8709857581681089E-2</v>
      </c>
      <c r="M28" s="5">
        <f t="shared" si="10"/>
        <v>-1.5922053231939182E-2</v>
      </c>
      <c r="N28" s="5">
        <f t="shared" si="11"/>
        <v>2.5896887621762898E-2</v>
      </c>
      <c r="O28" s="5">
        <f t="shared" si="12"/>
        <v>-4.162000746547212E-2</v>
      </c>
      <c r="P28" s="5">
        <f t="shared" si="13"/>
        <v>-8.2020997375328308E-3</v>
      </c>
      <c r="Q28" s="5">
        <f t="shared" si="14"/>
        <v>-4.5278762487914959E-2</v>
      </c>
      <c r="S28">
        <v>25</v>
      </c>
      <c r="T28" s="9">
        <f t="shared" si="1"/>
        <v>1.0096067247072951</v>
      </c>
      <c r="U28" s="3">
        <f t="shared" si="2"/>
        <v>1.0187098575816811</v>
      </c>
      <c r="V28" s="3">
        <f t="shared" si="3"/>
        <v>0.98407794676806082</v>
      </c>
      <c r="W28" s="3">
        <f t="shared" si="4"/>
        <v>1.0258968876217629</v>
      </c>
      <c r="X28" s="3">
        <f t="shared" si="5"/>
        <v>0.95837999253452788</v>
      </c>
      <c r="Y28" s="3">
        <f t="shared" si="6"/>
        <v>0.99179790026246717</v>
      </c>
      <c r="Z28" s="3">
        <f t="shared" si="7"/>
        <v>0.95472123751208504</v>
      </c>
    </row>
    <row r="29" spans="1:26" x14ac:dyDescent="0.2">
      <c r="A29">
        <v>26</v>
      </c>
      <c r="B29">
        <v>337.9</v>
      </c>
      <c r="C29">
        <v>367</v>
      </c>
      <c r="D29">
        <v>413.4</v>
      </c>
      <c r="E29">
        <v>429.4</v>
      </c>
      <c r="F29">
        <v>514</v>
      </c>
      <c r="G29">
        <v>605.29999999999995</v>
      </c>
      <c r="H29">
        <v>592.1</v>
      </c>
      <c r="J29">
        <v>26</v>
      </c>
      <c r="K29" s="5">
        <f t="shared" si="8"/>
        <v>1.4410087060942489E-2</v>
      </c>
      <c r="L29" s="5">
        <f t="shared" si="9"/>
        <v>2.4853392907009164E-2</v>
      </c>
      <c r="M29" s="5">
        <f t="shared" si="10"/>
        <v>-1.7585551330798532E-2</v>
      </c>
      <c r="N29" s="5">
        <f t="shared" si="11"/>
        <v>2.0194820622475573E-2</v>
      </c>
      <c r="O29" s="5">
        <f t="shared" si="12"/>
        <v>-4.0686823441582587E-2</v>
      </c>
      <c r="P29" s="5">
        <f t="shared" si="13"/>
        <v>-7.0538057742782767E-3</v>
      </c>
      <c r="Q29" s="5">
        <f t="shared" si="14"/>
        <v>-4.5923300032226888E-2</v>
      </c>
      <c r="S29">
        <v>26</v>
      </c>
      <c r="T29" s="3">
        <f t="shared" si="1"/>
        <v>1.0144100870609425</v>
      </c>
      <c r="U29" s="3">
        <f t="shared" si="2"/>
        <v>1.0248533929070092</v>
      </c>
      <c r="V29" s="3">
        <f t="shared" si="3"/>
        <v>0.98241444866920147</v>
      </c>
      <c r="W29" s="3">
        <f t="shared" si="4"/>
        <v>1.0201948206224756</v>
      </c>
      <c r="X29" s="3">
        <f t="shared" si="5"/>
        <v>0.95931317655841741</v>
      </c>
      <c r="Y29" s="3">
        <f t="shared" si="6"/>
        <v>0.99294619422572172</v>
      </c>
      <c r="Z29" s="3">
        <f t="shared" si="7"/>
        <v>0.95407669996777311</v>
      </c>
    </row>
    <row r="30" spans="1:26" x14ac:dyDescent="0.2">
      <c r="A30">
        <v>27</v>
      </c>
      <c r="B30">
        <v>338.8</v>
      </c>
      <c r="C30">
        <v>369.3</v>
      </c>
      <c r="D30">
        <v>414.5</v>
      </c>
      <c r="E30">
        <v>432.1</v>
      </c>
      <c r="F30">
        <v>514.5</v>
      </c>
      <c r="G30">
        <v>605</v>
      </c>
      <c r="H30">
        <v>593</v>
      </c>
      <c r="J30">
        <v>27</v>
      </c>
      <c r="K30" s="5">
        <f t="shared" si="8"/>
        <v>1.7111978384869442E-2</v>
      </c>
      <c r="L30" s="5">
        <f t="shared" si="9"/>
        <v>3.1276179838034102E-2</v>
      </c>
      <c r="M30" s="5">
        <f t="shared" si="10"/>
        <v>-1.4971482889733823E-2</v>
      </c>
      <c r="N30" s="5">
        <f t="shared" si="11"/>
        <v>2.6609645996673814E-2</v>
      </c>
      <c r="O30" s="5">
        <f t="shared" si="12"/>
        <v>-3.9753639417693054E-2</v>
      </c>
      <c r="P30" s="5">
        <f t="shared" si="13"/>
        <v>-7.5459317585302443E-3</v>
      </c>
      <c r="Q30" s="5">
        <f t="shared" si="14"/>
        <v>-4.4473090557525019E-2</v>
      </c>
      <c r="S30">
        <v>27</v>
      </c>
      <c r="T30" s="3">
        <f t="shared" si="1"/>
        <v>1.0171119783848694</v>
      </c>
      <c r="U30" s="3">
        <f t="shared" si="2"/>
        <v>1.0312761798380341</v>
      </c>
      <c r="V30" s="3">
        <f t="shared" si="3"/>
        <v>0.98502851711026618</v>
      </c>
      <c r="W30" s="3">
        <f t="shared" si="4"/>
        <v>1.0266096459966738</v>
      </c>
      <c r="X30" s="3">
        <f t="shared" si="5"/>
        <v>0.96024636058230695</v>
      </c>
      <c r="Y30" s="3">
        <f t="shared" si="6"/>
        <v>0.99245406824146976</v>
      </c>
      <c r="Z30" s="3">
        <f t="shared" si="7"/>
        <v>0.95552690944247498</v>
      </c>
    </row>
    <row r="31" spans="1:26" x14ac:dyDescent="0.2">
      <c r="A31">
        <v>28</v>
      </c>
      <c r="B31">
        <v>338.7</v>
      </c>
      <c r="C31">
        <v>371.6</v>
      </c>
      <c r="D31">
        <v>416.1</v>
      </c>
      <c r="E31">
        <v>434</v>
      </c>
      <c r="F31">
        <v>515.1</v>
      </c>
      <c r="G31">
        <v>606.5</v>
      </c>
      <c r="H31">
        <v>593.29999999999995</v>
      </c>
      <c r="J31">
        <v>28</v>
      </c>
      <c r="K31" s="5">
        <f t="shared" si="8"/>
        <v>1.6811768237766422E-2</v>
      </c>
      <c r="L31" s="5">
        <f t="shared" si="9"/>
        <v>3.7698966769058817E-2</v>
      </c>
      <c r="M31" s="5">
        <f t="shared" si="10"/>
        <v>-1.1169201520912497E-2</v>
      </c>
      <c r="N31" s="5">
        <f t="shared" si="11"/>
        <v>3.1123782371109687E-2</v>
      </c>
      <c r="O31" s="5">
        <f t="shared" si="12"/>
        <v>-3.8633818589025593E-2</v>
      </c>
      <c r="P31" s="5">
        <f t="shared" si="13"/>
        <v>-5.0853018372704062E-3</v>
      </c>
      <c r="Q31" s="5">
        <f t="shared" si="14"/>
        <v>-4.39896873992911E-2</v>
      </c>
      <c r="S31">
        <v>28</v>
      </c>
      <c r="T31" s="3">
        <f t="shared" si="1"/>
        <v>1.0168117682377664</v>
      </c>
      <c r="U31" s="3">
        <f t="shared" si="2"/>
        <v>1.0376989667690588</v>
      </c>
      <c r="V31" s="3">
        <f t="shared" si="3"/>
        <v>0.9888307984790875</v>
      </c>
      <c r="W31" s="3">
        <f t="shared" si="4"/>
        <v>1.0311237823711097</v>
      </c>
      <c r="X31" s="3">
        <f t="shared" si="5"/>
        <v>0.96136618141097441</v>
      </c>
      <c r="Y31" s="3">
        <f t="shared" si="6"/>
        <v>0.99491469816272959</v>
      </c>
      <c r="Z31" s="3">
        <f t="shared" si="7"/>
        <v>0.9560103126007089</v>
      </c>
    </row>
    <row r="32" spans="1:26" x14ac:dyDescent="0.2">
      <c r="A32">
        <v>29</v>
      </c>
      <c r="B32">
        <v>342.7</v>
      </c>
      <c r="C32">
        <v>372.8</v>
      </c>
      <c r="D32">
        <v>416.1</v>
      </c>
      <c r="E32">
        <v>434.3</v>
      </c>
      <c r="F32">
        <v>514.1</v>
      </c>
      <c r="G32">
        <v>607.6</v>
      </c>
      <c r="H32">
        <v>595.70000000000005</v>
      </c>
      <c r="J32">
        <v>29</v>
      </c>
      <c r="K32" s="5">
        <f t="shared" si="8"/>
        <v>2.88201741218852E-2</v>
      </c>
      <c r="L32" s="5">
        <f t="shared" si="9"/>
        <v>4.1049986037419606E-2</v>
      </c>
      <c r="M32" s="5">
        <f t="shared" si="10"/>
        <v>-1.1169201520912497E-2</v>
      </c>
      <c r="N32" s="5">
        <f t="shared" si="11"/>
        <v>3.1836540746020603E-2</v>
      </c>
      <c r="O32" s="5">
        <f t="shared" si="12"/>
        <v>-4.0500186636804658E-2</v>
      </c>
      <c r="P32" s="5">
        <f t="shared" si="13"/>
        <v>-3.2808398950131545E-3</v>
      </c>
      <c r="Q32" s="5">
        <f t="shared" si="14"/>
        <v>-4.012246213341919E-2</v>
      </c>
      <c r="S32">
        <v>29</v>
      </c>
      <c r="T32" s="3">
        <f t="shared" si="1"/>
        <v>1.0288201741218852</v>
      </c>
      <c r="U32" s="3">
        <f t="shared" si="2"/>
        <v>1.0410499860374196</v>
      </c>
      <c r="V32" s="3">
        <f t="shared" si="3"/>
        <v>0.9888307984790875</v>
      </c>
      <c r="W32" s="3">
        <f t="shared" si="4"/>
        <v>1.0318365407460206</v>
      </c>
      <c r="X32" s="3">
        <f t="shared" si="5"/>
        <v>0.95949981336319534</v>
      </c>
      <c r="Y32" s="3">
        <f t="shared" si="6"/>
        <v>0.99671916010498685</v>
      </c>
      <c r="Z32" s="3">
        <f t="shared" si="7"/>
        <v>0.95987753786658081</v>
      </c>
    </row>
    <row r="33" spans="1:27" x14ac:dyDescent="0.2">
      <c r="A33">
        <v>30</v>
      </c>
      <c r="B33">
        <v>344.1</v>
      </c>
      <c r="C33">
        <v>375.2</v>
      </c>
      <c r="D33">
        <v>416.3</v>
      </c>
      <c r="E33">
        <v>438.3</v>
      </c>
      <c r="F33">
        <v>513.79999999999995</v>
      </c>
      <c r="G33">
        <v>608.1</v>
      </c>
      <c r="H33">
        <v>592.5</v>
      </c>
      <c r="J33">
        <v>30</v>
      </c>
      <c r="K33" s="5">
        <f t="shared" si="8"/>
        <v>3.3023116181327028E-2</v>
      </c>
      <c r="L33" s="5">
        <f t="shared" si="9"/>
        <v>4.7752024574141183E-2</v>
      </c>
      <c r="M33" s="5">
        <f t="shared" si="10"/>
        <v>-1.0693916349809873E-2</v>
      </c>
      <c r="N33" s="5">
        <f t="shared" si="11"/>
        <v>4.1339985744832664E-2</v>
      </c>
      <c r="O33" s="5">
        <f t="shared" si="12"/>
        <v>-4.1060097051138444E-2</v>
      </c>
      <c r="P33" s="5">
        <f t="shared" si="13"/>
        <v>-2.4606299212598381E-3</v>
      </c>
      <c r="Q33" s="5">
        <f t="shared" si="14"/>
        <v>-4.5278762487914959E-2</v>
      </c>
      <c r="S33">
        <v>30</v>
      </c>
      <c r="T33" s="3">
        <f t="shared" si="1"/>
        <v>1.033023116181327</v>
      </c>
      <c r="U33" s="3">
        <f t="shared" si="2"/>
        <v>1.0477520245741412</v>
      </c>
      <c r="V33" s="3">
        <f t="shared" si="3"/>
        <v>0.98930608365019013</v>
      </c>
      <c r="W33" s="3">
        <f t="shared" si="4"/>
        <v>1.0413399857448327</v>
      </c>
      <c r="X33" s="3">
        <f t="shared" si="5"/>
        <v>0.95893990294886156</v>
      </c>
      <c r="Y33" s="3">
        <f t="shared" si="6"/>
        <v>0.99753937007874016</v>
      </c>
      <c r="Z33" s="3">
        <f t="shared" si="7"/>
        <v>0.95472123751208504</v>
      </c>
      <c r="AA33" s="8"/>
    </row>
    <row r="34" spans="1:27" x14ac:dyDescent="0.2">
      <c r="A34">
        <v>31</v>
      </c>
      <c r="B34">
        <v>345.9</v>
      </c>
      <c r="C34">
        <v>376.4</v>
      </c>
      <c r="D34">
        <v>416.8</v>
      </c>
      <c r="E34">
        <v>440.6</v>
      </c>
      <c r="F34">
        <v>513.79999999999995</v>
      </c>
      <c r="G34">
        <v>609</v>
      </c>
      <c r="H34">
        <v>592.6</v>
      </c>
      <c r="J34">
        <v>31</v>
      </c>
      <c r="K34" s="5">
        <f t="shared" si="8"/>
        <v>3.8426898829180267E-2</v>
      </c>
      <c r="L34" s="5">
        <f t="shared" si="9"/>
        <v>5.1103043842501972E-2</v>
      </c>
      <c r="M34" s="5">
        <f t="shared" si="10"/>
        <v>-9.5057034220532577E-3</v>
      </c>
      <c r="N34" s="5">
        <f t="shared" si="11"/>
        <v>4.6804466619149609E-2</v>
      </c>
      <c r="O34" s="5">
        <f t="shared" si="12"/>
        <v>-4.1060097051138444E-2</v>
      </c>
      <c r="P34" s="5">
        <f t="shared" si="13"/>
        <v>-9.8425196850393526E-4</v>
      </c>
      <c r="Q34" s="5">
        <f t="shared" si="14"/>
        <v>-4.5117628101836948E-2</v>
      </c>
      <c r="S34">
        <v>31</v>
      </c>
      <c r="T34" s="3">
        <f t="shared" si="1"/>
        <v>1.0384268988291803</v>
      </c>
      <c r="U34" s="3">
        <f t="shared" si="2"/>
        <v>1.051103043842502</v>
      </c>
      <c r="V34" s="3">
        <f t="shared" si="3"/>
        <v>0.99049429657794674</v>
      </c>
      <c r="W34" s="3">
        <f t="shared" si="4"/>
        <v>1.0468044666191496</v>
      </c>
      <c r="X34" s="3">
        <f t="shared" si="5"/>
        <v>0.95893990294886156</v>
      </c>
      <c r="Y34" s="3">
        <f t="shared" si="6"/>
        <v>0.99901574803149606</v>
      </c>
      <c r="Z34" s="3">
        <f t="shared" si="7"/>
        <v>0.95488237189816305</v>
      </c>
    </row>
    <row r="35" spans="1:27" x14ac:dyDescent="0.2">
      <c r="A35">
        <v>32</v>
      </c>
      <c r="B35">
        <v>347.4</v>
      </c>
      <c r="C35">
        <v>376.3</v>
      </c>
      <c r="D35">
        <v>419</v>
      </c>
      <c r="E35">
        <v>441.9</v>
      </c>
      <c r="F35">
        <v>515.4</v>
      </c>
      <c r="G35">
        <v>609.5</v>
      </c>
      <c r="H35">
        <v>592.20000000000005</v>
      </c>
      <c r="J35">
        <v>32</v>
      </c>
      <c r="K35" s="5">
        <f t="shared" si="8"/>
        <v>4.2930051035724892E-2</v>
      </c>
      <c r="L35" s="5">
        <f t="shared" si="9"/>
        <v>5.0823792236805332E-2</v>
      </c>
      <c r="M35" s="5">
        <f t="shared" si="10"/>
        <v>-4.2775665399239493E-3</v>
      </c>
      <c r="N35" s="5">
        <f t="shared" si="11"/>
        <v>4.9893086243763429E-2</v>
      </c>
      <c r="O35" s="5">
        <f t="shared" si="12"/>
        <v>-3.8073908174692028E-2</v>
      </c>
      <c r="P35" s="5">
        <f t="shared" si="13"/>
        <v>-1.6404199475072989E-4</v>
      </c>
      <c r="Q35" s="5">
        <f t="shared" si="14"/>
        <v>-4.5762165646148878E-2</v>
      </c>
      <c r="S35">
        <v>32</v>
      </c>
      <c r="T35" s="3">
        <f t="shared" ref="T35:T63" si="15">B35/B$3</f>
        <v>1.0429300510357249</v>
      </c>
      <c r="U35" s="3">
        <f t="shared" ref="U35:U63" si="16">C35/C$3</f>
        <v>1.0508237922368053</v>
      </c>
      <c r="V35" s="3">
        <f t="shared" ref="V35:V63" si="17">D35/D$3</f>
        <v>0.99572243346007605</v>
      </c>
      <c r="W35" s="3">
        <f t="shared" ref="W35:W63" si="18">E35/E$3</f>
        <v>1.0498930862437634</v>
      </c>
      <c r="X35" s="3">
        <f t="shared" ref="X35:X63" si="19">F35/F$3</f>
        <v>0.96192609182530797</v>
      </c>
      <c r="Y35" s="9">
        <f t="shared" ref="Y35:Y63" si="20">G35/G$3</f>
        <v>0.99983595800524927</v>
      </c>
      <c r="Z35" s="3">
        <f t="shared" ref="Z35:Z63" si="21">H35/H$3</f>
        <v>0.95423783435385112</v>
      </c>
    </row>
    <row r="36" spans="1:27" x14ac:dyDescent="0.2">
      <c r="A36">
        <v>33</v>
      </c>
      <c r="B36">
        <v>348.1</v>
      </c>
      <c r="C36">
        <v>376.8</v>
      </c>
      <c r="D36">
        <v>414.2</v>
      </c>
      <c r="E36">
        <v>442.5</v>
      </c>
      <c r="F36">
        <v>516.4</v>
      </c>
      <c r="G36">
        <v>610.1</v>
      </c>
      <c r="H36">
        <v>594</v>
      </c>
      <c r="J36">
        <v>33</v>
      </c>
      <c r="K36" s="5">
        <f t="shared" si="8"/>
        <v>4.5031522065445806E-2</v>
      </c>
      <c r="L36" s="5">
        <f t="shared" si="9"/>
        <v>5.2220050265288975E-2</v>
      </c>
      <c r="M36" s="5">
        <f t="shared" si="10"/>
        <v>-1.5684410646387925E-2</v>
      </c>
      <c r="N36" s="5">
        <f t="shared" si="11"/>
        <v>5.1318602993585261E-2</v>
      </c>
      <c r="O36" s="5">
        <f t="shared" si="12"/>
        <v>-3.6207540126912963E-2</v>
      </c>
      <c r="P36" s="5">
        <f t="shared" si="13"/>
        <v>8.2020997375331639E-4</v>
      </c>
      <c r="Q36" s="5">
        <f t="shared" si="14"/>
        <v>-4.286174669674514E-2</v>
      </c>
      <c r="S36">
        <v>33</v>
      </c>
      <c r="T36" s="3">
        <f t="shared" si="15"/>
        <v>1.0450315220654458</v>
      </c>
      <c r="U36" s="3">
        <f t="shared" si="16"/>
        <v>1.052220050265289</v>
      </c>
      <c r="V36" s="3">
        <f t="shared" si="17"/>
        <v>0.98431558935361207</v>
      </c>
      <c r="W36" s="3">
        <f t="shared" si="18"/>
        <v>1.0513186029935853</v>
      </c>
      <c r="X36" s="3">
        <f t="shared" si="19"/>
        <v>0.96379245987308704</v>
      </c>
      <c r="Y36" s="3">
        <f t="shared" si="20"/>
        <v>1.0008202099737533</v>
      </c>
      <c r="Z36" s="3">
        <f t="shared" si="21"/>
        <v>0.95713825330325486</v>
      </c>
    </row>
    <row r="37" spans="1:27" x14ac:dyDescent="0.2">
      <c r="A37">
        <v>34</v>
      </c>
      <c r="B37">
        <v>345.8</v>
      </c>
      <c r="C37">
        <v>378.1</v>
      </c>
      <c r="D37">
        <v>414.5</v>
      </c>
      <c r="E37">
        <v>443</v>
      </c>
      <c r="F37">
        <v>518.1</v>
      </c>
      <c r="G37">
        <v>611.5</v>
      </c>
      <c r="H37">
        <v>594.20000000000005</v>
      </c>
      <c r="J37">
        <v>34</v>
      </c>
      <c r="K37" s="5">
        <f t="shared" si="8"/>
        <v>3.812668868207747E-2</v>
      </c>
      <c r="L37" s="5">
        <f t="shared" si="9"/>
        <v>5.5850321139346626E-2</v>
      </c>
      <c r="M37" s="5">
        <f t="shared" si="10"/>
        <v>-1.4971482889733823E-2</v>
      </c>
      <c r="N37" s="5">
        <f t="shared" si="11"/>
        <v>5.2506533618436713E-2</v>
      </c>
      <c r="O37" s="5">
        <f t="shared" si="12"/>
        <v>-3.3034714445688618E-2</v>
      </c>
      <c r="P37" s="5">
        <f t="shared" si="13"/>
        <v>3.1167979002624246E-3</v>
      </c>
      <c r="Q37" s="5">
        <f t="shared" si="14"/>
        <v>-4.253947792458912E-2</v>
      </c>
      <c r="S37">
        <v>34</v>
      </c>
      <c r="T37" s="3">
        <f t="shared" si="15"/>
        <v>1.0381266886820775</v>
      </c>
      <c r="U37" s="3">
        <f t="shared" si="16"/>
        <v>1.0558503211393466</v>
      </c>
      <c r="V37" s="3">
        <f t="shared" si="17"/>
        <v>0.98502851711026618</v>
      </c>
      <c r="W37" s="3">
        <f t="shared" si="18"/>
        <v>1.0525065336184367</v>
      </c>
      <c r="X37" s="3">
        <f t="shared" si="19"/>
        <v>0.96696528555431138</v>
      </c>
      <c r="Y37" s="3">
        <f t="shared" si="20"/>
        <v>1.0031167979002624</v>
      </c>
      <c r="Z37" s="3">
        <f t="shared" si="21"/>
        <v>0.95746052207541088</v>
      </c>
    </row>
    <row r="38" spans="1:27" x14ac:dyDescent="0.2">
      <c r="A38">
        <v>35</v>
      </c>
      <c r="B38">
        <v>347.5</v>
      </c>
      <c r="C38">
        <v>378.7</v>
      </c>
      <c r="D38">
        <v>414.7</v>
      </c>
      <c r="E38">
        <v>446</v>
      </c>
      <c r="F38">
        <v>518.79999999999995</v>
      </c>
      <c r="G38">
        <v>611.6</v>
      </c>
      <c r="H38">
        <v>592.6</v>
      </c>
      <c r="J38">
        <v>35</v>
      </c>
      <c r="K38" s="5">
        <f t="shared" si="8"/>
        <v>4.3230261182827912E-2</v>
      </c>
      <c r="L38" s="5">
        <f t="shared" si="9"/>
        <v>5.7525830773526909E-2</v>
      </c>
      <c r="M38" s="5">
        <f t="shared" si="10"/>
        <v>-1.4496197718631199E-2</v>
      </c>
      <c r="N38" s="5">
        <f t="shared" si="11"/>
        <v>5.9634117367545869E-2</v>
      </c>
      <c r="O38" s="5">
        <f t="shared" si="12"/>
        <v>-3.1728256812243338E-2</v>
      </c>
      <c r="P38" s="5">
        <f t="shared" si="13"/>
        <v>3.2808398950130435E-3</v>
      </c>
      <c r="Q38" s="5">
        <f t="shared" si="14"/>
        <v>-4.5117628101836948E-2</v>
      </c>
      <c r="S38">
        <v>35</v>
      </c>
      <c r="T38" s="3">
        <f t="shared" si="15"/>
        <v>1.0432302611828279</v>
      </c>
      <c r="U38" s="3">
        <f t="shared" si="16"/>
        <v>1.0575258307735269</v>
      </c>
      <c r="V38" s="3">
        <f t="shared" si="17"/>
        <v>0.9855038022813688</v>
      </c>
      <c r="W38" s="3">
        <f t="shared" si="18"/>
        <v>1.0596341173675459</v>
      </c>
      <c r="X38" s="3">
        <f t="shared" si="19"/>
        <v>0.96827174318775666</v>
      </c>
      <c r="Y38" s="3">
        <f t="shared" si="20"/>
        <v>1.003280839895013</v>
      </c>
      <c r="Z38" s="3">
        <f t="shared" si="21"/>
        <v>0.95488237189816305</v>
      </c>
    </row>
    <row r="39" spans="1:27" x14ac:dyDescent="0.2">
      <c r="A39">
        <v>36</v>
      </c>
      <c r="B39">
        <v>348.5</v>
      </c>
      <c r="C39">
        <v>380.2</v>
      </c>
      <c r="D39">
        <v>417.6</v>
      </c>
      <c r="E39">
        <v>450.5</v>
      </c>
      <c r="F39">
        <v>519.70000000000005</v>
      </c>
      <c r="G39">
        <v>612</v>
      </c>
      <c r="H39">
        <v>592.29999999999995</v>
      </c>
      <c r="J39">
        <v>36</v>
      </c>
      <c r="K39" s="5">
        <f t="shared" si="8"/>
        <v>4.6232362653857662E-2</v>
      </c>
      <c r="L39" s="5">
        <f t="shared" si="9"/>
        <v>6.171460485897784E-2</v>
      </c>
      <c r="M39" s="5">
        <f t="shared" si="10"/>
        <v>-7.6045627376425395E-3</v>
      </c>
      <c r="N39" s="5">
        <f t="shared" si="11"/>
        <v>7.0325492991209382E-2</v>
      </c>
      <c r="O39" s="5">
        <f t="shared" si="12"/>
        <v>-3.0048525569242091E-2</v>
      </c>
      <c r="P39" s="5">
        <f t="shared" si="13"/>
        <v>3.937007874015741E-3</v>
      </c>
      <c r="Q39" s="5">
        <f t="shared" si="14"/>
        <v>-4.5601031260070979E-2</v>
      </c>
      <c r="S39">
        <v>36</v>
      </c>
      <c r="T39" s="3">
        <f t="shared" si="15"/>
        <v>1.0462323626538577</v>
      </c>
      <c r="U39" s="3">
        <f t="shared" si="16"/>
        <v>1.0617146048589778</v>
      </c>
      <c r="V39" s="3">
        <f t="shared" si="17"/>
        <v>0.99239543726235746</v>
      </c>
      <c r="W39" s="3">
        <f t="shared" si="18"/>
        <v>1.0703254929912094</v>
      </c>
      <c r="X39" s="3">
        <f t="shared" si="19"/>
        <v>0.96995147443075791</v>
      </c>
      <c r="Y39" s="3">
        <f t="shared" si="20"/>
        <v>1.0039370078740157</v>
      </c>
      <c r="Z39" s="3">
        <f t="shared" si="21"/>
        <v>0.95439896873992902</v>
      </c>
    </row>
    <row r="40" spans="1:27" x14ac:dyDescent="0.2">
      <c r="A40">
        <v>37</v>
      </c>
      <c r="B40">
        <v>348.2</v>
      </c>
      <c r="C40">
        <v>381.4</v>
      </c>
      <c r="D40">
        <v>416.2</v>
      </c>
      <c r="E40">
        <v>451.4</v>
      </c>
      <c r="F40">
        <v>520.29999999999995</v>
      </c>
      <c r="G40">
        <v>610.29999999999995</v>
      </c>
      <c r="H40">
        <v>592.9</v>
      </c>
      <c r="J40">
        <v>37</v>
      </c>
      <c r="K40" s="5">
        <f t="shared" si="8"/>
        <v>4.5331732212548603E-2</v>
      </c>
      <c r="L40" s="5">
        <f t="shared" si="9"/>
        <v>6.5065624127338628E-2</v>
      </c>
      <c r="M40" s="5">
        <f t="shared" si="10"/>
        <v>-1.0931558935361241E-2</v>
      </c>
      <c r="N40" s="5">
        <f t="shared" si="11"/>
        <v>7.2463768115942129E-2</v>
      </c>
      <c r="O40" s="5">
        <f t="shared" si="12"/>
        <v>-2.8928704740574851E-2</v>
      </c>
      <c r="P40" s="5">
        <f t="shared" si="13"/>
        <v>1.1482939632545541E-3</v>
      </c>
      <c r="Q40" s="5">
        <f t="shared" si="14"/>
        <v>-4.4634224943603029E-2</v>
      </c>
      <c r="S40">
        <v>37</v>
      </c>
      <c r="T40" s="3">
        <f t="shared" si="15"/>
        <v>1.0453317322125486</v>
      </c>
      <c r="U40" s="3">
        <f t="shared" si="16"/>
        <v>1.0650656241273386</v>
      </c>
      <c r="V40" s="3">
        <f t="shared" si="17"/>
        <v>0.98906844106463876</v>
      </c>
      <c r="W40" s="3">
        <f t="shared" si="18"/>
        <v>1.0724637681159421</v>
      </c>
      <c r="X40" s="3">
        <f t="shared" si="19"/>
        <v>0.97107129525942515</v>
      </c>
      <c r="Y40" s="3">
        <f t="shared" si="20"/>
        <v>1.0011482939632546</v>
      </c>
      <c r="Z40" s="3">
        <f t="shared" si="21"/>
        <v>0.95536577505639697</v>
      </c>
    </row>
    <row r="41" spans="1:27" x14ac:dyDescent="0.2">
      <c r="A41">
        <v>38</v>
      </c>
      <c r="B41">
        <v>349.5</v>
      </c>
      <c r="C41">
        <v>379.5</v>
      </c>
      <c r="D41">
        <v>417.8</v>
      </c>
      <c r="E41">
        <v>443.5</v>
      </c>
      <c r="F41">
        <v>521.5</v>
      </c>
      <c r="G41">
        <v>610.70000000000005</v>
      </c>
      <c r="H41">
        <v>593.4</v>
      </c>
      <c r="J41">
        <v>38</v>
      </c>
      <c r="K41" s="5">
        <f t="shared" si="8"/>
        <v>4.9234464124887412E-2</v>
      </c>
      <c r="L41" s="5">
        <f t="shared" si="9"/>
        <v>5.9759843619100694E-2</v>
      </c>
      <c r="M41" s="5">
        <f t="shared" si="10"/>
        <v>-7.1292775665399155E-3</v>
      </c>
      <c r="N41" s="5">
        <f t="shared" si="11"/>
        <v>5.3694464243288165E-2</v>
      </c>
      <c r="O41" s="5">
        <f t="shared" si="12"/>
        <v>-2.6689063083239928E-2</v>
      </c>
      <c r="P41" s="5">
        <f t="shared" si="13"/>
        <v>1.8044619422572516E-3</v>
      </c>
      <c r="Q41" s="5">
        <f t="shared" si="14"/>
        <v>-4.382855301321309E-2</v>
      </c>
      <c r="S41">
        <v>38</v>
      </c>
      <c r="T41" s="3">
        <f t="shared" si="15"/>
        <v>1.0492344641248874</v>
      </c>
      <c r="U41" s="3">
        <f t="shared" si="16"/>
        <v>1.0597598436191007</v>
      </c>
      <c r="V41" s="3">
        <f t="shared" si="17"/>
        <v>0.99287072243346008</v>
      </c>
      <c r="W41" s="3">
        <f t="shared" si="18"/>
        <v>1.0536944642432882</v>
      </c>
      <c r="X41" s="3">
        <f t="shared" si="19"/>
        <v>0.97331093691676007</v>
      </c>
      <c r="Y41" s="3">
        <f t="shared" si="20"/>
        <v>1.0018044619422573</v>
      </c>
      <c r="Z41" s="3">
        <f t="shared" si="21"/>
        <v>0.95617144698678691</v>
      </c>
    </row>
    <row r="42" spans="1:27" x14ac:dyDescent="0.2">
      <c r="A42">
        <v>39</v>
      </c>
      <c r="B42">
        <v>351.3</v>
      </c>
      <c r="C42">
        <v>382.1</v>
      </c>
      <c r="D42">
        <v>419.9</v>
      </c>
      <c r="E42">
        <v>449.7</v>
      </c>
      <c r="F42">
        <v>525.1</v>
      </c>
      <c r="G42">
        <v>611.9</v>
      </c>
      <c r="H42">
        <v>593.70000000000005</v>
      </c>
      <c r="J42">
        <v>39</v>
      </c>
      <c r="K42" s="5">
        <f t="shared" si="8"/>
        <v>5.4638246772740873E-2</v>
      </c>
      <c r="L42" s="5">
        <f t="shared" si="9"/>
        <v>6.7020385367215773E-2</v>
      </c>
      <c r="M42" s="5">
        <f t="shared" si="10"/>
        <v>-2.1387832699620857E-3</v>
      </c>
      <c r="N42" s="5">
        <f t="shared" si="11"/>
        <v>6.8424803991447014E-2</v>
      </c>
      <c r="O42" s="5">
        <f t="shared" si="12"/>
        <v>-1.997013811123538E-2</v>
      </c>
      <c r="P42" s="5">
        <f t="shared" si="13"/>
        <v>3.7729658792651222E-3</v>
      </c>
      <c r="Q42" s="5">
        <f t="shared" si="14"/>
        <v>-4.3345149854979059E-2</v>
      </c>
      <c r="S42">
        <v>39</v>
      </c>
      <c r="T42" s="3">
        <f t="shared" si="15"/>
        <v>1.0546382467727409</v>
      </c>
      <c r="U42" s="3">
        <f t="shared" si="16"/>
        <v>1.0670203853672158</v>
      </c>
      <c r="V42" s="3">
        <f t="shared" si="17"/>
        <v>0.99786121673003791</v>
      </c>
      <c r="W42" s="3">
        <f t="shared" si="18"/>
        <v>1.068424803991447</v>
      </c>
      <c r="X42" s="3">
        <f t="shared" si="19"/>
        <v>0.98002986188876462</v>
      </c>
      <c r="Y42" s="3">
        <f t="shared" si="20"/>
        <v>1.0037729658792651</v>
      </c>
      <c r="Z42" s="3">
        <f t="shared" si="21"/>
        <v>0.95665485014502094</v>
      </c>
    </row>
    <row r="43" spans="1:27" x14ac:dyDescent="0.2">
      <c r="A43">
        <v>40</v>
      </c>
      <c r="B43">
        <v>353.1</v>
      </c>
      <c r="C43">
        <v>382.9</v>
      </c>
      <c r="D43">
        <v>421</v>
      </c>
      <c r="E43">
        <v>450.3</v>
      </c>
      <c r="F43">
        <v>525</v>
      </c>
      <c r="G43">
        <v>611.9</v>
      </c>
      <c r="H43">
        <v>592.70000000000005</v>
      </c>
      <c r="J43">
        <v>40</v>
      </c>
      <c r="K43" s="5">
        <f t="shared" si="8"/>
        <v>6.0042029420594334E-2</v>
      </c>
      <c r="L43" s="5">
        <f t="shared" si="9"/>
        <v>6.9254398212789559E-2</v>
      </c>
      <c r="M43" s="5">
        <f t="shared" si="10"/>
        <v>4.7528517110273505E-4</v>
      </c>
      <c r="N43" s="5">
        <f t="shared" si="11"/>
        <v>6.9850320741268845E-2</v>
      </c>
      <c r="O43" s="5">
        <f t="shared" si="12"/>
        <v>-2.0156774916013309E-2</v>
      </c>
      <c r="P43" s="5">
        <f t="shared" si="13"/>
        <v>3.7729658792651222E-3</v>
      </c>
      <c r="Q43" s="5">
        <f t="shared" si="14"/>
        <v>-4.4956493715758938E-2</v>
      </c>
      <c r="S43">
        <v>40</v>
      </c>
      <c r="T43" s="3">
        <f t="shared" si="15"/>
        <v>1.0600420294205943</v>
      </c>
      <c r="U43" s="3">
        <f t="shared" si="16"/>
        <v>1.0692543982127896</v>
      </c>
      <c r="V43" s="3">
        <f t="shared" si="17"/>
        <v>1.0004752851711027</v>
      </c>
      <c r="W43" s="3">
        <f t="shared" si="18"/>
        <v>1.0698503207412688</v>
      </c>
      <c r="X43" s="3">
        <f t="shared" si="19"/>
        <v>0.97984322508398669</v>
      </c>
      <c r="Y43" s="3">
        <f t="shared" si="20"/>
        <v>1.0037729658792651</v>
      </c>
      <c r="Z43" s="3">
        <f t="shared" si="21"/>
        <v>0.95504350628424106</v>
      </c>
    </row>
    <row r="44" spans="1:27" x14ac:dyDescent="0.2">
      <c r="A44">
        <v>41</v>
      </c>
      <c r="B44">
        <v>353.5</v>
      </c>
      <c r="C44">
        <v>385.3</v>
      </c>
      <c r="D44">
        <v>420</v>
      </c>
      <c r="E44">
        <v>451.1</v>
      </c>
      <c r="F44">
        <v>524.79999999999995</v>
      </c>
      <c r="G44">
        <v>612.70000000000005</v>
      </c>
      <c r="H44">
        <v>591.1</v>
      </c>
      <c r="J44">
        <v>41</v>
      </c>
      <c r="K44" s="5">
        <f t="shared" si="8"/>
        <v>6.1242870009006189E-2</v>
      </c>
      <c r="L44" s="5">
        <f t="shared" si="9"/>
        <v>7.5956436749511358E-2</v>
      </c>
      <c r="M44" s="5">
        <f t="shared" si="10"/>
        <v>-1.9011406844107182E-3</v>
      </c>
      <c r="N44" s="5">
        <f t="shared" si="11"/>
        <v>7.1751009741031213E-2</v>
      </c>
      <c r="O44" s="5">
        <f t="shared" si="12"/>
        <v>-2.0530048525569278E-2</v>
      </c>
      <c r="P44" s="5">
        <f t="shared" si="13"/>
        <v>5.0853018372702952E-3</v>
      </c>
      <c r="Q44" s="5">
        <f t="shared" si="14"/>
        <v>-4.7534643893006767E-2</v>
      </c>
      <c r="S44">
        <v>41</v>
      </c>
      <c r="T44" s="3">
        <f t="shared" si="15"/>
        <v>1.0612428700090062</v>
      </c>
      <c r="U44" s="3">
        <f t="shared" si="16"/>
        <v>1.0759564367495114</v>
      </c>
      <c r="V44" s="3">
        <f t="shared" si="17"/>
        <v>0.99809885931558928</v>
      </c>
      <c r="W44" s="3">
        <f t="shared" si="18"/>
        <v>1.0717510097410312</v>
      </c>
      <c r="X44" s="3">
        <f t="shared" si="19"/>
        <v>0.97946995147443072</v>
      </c>
      <c r="Y44" s="3">
        <f t="shared" si="20"/>
        <v>1.0050853018372703</v>
      </c>
      <c r="Z44" s="3">
        <f t="shared" si="21"/>
        <v>0.95246535610699323</v>
      </c>
    </row>
    <row r="45" spans="1:27" x14ac:dyDescent="0.2">
      <c r="A45">
        <v>42</v>
      </c>
      <c r="B45">
        <v>355.3</v>
      </c>
      <c r="C45">
        <v>387.4</v>
      </c>
      <c r="D45">
        <v>427.3</v>
      </c>
      <c r="E45">
        <v>452.9</v>
      </c>
      <c r="F45">
        <v>525.4</v>
      </c>
      <c r="G45">
        <v>611.79999999999995</v>
      </c>
      <c r="H45">
        <v>591.9</v>
      </c>
      <c r="J45">
        <v>42</v>
      </c>
      <c r="K45" s="5">
        <f t="shared" si="8"/>
        <v>6.6646652656859873E-2</v>
      </c>
      <c r="L45" s="5">
        <f t="shared" si="9"/>
        <v>8.1820720469142572E-2</v>
      </c>
      <c r="M45" s="5">
        <f t="shared" si="10"/>
        <v>1.5446768060836558E-2</v>
      </c>
      <c r="N45" s="5">
        <f t="shared" si="11"/>
        <v>7.6027559990496485E-2</v>
      </c>
      <c r="O45" s="5">
        <f t="shared" si="12"/>
        <v>-1.9410227696901816E-2</v>
      </c>
      <c r="P45" s="5">
        <f t="shared" si="13"/>
        <v>3.6089238845142813E-3</v>
      </c>
      <c r="Q45" s="5">
        <f t="shared" si="14"/>
        <v>-4.6245568804382908E-2</v>
      </c>
      <c r="S45">
        <v>42</v>
      </c>
      <c r="T45" s="3">
        <f t="shared" si="15"/>
        <v>1.0666466526568599</v>
      </c>
      <c r="U45" s="3">
        <f t="shared" si="16"/>
        <v>1.0818207204691426</v>
      </c>
      <c r="V45" s="10">
        <f t="shared" si="17"/>
        <v>1.0154467680608366</v>
      </c>
      <c r="W45" s="3">
        <f t="shared" si="18"/>
        <v>1.0760275599904965</v>
      </c>
      <c r="X45" s="3">
        <f t="shared" si="19"/>
        <v>0.98058977230309818</v>
      </c>
      <c r="Y45" s="3">
        <f t="shared" si="20"/>
        <v>1.0036089238845143</v>
      </c>
      <c r="Z45" s="3">
        <f t="shared" si="21"/>
        <v>0.95375443119561709</v>
      </c>
    </row>
    <row r="46" spans="1:27" x14ac:dyDescent="0.2">
      <c r="A46">
        <v>43</v>
      </c>
      <c r="B46">
        <v>355.9</v>
      </c>
      <c r="C46">
        <v>386.9</v>
      </c>
      <c r="D46">
        <v>431.8</v>
      </c>
      <c r="E46">
        <v>454.3</v>
      </c>
      <c r="F46">
        <v>527.20000000000005</v>
      </c>
      <c r="G46">
        <v>612.29999999999995</v>
      </c>
      <c r="H46">
        <v>592.79999999999995</v>
      </c>
      <c r="J46">
        <v>43</v>
      </c>
      <c r="K46" s="5">
        <f t="shared" si="8"/>
        <v>6.8447913539477545E-2</v>
      </c>
      <c r="L46" s="5">
        <f t="shared" si="9"/>
        <v>8.0424462440658928E-2</v>
      </c>
      <c r="M46" s="5">
        <f t="shared" si="10"/>
        <v>2.6140684410646431E-2</v>
      </c>
      <c r="N46" s="5">
        <f t="shared" si="11"/>
        <v>7.9353765740080906E-2</v>
      </c>
      <c r="O46" s="5">
        <f t="shared" si="12"/>
        <v>-1.6050765210899431E-2</v>
      </c>
      <c r="P46" s="5">
        <f t="shared" si="13"/>
        <v>4.4291338582675976E-3</v>
      </c>
      <c r="Q46" s="5">
        <f t="shared" si="14"/>
        <v>-4.4795359329681039E-2</v>
      </c>
      <c r="S46">
        <v>43</v>
      </c>
      <c r="T46" s="3">
        <f t="shared" si="15"/>
        <v>1.0684479135394775</v>
      </c>
      <c r="U46" s="3">
        <f t="shared" si="16"/>
        <v>1.0804244624406589</v>
      </c>
      <c r="V46" s="3">
        <f t="shared" si="17"/>
        <v>1.0261406844106464</v>
      </c>
      <c r="W46" s="3">
        <f t="shared" si="18"/>
        <v>1.0793537657400809</v>
      </c>
      <c r="X46" s="3">
        <f t="shared" si="19"/>
        <v>0.98394923478910057</v>
      </c>
      <c r="Y46" s="3">
        <f t="shared" si="20"/>
        <v>1.0044291338582676</v>
      </c>
      <c r="Z46" s="3">
        <f t="shared" si="21"/>
        <v>0.95520464067031896</v>
      </c>
    </row>
    <row r="47" spans="1:27" x14ac:dyDescent="0.2">
      <c r="A47">
        <v>44</v>
      </c>
      <c r="B47">
        <v>358.7</v>
      </c>
      <c r="C47">
        <v>389.2</v>
      </c>
      <c r="D47">
        <v>429.4</v>
      </c>
      <c r="E47">
        <v>455.1</v>
      </c>
      <c r="F47">
        <v>528.20000000000005</v>
      </c>
      <c r="G47">
        <v>613.5</v>
      </c>
      <c r="H47">
        <v>592.5</v>
      </c>
      <c r="J47">
        <v>44</v>
      </c>
      <c r="K47" s="5">
        <f t="shared" si="8"/>
        <v>7.6853797658360756E-2</v>
      </c>
      <c r="L47" s="5">
        <f t="shared" si="9"/>
        <v>8.6847249371683866E-2</v>
      </c>
      <c r="M47" s="5">
        <f t="shared" si="10"/>
        <v>2.0437262357414276E-2</v>
      </c>
      <c r="N47" s="5">
        <f t="shared" si="11"/>
        <v>8.1254454739843274E-2</v>
      </c>
      <c r="O47" s="5">
        <f t="shared" si="12"/>
        <v>-1.4184397163120366E-2</v>
      </c>
      <c r="P47" s="5">
        <f t="shared" si="13"/>
        <v>6.3976377952754682E-3</v>
      </c>
      <c r="Q47" s="5">
        <f t="shared" si="14"/>
        <v>-4.5278762487914959E-2</v>
      </c>
      <c r="S47">
        <v>44</v>
      </c>
      <c r="T47" s="3">
        <f t="shared" si="15"/>
        <v>1.0768537976583608</v>
      </c>
      <c r="U47" s="3">
        <f t="shared" si="16"/>
        <v>1.0868472493716839</v>
      </c>
      <c r="V47" s="3">
        <f t="shared" si="17"/>
        <v>1.0204372623574143</v>
      </c>
      <c r="W47" s="3">
        <f t="shared" si="18"/>
        <v>1.0812544547398433</v>
      </c>
      <c r="X47" s="3">
        <f t="shared" si="19"/>
        <v>0.98581560283687963</v>
      </c>
      <c r="Y47" s="3">
        <f t="shared" si="20"/>
        <v>1.0063976377952755</v>
      </c>
      <c r="Z47" s="3">
        <f t="shared" si="21"/>
        <v>0.95472123751208504</v>
      </c>
    </row>
    <row r="48" spans="1:27" x14ac:dyDescent="0.2">
      <c r="A48">
        <v>45</v>
      </c>
      <c r="B48">
        <v>356</v>
      </c>
      <c r="C48">
        <v>390.4</v>
      </c>
      <c r="D48">
        <v>432.1</v>
      </c>
      <c r="E48">
        <v>456.7</v>
      </c>
      <c r="F48">
        <v>528.4</v>
      </c>
      <c r="G48">
        <v>611.70000000000005</v>
      </c>
      <c r="H48">
        <v>595.79999999999995</v>
      </c>
      <c r="J48">
        <v>45</v>
      </c>
      <c r="K48" s="5">
        <f t="shared" si="8"/>
        <v>6.8748123686580564E-2</v>
      </c>
      <c r="L48" s="5">
        <f t="shared" si="9"/>
        <v>9.0198268640044654E-2</v>
      </c>
      <c r="M48" s="5">
        <f t="shared" si="10"/>
        <v>2.6853612167300422E-2</v>
      </c>
      <c r="N48" s="5">
        <f t="shared" si="11"/>
        <v>8.5055832739368009E-2</v>
      </c>
      <c r="O48" s="5">
        <f t="shared" si="12"/>
        <v>-1.381112355356473E-2</v>
      </c>
      <c r="P48" s="5">
        <f t="shared" si="13"/>
        <v>3.4448818897638844E-3</v>
      </c>
      <c r="Q48" s="5">
        <f t="shared" si="14"/>
        <v>-3.9961327747341402E-2</v>
      </c>
      <c r="S48">
        <v>45</v>
      </c>
      <c r="T48" s="3">
        <f t="shared" si="15"/>
        <v>1.0687481236865806</v>
      </c>
      <c r="U48" s="3">
        <f t="shared" si="16"/>
        <v>1.0901982686400447</v>
      </c>
      <c r="V48" s="3">
        <f t="shared" si="17"/>
        <v>1.0268536121673004</v>
      </c>
      <c r="W48" s="3">
        <f t="shared" si="18"/>
        <v>1.085055832739368</v>
      </c>
      <c r="X48" s="3">
        <f t="shared" si="19"/>
        <v>0.98618887644643527</v>
      </c>
      <c r="Y48" s="3">
        <f t="shared" si="20"/>
        <v>1.0034448818897639</v>
      </c>
      <c r="Z48" s="3">
        <f t="shared" si="21"/>
        <v>0.9600386722526586</v>
      </c>
    </row>
    <row r="49" spans="1:26" x14ac:dyDescent="0.2">
      <c r="A49">
        <v>46</v>
      </c>
      <c r="B49">
        <v>356.9</v>
      </c>
      <c r="C49">
        <v>391.3</v>
      </c>
      <c r="D49">
        <v>434</v>
      </c>
      <c r="E49">
        <v>457.8</v>
      </c>
      <c r="F49">
        <v>529.6</v>
      </c>
      <c r="G49">
        <v>610.29999999999995</v>
      </c>
      <c r="H49">
        <v>593.9</v>
      </c>
      <c r="J49">
        <v>46</v>
      </c>
      <c r="K49" s="5">
        <f t="shared" si="8"/>
        <v>7.1450015010507295E-2</v>
      </c>
      <c r="L49" s="5">
        <f t="shared" si="9"/>
        <v>9.2711533091315301E-2</v>
      </c>
      <c r="M49" s="5">
        <f t="shared" si="10"/>
        <v>3.1368821292775628E-2</v>
      </c>
      <c r="N49" s="5">
        <f t="shared" si="11"/>
        <v>8.7669280114041515E-2</v>
      </c>
      <c r="O49" s="5">
        <f t="shared" si="12"/>
        <v>-1.1571481896229807E-2</v>
      </c>
      <c r="P49" s="5">
        <f t="shared" si="13"/>
        <v>1.1482939632545541E-3</v>
      </c>
      <c r="Q49" s="5">
        <f t="shared" si="14"/>
        <v>-4.302288108282315E-2</v>
      </c>
      <c r="S49">
        <v>46</v>
      </c>
      <c r="T49" s="3">
        <f t="shared" si="15"/>
        <v>1.0714500150105073</v>
      </c>
      <c r="U49" s="3">
        <f t="shared" si="16"/>
        <v>1.0927115330913153</v>
      </c>
      <c r="V49" s="3">
        <f t="shared" si="17"/>
        <v>1.0313688212927756</v>
      </c>
      <c r="W49" s="3">
        <f t="shared" si="18"/>
        <v>1.0876692801140415</v>
      </c>
      <c r="X49" s="3">
        <f t="shared" si="19"/>
        <v>0.98842851810377019</v>
      </c>
      <c r="Y49" s="3">
        <f t="shared" si="20"/>
        <v>1.0011482939632546</v>
      </c>
      <c r="Z49" s="3">
        <f t="shared" si="21"/>
        <v>0.95697711891717685</v>
      </c>
    </row>
    <row r="50" spans="1:26" x14ac:dyDescent="0.2">
      <c r="A50">
        <v>47</v>
      </c>
      <c r="B50">
        <v>358.1</v>
      </c>
      <c r="C50">
        <v>390.9</v>
      </c>
      <c r="D50">
        <v>434.3</v>
      </c>
      <c r="E50">
        <v>458.4</v>
      </c>
      <c r="F50">
        <v>529.6</v>
      </c>
      <c r="G50">
        <v>611.1</v>
      </c>
      <c r="H50">
        <v>593.79999999999995</v>
      </c>
      <c r="J50">
        <v>47</v>
      </c>
      <c r="K50" s="5">
        <f t="shared" si="8"/>
        <v>7.5052536775743084E-2</v>
      </c>
      <c r="L50" s="5">
        <f t="shared" si="9"/>
        <v>9.1594526668528298E-2</v>
      </c>
      <c r="M50" s="5">
        <f t="shared" si="10"/>
        <v>3.208174904942962E-2</v>
      </c>
      <c r="N50" s="5">
        <f t="shared" si="11"/>
        <v>8.9094796863863124E-2</v>
      </c>
      <c r="O50" s="5">
        <f t="shared" si="12"/>
        <v>-1.1571481896229807E-2</v>
      </c>
      <c r="P50" s="5">
        <f t="shared" si="13"/>
        <v>2.4606299212599492E-3</v>
      </c>
      <c r="Q50" s="5">
        <f t="shared" si="14"/>
        <v>-4.318401546890116E-2</v>
      </c>
      <c r="S50">
        <v>47</v>
      </c>
      <c r="T50" s="3">
        <f t="shared" si="15"/>
        <v>1.0750525367757431</v>
      </c>
      <c r="U50" s="3">
        <f t="shared" si="16"/>
        <v>1.0915945266685283</v>
      </c>
      <c r="V50" s="3">
        <f t="shared" si="17"/>
        <v>1.0320817490494296</v>
      </c>
      <c r="W50" s="3">
        <f t="shared" si="18"/>
        <v>1.0890947968638631</v>
      </c>
      <c r="X50" s="3">
        <f t="shared" si="19"/>
        <v>0.98842851810377019</v>
      </c>
      <c r="Y50" s="3">
        <f t="shared" si="20"/>
        <v>1.0024606299212599</v>
      </c>
      <c r="Z50" s="3">
        <f t="shared" si="21"/>
        <v>0.95681598453109884</v>
      </c>
    </row>
    <row r="51" spans="1:26" x14ac:dyDescent="0.2">
      <c r="A51">
        <v>48</v>
      </c>
      <c r="B51">
        <v>359.3</v>
      </c>
      <c r="C51">
        <v>393.3</v>
      </c>
      <c r="D51">
        <v>438.3</v>
      </c>
      <c r="E51">
        <v>455.8</v>
      </c>
      <c r="F51">
        <v>531</v>
      </c>
      <c r="G51">
        <v>610</v>
      </c>
      <c r="H51">
        <v>591.6</v>
      </c>
      <c r="J51">
        <v>48</v>
      </c>
      <c r="K51" s="5">
        <f t="shared" si="8"/>
        <v>7.8655058540978651E-2</v>
      </c>
      <c r="L51" s="5">
        <f t="shared" si="9"/>
        <v>9.8296565205249875E-2</v>
      </c>
      <c r="M51" s="5">
        <f t="shared" si="10"/>
        <v>4.1587452471482989E-2</v>
      </c>
      <c r="N51" s="5">
        <f t="shared" si="11"/>
        <v>8.2917557614635484E-2</v>
      </c>
      <c r="O51" s="5">
        <f t="shared" si="12"/>
        <v>-8.9585666293392485E-3</v>
      </c>
      <c r="P51" s="5">
        <f t="shared" si="13"/>
        <v>6.5616797900269752E-4</v>
      </c>
      <c r="Q51" s="5">
        <f t="shared" si="14"/>
        <v>-4.6728971962616828E-2</v>
      </c>
      <c r="S51">
        <v>48</v>
      </c>
      <c r="T51" s="3">
        <f t="shared" si="15"/>
        <v>1.0786550585409787</v>
      </c>
      <c r="U51" s="3">
        <f t="shared" si="16"/>
        <v>1.0982965652052499</v>
      </c>
      <c r="V51" s="3">
        <f t="shared" si="17"/>
        <v>1.041587452471483</v>
      </c>
      <c r="W51" s="3">
        <f t="shared" si="18"/>
        <v>1.0829175576146355</v>
      </c>
      <c r="X51" s="3">
        <f t="shared" si="19"/>
        <v>0.99104143337066075</v>
      </c>
      <c r="Y51" s="3">
        <f t="shared" si="20"/>
        <v>1.0006561679790027</v>
      </c>
      <c r="Z51" s="3">
        <f t="shared" si="21"/>
        <v>0.95327102803738317</v>
      </c>
    </row>
    <row r="52" spans="1:26" x14ac:dyDescent="0.2">
      <c r="A52">
        <v>49</v>
      </c>
      <c r="B52">
        <v>357.3</v>
      </c>
      <c r="C52">
        <v>393.6</v>
      </c>
      <c r="D52">
        <v>440.6</v>
      </c>
      <c r="E52">
        <v>457.9</v>
      </c>
      <c r="F52">
        <v>531.6</v>
      </c>
      <c r="G52">
        <v>611.70000000000005</v>
      </c>
      <c r="H52">
        <v>595.70000000000005</v>
      </c>
      <c r="J52">
        <v>49</v>
      </c>
      <c r="K52" s="5">
        <f t="shared" si="8"/>
        <v>7.2650855598919151E-2</v>
      </c>
      <c r="L52" s="5">
        <f t="shared" si="9"/>
        <v>9.9134320022340017E-2</v>
      </c>
      <c r="M52" s="5">
        <f t="shared" si="10"/>
        <v>4.7053231939163442E-2</v>
      </c>
      <c r="N52" s="5">
        <f t="shared" si="11"/>
        <v>8.7906866239011672E-2</v>
      </c>
      <c r="O52" s="5">
        <f t="shared" si="12"/>
        <v>-7.8387458006717869E-3</v>
      </c>
      <c r="P52" s="5">
        <f t="shared" si="13"/>
        <v>3.4448818897638844E-3</v>
      </c>
      <c r="Q52" s="5">
        <f t="shared" si="14"/>
        <v>-4.012246213341919E-2</v>
      </c>
      <c r="S52">
        <v>49</v>
      </c>
      <c r="T52" s="3">
        <f t="shared" si="15"/>
        <v>1.0726508555989192</v>
      </c>
      <c r="U52" s="3">
        <f t="shared" si="16"/>
        <v>1.09913432002234</v>
      </c>
      <c r="V52" s="3">
        <f t="shared" si="17"/>
        <v>1.0470532319391634</v>
      </c>
      <c r="W52" s="3">
        <f t="shared" si="18"/>
        <v>1.0879068662390117</v>
      </c>
      <c r="X52" s="3">
        <f t="shared" si="19"/>
        <v>0.99216125419932821</v>
      </c>
      <c r="Y52" s="3">
        <f t="shared" si="20"/>
        <v>1.0034448818897639</v>
      </c>
      <c r="Z52" s="3">
        <f t="shared" si="21"/>
        <v>0.95987753786658081</v>
      </c>
    </row>
    <row r="53" spans="1:26" x14ac:dyDescent="0.2">
      <c r="A53">
        <v>50</v>
      </c>
      <c r="B53">
        <v>359.1</v>
      </c>
      <c r="C53">
        <v>395.8</v>
      </c>
      <c r="D53">
        <v>441.9</v>
      </c>
      <c r="E53">
        <v>458.5</v>
      </c>
      <c r="F53">
        <v>535.1</v>
      </c>
      <c r="G53">
        <v>611.5</v>
      </c>
      <c r="H53">
        <v>597.70000000000005</v>
      </c>
      <c r="J53">
        <v>50</v>
      </c>
      <c r="K53" s="5">
        <f t="shared" si="8"/>
        <v>7.8054638246772834E-2</v>
      </c>
      <c r="L53" s="5">
        <f t="shared" si="9"/>
        <v>0.10527785534766831</v>
      </c>
      <c r="M53" s="5">
        <f t="shared" si="10"/>
        <v>5.0142585551330665E-2</v>
      </c>
      <c r="N53" s="5">
        <f t="shared" si="11"/>
        <v>8.9332382988833503E-2</v>
      </c>
      <c r="O53" s="5">
        <f t="shared" si="12"/>
        <v>-1.3064576334451683E-3</v>
      </c>
      <c r="P53" s="5">
        <f t="shared" si="13"/>
        <v>3.1167979002624246E-3</v>
      </c>
      <c r="Q53" s="5">
        <f t="shared" si="14"/>
        <v>-3.6899774411859432E-2</v>
      </c>
      <c r="S53">
        <v>50</v>
      </c>
      <c r="T53" s="3">
        <f t="shared" si="15"/>
        <v>1.0780546382467728</v>
      </c>
      <c r="U53" s="3">
        <f t="shared" si="16"/>
        <v>1.1052778553476683</v>
      </c>
      <c r="V53" s="3">
        <f t="shared" si="17"/>
        <v>1.0501425855513307</v>
      </c>
      <c r="W53" s="3">
        <f t="shared" si="18"/>
        <v>1.0893323829888335</v>
      </c>
      <c r="X53" s="3">
        <f t="shared" si="19"/>
        <v>0.99869354236655483</v>
      </c>
      <c r="Y53" s="3">
        <f t="shared" si="20"/>
        <v>1.0031167979002624</v>
      </c>
      <c r="Z53" s="3">
        <f t="shared" si="21"/>
        <v>0.96310022558814057</v>
      </c>
    </row>
    <row r="54" spans="1:26" x14ac:dyDescent="0.2">
      <c r="A54">
        <v>51</v>
      </c>
      <c r="B54">
        <v>359.3</v>
      </c>
      <c r="C54">
        <v>398.3</v>
      </c>
      <c r="D54">
        <v>442.5</v>
      </c>
      <c r="E54">
        <v>463.5</v>
      </c>
      <c r="F54">
        <v>535.4</v>
      </c>
      <c r="G54">
        <v>610.1</v>
      </c>
      <c r="H54">
        <v>594.6</v>
      </c>
      <c r="J54">
        <v>51</v>
      </c>
      <c r="K54" s="5">
        <f t="shared" si="8"/>
        <v>7.8655058540978651E-2</v>
      </c>
      <c r="L54" s="5">
        <f t="shared" si="9"/>
        <v>0.11225914549008653</v>
      </c>
      <c r="M54" s="5">
        <f t="shared" si="10"/>
        <v>5.1568441064638648E-2</v>
      </c>
      <c r="N54" s="5">
        <f t="shared" si="11"/>
        <v>0.10121168923734869</v>
      </c>
      <c r="O54" s="5">
        <f t="shared" si="12"/>
        <v>-7.4654721911160404E-4</v>
      </c>
      <c r="P54" s="5">
        <f t="shared" si="13"/>
        <v>8.2020997375331639E-4</v>
      </c>
      <c r="Q54" s="5">
        <f t="shared" si="14"/>
        <v>-4.189494038027719E-2</v>
      </c>
      <c r="S54">
        <v>51</v>
      </c>
      <c r="T54" s="3">
        <f t="shared" si="15"/>
        <v>1.0786550585409787</v>
      </c>
      <c r="U54" s="3">
        <f t="shared" si="16"/>
        <v>1.1122591454900865</v>
      </c>
      <c r="V54" s="3">
        <f t="shared" si="17"/>
        <v>1.0515684410646386</v>
      </c>
      <c r="W54" s="3">
        <f t="shared" si="18"/>
        <v>1.1012116892373487</v>
      </c>
      <c r="X54" s="3">
        <f t="shared" si="19"/>
        <v>0.9992534527808884</v>
      </c>
      <c r="Y54" s="3">
        <f t="shared" si="20"/>
        <v>1.0008202099737533</v>
      </c>
      <c r="Z54" s="3">
        <f t="shared" si="21"/>
        <v>0.95810505961972281</v>
      </c>
    </row>
    <row r="55" spans="1:26" x14ac:dyDescent="0.2">
      <c r="A55">
        <v>52</v>
      </c>
      <c r="B55">
        <v>361.7</v>
      </c>
      <c r="C55">
        <v>399.8</v>
      </c>
      <c r="D55">
        <v>443</v>
      </c>
      <c r="E55">
        <v>463.9</v>
      </c>
      <c r="F55">
        <v>537.5</v>
      </c>
      <c r="G55">
        <v>612.5</v>
      </c>
      <c r="H55">
        <v>592.70000000000005</v>
      </c>
      <c r="J55">
        <v>52</v>
      </c>
      <c r="K55" s="5">
        <f t="shared" si="8"/>
        <v>8.5860102071450006E-2</v>
      </c>
      <c r="L55" s="5">
        <f t="shared" si="9"/>
        <v>0.11644791957553746</v>
      </c>
      <c r="M55" s="5">
        <f t="shared" si="10"/>
        <v>5.2756653992395375E-2</v>
      </c>
      <c r="N55" s="5">
        <f t="shared" si="11"/>
        <v>0.10216203373722976</v>
      </c>
      <c r="O55" s="5">
        <f t="shared" si="12"/>
        <v>3.172825681224456E-3</v>
      </c>
      <c r="P55" s="5">
        <f t="shared" si="13"/>
        <v>4.7572178477690574E-3</v>
      </c>
      <c r="Q55" s="5">
        <f t="shared" si="14"/>
        <v>-4.4956493715758938E-2</v>
      </c>
      <c r="S55">
        <v>52</v>
      </c>
      <c r="T55" s="3">
        <f t="shared" si="15"/>
        <v>1.08586010207145</v>
      </c>
      <c r="U55" s="3">
        <f t="shared" si="16"/>
        <v>1.1164479195755375</v>
      </c>
      <c r="V55" s="3">
        <f t="shared" si="17"/>
        <v>1.0527566539923954</v>
      </c>
      <c r="W55" s="3">
        <f t="shared" si="18"/>
        <v>1.1021620337372298</v>
      </c>
      <c r="X55" s="9">
        <f t="shared" si="19"/>
        <v>1.0031728256812245</v>
      </c>
      <c r="Y55" s="3">
        <f t="shared" si="20"/>
        <v>1.0047572178477691</v>
      </c>
      <c r="Z55" s="3">
        <f t="shared" si="21"/>
        <v>0.95504350628424106</v>
      </c>
    </row>
    <row r="56" spans="1:26" x14ac:dyDescent="0.2">
      <c r="A56">
        <v>53</v>
      </c>
      <c r="B56">
        <v>361.9</v>
      </c>
      <c r="C56">
        <v>402</v>
      </c>
      <c r="D56">
        <v>446</v>
      </c>
      <c r="E56">
        <v>465.6</v>
      </c>
      <c r="F56">
        <v>538.29999999999995</v>
      </c>
      <c r="G56">
        <v>612.4</v>
      </c>
      <c r="H56">
        <v>592</v>
      </c>
      <c r="J56">
        <v>53</v>
      </c>
      <c r="K56" s="5">
        <f t="shared" si="8"/>
        <v>8.6460522365655823E-2</v>
      </c>
      <c r="L56" s="5">
        <f t="shared" si="9"/>
        <v>0.12259145490086554</v>
      </c>
      <c r="M56" s="5">
        <f t="shared" si="10"/>
        <v>5.988593155893529E-2</v>
      </c>
      <c r="N56" s="5">
        <f t="shared" si="11"/>
        <v>0.1062009978617251</v>
      </c>
      <c r="O56" s="5">
        <f t="shared" si="12"/>
        <v>4.665920119447664E-3</v>
      </c>
      <c r="P56" s="5">
        <f t="shared" si="13"/>
        <v>4.5931758530182165E-3</v>
      </c>
      <c r="Q56" s="5">
        <f t="shared" si="14"/>
        <v>-4.6084434418304898E-2</v>
      </c>
      <c r="S56">
        <v>53</v>
      </c>
      <c r="T56" s="3">
        <f t="shared" si="15"/>
        <v>1.0864605223656558</v>
      </c>
      <c r="U56" s="3">
        <f t="shared" si="16"/>
        <v>1.1225914549008655</v>
      </c>
      <c r="V56" s="3">
        <f t="shared" si="17"/>
        <v>1.0598859315589353</v>
      </c>
      <c r="W56" s="3">
        <f t="shared" si="18"/>
        <v>1.1062009978617251</v>
      </c>
      <c r="X56" s="3">
        <f t="shared" si="19"/>
        <v>1.0046659201194477</v>
      </c>
      <c r="Y56" s="3">
        <f t="shared" si="20"/>
        <v>1.0045931758530182</v>
      </c>
      <c r="Z56" s="3">
        <f t="shared" si="21"/>
        <v>0.9539155655816951</v>
      </c>
    </row>
    <row r="57" spans="1:26" x14ac:dyDescent="0.2">
      <c r="A57">
        <v>54</v>
      </c>
      <c r="B57">
        <v>361.7</v>
      </c>
      <c r="C57">
        <v>402.5</v>
      </c>
      <c r="D57">
        <v>450.5</v>
      </c>
      <c r="E57">
        <v>467.8</v>
      </c>
      <c r="F57">
        <v>536.5</v>
      </c>
      <c r="G57">
        <v>612.1</v>
      </c>
      <c r="H57">
        <v>592.70000000000005</v>
      </c>
      <c r="J57">
        <v>54</v>
      </c>
      <c r="K57" s="5">
        <f t="shared" si="8"/>
        <v>8.5860102071450006E-2</v>
      </c>
      <c r="L57" s="5">
        <f t="shared" si="9"/>
        <v>0.12398771292934918</v>
      </c>
      <c r="M57" s="5">
        <f t="shared" si="10"/>
        <v>7.0579847908745164E-2</v>
      </c>
      <c r="N57" s="5">
        <f t="shared" si="11"/>
        <v>0.11142789261107167</v>
      </c>
      <c r="O57" s="5">
        <f t="shared" si="12"/>
        <v>1.3064576334453903E-3</v>
      </c>
      <c r="P57" s="5">
        <f t="shared" si="13"/>
        <v>4.1010498687663599E-3</v>
      </c>
      <c r="Q57" s="5">
        <f t="shared" si="14"/>
        <v>-4.4956493715758938E-2</v>
      </c>
      <c r="S57">
        <v>54</v>
      </c>
      <c r="T57" s="3">
        <f t="shared" si="15"/>
        <v>1.08586010207145</v>
      </c>
      <c r="U57" s="3">
        <f t="shared" si="16"/>
        <v>1.1239877129293492</v>
      </c>
      <c r="V57" s="3">
        <f t="shared" si="17"/>
        <v>1.0705798479087452</v>
      </c>
      <c r="W57" s="3">
        <f t="shared" si="18"/>
        <v>1.1114278926110717</v>
      </c>
      <c r="X57" s="3">
        <f t="shared" si="19"/>
        <v>1.0013064576334454</v>
      </c>
      <c r="Y57" s="3">
        <f t="shared" si="20"/>
        <v>1.0041010498687664</v>
      </c>
      <c r="Z57" s="3">
        <f t="shared" si="21"/>
        <v>0.95504350628424106</v>
      </c>
    </row>
    <row r="58" spans="1:26" x14ac:dyDescent="0.2">
      <c r="A58">
        <v>55</v>
      </c>
      <c r="B58">
        <v>366</v>
      </c>
      <c r="C58">
        <v>405.9</v>
      </c>
      <c r="D58">
        <v>451.4</v>
      </c>
      <c r="E58">
        <v>470.4</v>
      </c>
      <c r="F58">
        <v>540.1</v>
      </c>
      <c r="G58">
        <v>611.4</v>
      </c>
      <c r="H58">
        <v>593.20000000000005</v>
      </c>
      <c r="J58">
        <v>55</v>
      </c>
      <c r="K58" s="5">
        <f t="shared" si="8"/>
        <v>9.8769138396877842E-2</v>
      </c>
      <c r="L58" s="5">
        <f t="shared" si="9"/>
        <v>0.13348226752303805</v>
      </c>
      <c r="M58" s="5">
        <f t="shared" si="10"/>
        <v>7.2718631178707138E-2</v>
      </c>
      <c r="N58" s="5">
        <f t="shared" si="11"/>
        <v>0.11760513186029931</v>
      </c>
      <c r="O58" s="5">
        <f t="shared" si="12"/>
        <v>8.0253826054499378E-3</v>
      </c>
      <c r="P58" s="5">
        <f t="shared" si="13"/>
        <v>2.9527559055118058E-3</v>
      </c>
      <c r="Q58" s="5">
        <f t="shared" si="14"/>
        <v>-4.4150821785368999E-2</v>
      </c>
      <c r="S58">
        <v>55</v>
      </c>
      <c r="T58" s="3">
        <f t="shared" si="15"/>
        <v>1.0987691383968778</v>
      </c>
      <c r="U58" s="3">
        <f t="shared" si="16"/>
        <v>1.133482267523038</v>
      </c>
      <c r="V58" s="3">
        <f t="shared" si="17"/>
        <v>1.0727186311787071</v>
      </c>
      <c r="W58" s="3">
        <f t="shared" si="18"/>
        <v>1.1176051318602993</v>
      </c>
      <c r="X58" s="3">
        <f t="shared" si="19"/>
        <v>1.0080253826054499</v>
      </c>
      <c r="Y58" s="3">
        <f t="shared" si="20"/>
        <v>1.0029527559055118</v>
      </c>
      <c r="Z58" s="3">
        <f t="shared" si="21"/>
        <v>0.955849178214631</v>
      </c>
    </row>
    <row r="59" spans="1:26" x14ac:dyDescent="0.2">
      <c r="A59">
        <v>56</v>
      </c>
      <c r="B59">
        <v>366.2</v>
      </c>
      <c r="C59">
        <v>410.1</v>
      </c>
      <c r="D59">
        <v>443.5</v>
      </c>
      <c r="E59">
        <v>471</v>
      </c>
      <c r="F59">
        <v>539.9</v>
      </c>
      <c r="G59">
        <v>612.20000000000005</v>
      </c>
      <c r="H59">
        <v>590.6</v>
      </c>
      <c r="J59">
        <v>56</v>
      </c>
      <c r="K59" s="5">
        <f t="shared" si="8"/>
        <v>9.9369558691083659E-2</v>
      </c>
      <c r="L59" s="5">
        <f t="shared" si="9"/>
        <v>0.14521083496230092</v>
      </c>
      <c r="M59" s="5">
        <f t="shared" si="10"/>
        <v>5.3944866920152101E-2</v>
      </c>
      <c r="N59" s="5">
        <f t="shared" si="11"/>
        <v>0.11903064861012114</v>
      </c>
      <c r="O59" s="5">
        <f t="shared" si="12"/>
        <v>7.6521089958940802E-3</v>
      </c>
      <c r="P59" s="5">
        <f t="shared" si="13"/>
        <v>4.2650918635172008E-3</v>
      </c>
      <c r="Q59" s="5">
        <f t="shared" si="14"/>
        <v>-4.8340315823396707E-2</v>
      </c>
      <c r="S59">
        <v>56</v>
      </c>
      <c r="T59" s="3">
        <f t="shared" si="15"/>
        <v>1.0993695586910837</v>
      </c>
      <c r="U59" s="3">
        <f t="shared" si="16"/>
        <v>1.1452108349623009</v>
      </c>
      <c r="V59" s="3">
        <f t="shared" si="17"/>
        <v>1.0539448669201521</v>
      </c>
      <c r="W59" s="3">
        <f t="shared" si="18"/>
        <v>1.1190306486101211</v>
      </c>
      <c r="X59" s="3">
        <f t="shared" si="19"/>
        <v>1.0076521089958941</v>
      </c>
      <c r="Y59" s="3">
        <f t="shared" si="20"/>
        <v>1.0042650918635172</v>
      </c>
      <c r="Z59" s="3">
        <f t="shared" si="21"/>
        <v>0.95165968417660329</v>
      </c>
    </row>
    <row r="60" spans="1:26" x14ac:dyDescent="0.2">
      <c r="A60">
        <v>57</v>
      </c>
      <c r="B60">
        <v>363.2</v>
      </c>
      <c r="C60">
        <v>409</v>
      </c>
      <c r="D60">
        <v>449.7</v>
      </c>
      <c r="E60">
        <v>473</v>
      </c>
      <c r="F60">
        <v>539.6</v>
      </c>
      <c r="G60">
        <v>612.70000000000005</v>
      </c>
      <c r="H60">
        <v>595.6</v>
      </c>
      <c r="J60">
        <v>57</v>
      </c>
      <c r="K60" s="5">
        <f t="shared" si="8"/>
        <v>9.0363254277994409E-2</v>
      </c>
      <c r="L60" s="5">
        <f t="shared" si="9"/>
        <v>0.14213906729963699</v>
      </c>
      <c r="M60" s="5">
        <f t="shared" si="10"/>
        <v>6.8678707224334445E-2</v>
      </c>
      <c r="N60" s="5">
        <f t="shared" si="11"/>
        <v>0.12378237110952717</v>
      </c>
      <c r="O60" s="5">
        <f t="shared" si="12"/>
        <v>7.0921985815604049E-3</v>
      </c>
      <c r="P60" s="5">
        <f t="shared" si="13"/>
        <v>5.0853018372702952E-3</v>
      </c>
      <c r="Q60" s="5">
        <f t="shared" si="14"/>
        <v>-4.0283596519497311E-2</v>
      </c>
      <c r="S60">
        <v>57</v>
      </c>
      <c r="T60" s="3">
        <f t="shared" si="15"/>
        <v>1.0903632542779944</v>
      </c>
      <c r="U60" s="3">
        <f t="shared" si="16"/>
        <v>1.142139067299637</v>
      </c>
      <c r="V60" s="3">
        <f t="shared" si="17"/>
        <v>1.0686787072243344</v>
      </c>
      <c r="W60" s="3">
        <f t="shared" si="18"/>
        <v>1.1237823711095272</v>
      </c>
      <c r="X60" s="3">
        <f t="shared" si="19"/>
        <v>1.0070921985815604</v>
      </c>
      <c r="Y60" s="3">
        <f t="shared" si="20"/>
        <v>1.0050853018372703</v>
      </c>
      <c r="Z60" s="3">
        <f t="shared" si="21"/>
        <v>0.95971640348050269</v>
      </c>
    </row>
    <row r="61" spans="1:26" x14ac:dyDescent="0.2">
      <c r="A61">
        <v>58</v>
      </c>
      <c r="B61">
        <v>361.5</v>
      </c>
      <c r="C61">
        <v>407.6</v>
      </c>
      <c r="D61">
        <v>450.3</v>
      </c>
      <c r="E61">
        <v>475.2</v>
      </c>
      <c r="F61">
        <v>540.70000000000005</v>
      </c>
      <c r="G61">
        <v>612.79999999999995</v>
      </c>
      <c r="H61">
        <v>595.29999999999995</v>
      </c>
      <c r="J61">
        <v>58</v>
      </c>
      <c r="K61" s="5">
        <f t="shared" si="8"/>
        <v>8.5259681777243967E-2</v>
      </c>
      <c r="L61" s="5">
        <f t="shared" si="9"/>
        <v>0.1382295448198827</v>
      </c>
      <c r="M61" s="5">
        <f t="shared" si="10"/>
        <v>7.0104562737642651E-2</v>
      </c>
      <c r="N61" s="5">
        <f t="shared" si="11"/>
        <v>0.12900926585887396</v>
      </c>
      <c r="O61" s="5">
        <f t="shared" si="12"/>
        <v>9.1452034341172883E-3</v>
      </c>
      <c r="P61" s="5">
        <f t="shared" si="13"/>
        <v>5.249343832020914E-3</v>
      </c>
      <c r="Q61" s="5">
        <f t="shared" si="14"/>
        <v>-4.0766999677731341E-2</v>
      </c>
      <c r="S61">
        <v>58</v>
      </c>
      <c r="T61" s="3">
        <f t="shared" si="15"/>
        <v>1.085259681777244</v>
      </c>
      <c r="U61" s="3">
        <f t="shared" si="16"/>
        <v>1.1382295448198827</v>
      </c>
      <c r="V61" s="3">
        <f t="shared" si="17"/>
        <v>1.0701045627376427</v>
      </c>
      <c r="W61" s="3">
        <f t="shared" si="18"/>
        <v>1.129009265858874</v>
      </c>
      <c r="X61" s="3">
        <f t="shared" si="19"/>
        <v>1.0091452034341173</v>
      </c>
      <c r="Y61" s="3">
        <f t="shared" si="20"/>
        <v>1.0052493438320209</v>
      </c>
      <c r="Z61" s="3">
        <f t="shared" si="21"/>
        <v>0.95923300032226866</v>
      </c>
    </row>
    <row r="62" spans="1:26" x14ac:dyDescent="0.2">
      <c r="A62">
        <v>59</v>
      </c>
      <c r="B62">
        <v>359.8</v>
      </c>
      <c r="C62">
        <v>410.6</v>
      </c>
      <c r="D62">
        <v>451.1</v>
      </c>
      <c r="E62">
        <v>476.6</v>
      </c>
      <c r="F62">
        <v>539.1</v>
      </c>
      <c r="G62">
        <v>612.9</v>
      </c>
      <c r="H62" s="4">
        <v>594.20000000000005</v>
      </c>
      <c r="J62">
        <v>59</v>
      </c>
      <c r="K62" s="5">
        <f t="shared" si="8"/>
        <v>8.0156109276493526E-2</v>
      </c>
      <c r="L62" s="5">
        <f t="shared" si="9"/>
        <v>0.14660709299078478</v>
      </c>
      <c r="M62" s="5">
        <f t="shared" si="10"/>
        <v>7.2005703422053147E-2</v>
      </c>
      <c r="N62" s="5">
        <f t="shared" si="11"/>
        <v>0.13233547160845816</v>
      </c>
      <c r="O62" s="5">
        <f t="shared" si="12"/>
        <v>6.1590145576708721E-3</v>
      </c>
      <c r="P62" s="5">
        <f t="shared" si="13"/>
        <v>5.4133858267715329E-3</v>
      </c>
      <c r="Q62" s="5">
        <f t="shared" si="14"/>
        <v>-4.253947792458912E-2</v>
      </c>
      <c r="S62">
        <v>59</v>
      </c>
      <c r="T62" s="3">
        <f t="shared" si="15"/>
        <v>1.0801561092764935</v>
      </c>
      <c r="U62" s="3">
        <f t="shared" si="16"/>
        <v>1.1466070929907848</v>
      </c>
      <c r="V62" s="3">
        <f t="shared" si="17"/>
        <v>1.0720057034220531</v>
      </c>
      <c r="W62" s="3">
        <f t="shared" si="18"/>
        <v>1.1323354716084582</v>
      </c>
      <c r="X62" s="3">
        <f t="shared" si="19"/>
        <v>1.0061590145576709</v>
      </c>
      <c r="Y62" s="3">
        <f t="shared" si="20"/>
        <v>1.0054133858267715</v>
      </c>
      <c r="Z62" s="3">
        <f t="shared" si="21"/>
        <v>0.95746052207541088</v>
      </c>
    </row>
    <row r="63" spans="1:26" x14ac:dyDescent="0.2">
      <c r="A63">
        <v>60</v>
      </c>
      <c r="B63">
        <v>358.3</v>
      </c>
      <c r="C63">
        <v>411.6</v>
      </c>
      <c r="D63">
        <v>452.9</v>
      </c>
      <c r="E63">
        <v>477.6</v>
      </c>
      <c r="F63">
        <v>534.9</v>
      </c>
      <c r="G63">
        <v>614.4</v>
      </c>
      <c r="J63">
        <v>60</v>
      </c>
      <c r="K63" s="5">
        <f t="shared" si="8"/>
        <v>7.5652957069948901E-2</v>
      </c>
      <c r="L63" s="5">
        <f t="shared" si="9"/>
        <v>0.14939960904775207</v>
      </c>
      <c r="M63" s="5">
        <f t="shared" si="10"/>
        <v>7.6283269961977096E-2</v>
      </c>
      <c r="N63" s="5">
        <f t="shared" si="11"/>
        <v>0.13471133285816128</v>
      </c>
      <c r="O63" s="5">
        <f t="shared" si="12"/>
        <v>-1.6797312430010258E-3</v>
      </c>
      <c r="P63" s="5">
        <f t="shared" si="13"/>
        <v>7.8740157480314821E-3</v>
      </c>
      <c r="Q63" s="5"/>
      <c r="S63">
        <v>60</v>
      </c>
      <c r="T63" s="3">
        <f t="shared" si="15"/>
        <v>1.0756529570699489</v>
      </c>
      <c r="U63" s="3">
        <f t="shared" si="16"/>
        <v>1.1493996090477521</v>
      </c>
      <c r="V63" s="3">
        <f t="shared" si="17"/>
        <v>1.0762832699619771</v>
      </c>
      <c r="W63" s="3">
        <f t="shared" si="18"/>
        <v>1.1347113328581613</v>
      </c>
      <c r="X63" s="3">
        <f t="shared" si="19"/>
        <v>0.99832026875699897</v>
      </c>
      <c r="Y63" s="3">
        <f t="shared" si="20"/>
        <v>1.0078740157480315</v>
      </c>
      <c r="Z63" s="3">
        <f t="shared" si="21"/>
        <v>0</v>
      </c>
    </row>
    <row r="64" spans="1:26" x14ac:dyDescent="0.2">
      <c r="E64" s="4"/>
    </row>
    <row r="79" spans="10:10" x14ac:dyDescent="0.2">
      <c r="J79" s="12">
        <f>AVERAGE(S28,S25,S24,S14,S35,S55)</f>
        <v>27.166666666666668</v>
      </c>
    </row>
    <row r="82" spans="10:13" x14ac:dyDescent="0.2">
      <c r="J82" s="11"/>
    </row>
    <row r="96" spans="10:13" x14ac:dyDescent="0.2">
      <c r="J96" s="8"/>
      <c r="K96" s="8"/>
      <c r="L96" s="8"/>
      <c r="M96" s="8"/>
    </row>
    <row r="127" spans="2:5" x14ac:dyDescent="0.2">
      <c r="B127" s="3"/>
      <c r="C127" s="3"/>
      <c r="D127" s="3"/>
      <c r="E127" s="2"/>
    </row>
    <row r="128" spans="2:5" x14ac:dyDescent="0.2">
      <c r="B128" s="3"/>
      <c r="C128" s="3"/>
      <c r="D128" s="3"/>
      <c r="E128" s="2"/>
    </row>
    <row r="129" spans="2:27" x14ac:dyDescent="0.2">
      <c r="B129" s="3"/>
      <c r="C129" s="3"/>
      <c r="D129" s="3"/>
      <c r="E129" s="2"/>
    </row>
    <row r="130" spans="2:27" x14ac:dyDescent="0.2">
      <c r="B130" s="3"/>
      <c r="C130" s="3"/>
      <c r="D130" s="3"/>
      <c r="E130" s="2"/>
    </row>
    <row r="131" spans="2:27" x14ac:dyDescent="0.2">
      <c r="B131" s="3"/>
      <c r="C131" s="3"/>
      <c r="D131" s="3"/>
      <c r="E131" s="2"/>
    </row>
    <row r="132" spans="2:27" x14ac:dyDescent="0.2">
      <c r="B132" s="3"/>
      <c r="C132" s="3"/>
      <c r="D132" s="3"/>
      <c r="E132" s="2"/>
    </row>
    <row r="133" spans="2:27" x14ac:dyDescent="0.2">
      <c r="B133" s="5"/>
      <c r="C133" s="5"/>
      <c r="D133" s="5"/>
      <c r="E133" s="5"/>
      <c r="F133" s="5"/>
    </row>
    <row r="134" spans="2:27" x14ac:dyDescent="0.2">
      <c r="B134" s="5"/>
      <c r="C134" s="5"/>
      <c r="D134" s="5"/>
      <c r="E134" s="5"/>
      <c r="F134" s="5"/>
    </row>
    <row r="141" spans="2:27" x14ac:dyDescent="0.2">
      <c r="I141" s="1"/>
      <c r="J141" s="1"/>
      <c r="K141" s="1"/>
      <c r="L141" s="1"/>
      <c r="M141" s="1"/>
      <c r="P141" s="6"/>
      <c r="Q141" s="6"/>
      <c r="R141" s="6"/>
      <c r="S141" s="6"/>
      <c r="T141" s="6"/>
      <c r="W141" s="1"/>
      <c r="X141" s="1"/>
      <c r="Y141" s="1"/>
      <c r="Z141" s="1"/>
      <c r="AA141" s="1"/>
    </row>
    <row r="142" spans="2:27" x14ac:dyDescent="0.2">
      <c r="I142" s="5"/>
      <c r="J142" s="5"/>
      <c r="K142" s="5"/>
      <c r="L142" s="5"/>
      <c r="M142" s="5"/>
      <c r="P142" s="7"/>
      <c r="Q142" s="7"/>
      <c r="R142" s="7"/>
      <c r="S142" s="7"/>
      <c r="T142" s="7"/>
      <c r="W142" s="5"/>
      <c r="X142" s="5"/>
      <c r="Y142" s="5"/>
      <c r="Z142" s="5"/>
      <c r="AA142" s="5"/>
    </row>
    <row r="143" spans="2:27" x14ac:dyDescent="0.2">
      <c r="I143" s="5"/>
      <c r="J143" s="5"/>
      <c r="K143" s="5"/>
      <c r="L143" s="5"/>
      <c r="M143" s="5"/>
      <c r="P143" s="7"/>
      <c r="Q143" s="7"/>
      <c r="R143" s="7"/>
      <c r="S143" s="7"/>
      <c r="T143" s="7"/>
      <c r="W143" s="5"/>
      <c r="X143" s="5"/>
      <c r="Y143" s="5"/>
      <c r="Z143" s="5"/>
      <c r="AA143" s="5"/>
    </row>
    <row r="144" spans="2:27" x14ac:dyDescent="0.2">
      <c r="I144" s="5"/>
      <c r="J144" s="5"/>
      <c r="K144" s="5"/>
      <c r="L144" s="5"/>
      <c r="M144" s="5"/>
      <c r="P144" s="7"/>
      <c r="Q144" s="7"/>
      <c r="R144" s="7"/>
      <c r="S144" s="7"/>
      <c r="T144" s="7"/>
      <c r="W144" s="5"/>
      <c r="X144" s="5"/>
      <c r="Y144" s="5"/>
      <c r="Z144" s="5"/>
      <c r="AA144" s="5"/>
    </row>
    <row r="145" spans="2:29" x14ac:dyDescent="0.2">
      <c r="I145" s="5"/>
      <c r="J145" s="5"/>
      <c r="K145" s="5"/>
      <c r="L145" s="5"/>
      <c r="M145" s="5"/>
      <c r="P145" s="7"/>
      <c r="Q145" s="7"/>
      <c r="R145" s="7"/>
      <c r="S145" s="7"/>
      <c r="T145" s="7"/>
      <c r="W145" s="5"/>
      <c r="X145" s="5"/>
      <c r="Y145" s="5"/>
      <c r="Z145" s="5"/>
      <c r="AA145" s="5"/>
    </row>
    <row r="146" spans="2:29" x14ac:dyDescent="0.2">
      <c r="I146" s="5"/>
      <c r="J146" s="5"/>
      <c r="K146" s="5"/>
      <c r="L146" s="5"/>
      <c r="M146" s="5"/>
      <c r="P146" s="7"/>
      <c r="Q146" s="7"/>
      <c r="R146" s="7"/>
      <c r="S146" s="7"/>
      <c r="T146" s="7"/>
      <c r="W146" s="5"/>
      <c r="X146" s="5"/>
      <c r="Y146" s="5"/>
      <c r="Z146" s="5"/>
      <c r="AA146" s="5"/>
    </row>
    <row r="147" spans="2:29" x14ac:dyDescent="0.2">
      <c r="B147" s="7"/>
      <c r="C147" s="7"/>
      <c r="D147" s="7"/>
      <c r="E147" s="7"/>
      <c r="F147" s="7"/>
      <c r="I147" s="5"/>
      <c r="J147" s="5"/>
      <c r="K147" s="5"/>
      <c r="L147" s="5"/>
      <c r="M147" s="5"/>
      <c r="P147" s="7"/>
      <c r="Q147" s="7"/>
      <c r="R147" s="7"/>
      <c r="S147" s="7"/>
      <c r="T147" s="7"/>
      <c r="W147" s="5"/>
      <c r="X147" s="5"/>
      <c r="Y147" s="5"/>
      <c r="Z147" s="5"/>
      <c r="AA147" s="5"/>
    </row>
    <row r="148" spans="2:29" x14ac:dyDescent="0.2">
      <c r="B148" s="7"/>
      <c r="C148" s="7"/>
      <c r="D148" s="7"/>
      <c r="E148" s="7"/>
      <c r="F148" s="7"/>
      <c r="I148" s="5"/>
      <c r="J148" s="5"/>
      <c r="K148" s="5"/>
      <c r="L148" s="5"/>
      <c r="M148" s="5"/>
      <c r="P148" s="7"/>
      <c r="Q148" s="7"/>
      <c r="R148" s="7"/>
      <c r="S148" s="7"/>
      <c r="T148" s="7"/>
      <c r="W148" s="5"/>
      <c r="X148" s="5"/>
      <c r="Y148" s="5"/>
      <c r="Z148" s="5"/>
      <c r="AA148" s="5"/>
    </row>
    <row r="149" spans="2:29" x14ac:dyDescent="0.2">
      <c r="B149" s="7"/>
      <c r="C149" s="7"/>
      <c r="D149" s="7"/>
      <c r="E149" s="7"/>
      <c r="F149" s="7"/>
      <c r="I149" s="5"/>
      <c r="J149" s="5"/>
      <c r="K149" s="5"/>
      <c r="L149" s="5"/>
      <c r="M149" s="5"/>
      <c r="P149" s="7"/>
      <c r="Q149" s="7"/>
      <c r="R149" s="7"/>
      <c r="S149" s="7"/>
      <c r="T149" s="7"/>
      <c r="W149" s="5"/>
      <c r="X149" s="5"/>
      <c r="Y149" s="5"/>
      <c r="Z149" s="5"/>
      <c r="AA149" s="5"/>
    </row>
    <row r="150" spans="2:29" x14ac:dyDescent="0.2">
      <c r="B150" s="7"/>
      <c r="C150" s="7"/>
      <c r="D150" s="7"/>
      <c r="E150" s="7"/>
      <c r="F150" s="7"/>
      <c r="I150" s="5"/>
      <c r="J150" s="5"/>
      <c r="K150" s="5"/>
      <c r="L150" s="5"/>
      <c r="M150" s="5"/>
      <c r="P150" s="7"/>
      <c r="Q150" s="7"/>
      <c r="R150" s="7"/>
      <c r="S150" s="7"/>
      <c r="T150" s="7"/>
      <c r="W150" s="5"/>
      <c r="X150" s="5"/>
      <c r="Y150" s="5"/>
      <c r="Z150" s="5"/>
      <c r="AA150" s="5"/>
    </row>
    <row r="151" spans="2:29" x14ac:dyDescent="0.2">
      <c r="B151" s="7"/>
      <c r="C151" s="7"/>
      <c r="D151" s="7"/>
      <c r="E151" s="7"/>
      <c r="F151" s="7"/>
      <c r="I151" s="5"/>
      <c r="J151" s="5"/>
      <c r="K151" s="5"/>
      <c r="L151" s="5"/>
      <c r="M151" s="5"/>
      <c r="P151" s="7"/>
      <c r="Q151" s="7"/>
      <c r="R151" s="7"/>
      <c r="S151" s="7"/>
      <c r="T151" s="7"/>
      <c r="W151" s="5"/>
      <c r="X151" s="5"/>
      <c r="Y151" s="5"/>
      <c r="Z151" s="5"/>
      <c r="AA151" s="5"/>
    </row>
    <row r="152" spans="2:29" x14ac:dyDescent="0.2">
      <c r="B152" s="7"/>
      <c r="C152" s="7"/>
      <c r="D152" s="7"/>
      <c r="E152" s="7"/>
      <c r="F152" s="7"/>
      <c r="I152" s="5"/>
      <c r="J152" s="5"/>
      <c r="K152" s="5"/>
      <c r="L152" s="5"/>
      <c r="M152" s="5"/>
      <c r="P152" s="7"/>
      <c r="Q152" s="7"/>
      <c r="R152" s="7"/>
      <c r="S152" s="7"/>
      <c r="T152" s="7"/>
      <c r="W152" s="5"/>
      <c r="X152" s="5"/>
      <c r="Y152" s="5"/>
      <c r="Z152" s="5"/>
      <c r="AA152" s="5"/>
    </row>
    <row r="153" spans="2:29" x14ac:dyDescent="0.2">
      <c r="B153" s="7"/>
      <c r="C153" s="7"/>
      <c r="D153" s="7"/>
      <c r="E153" s="7"/>
      <c r="F153" s="7"/>
      <c r="I153" s="5"/>
      <c r="J153" s="5"/>
      <c r="K153" s="5"/>
      <c r="L153" s="5"/>
      <c r="M153" s="5"/>
      <c r="P153" s="7"/>
      <c r="Q153" s="7"/>
      <c r="R153" s="7"/>
      <c r="S153" s="7"/>
      <c r="T153" s="7"/>
      <c r="W153" s="5"/>
      <c r="X153" s="5"/>
      <c r="Y153" s="5"/>
      <c r="Z153" s="5"/>
      <c r="AA153" s="5"/>
    </row>
    <row r="154" spans="2:29" x14ac:dyDescent="0.2">
      <c r="B154" s="7"/>
      <c r="C154" s="7"/>
      <c r="D154" s="7"/>
      <c r="E154" s="7"/>
      <c r="F154" s="7"/>
      <c r="I154" s="5"/>
      <c r="J154" s="5"/>
      <c r="K154" s="5"/>
      <c r="L154" s="5"/>
      <c r="M154" s="5"/>
      <c r="P154" s="7"/>
      <c r="Q154" s="7"/>
      <c r="R154" s="7"/>
      <c r="S154" s="7"/>
      <c r="T154" s="7"/>
      <c r="W154" s="5"/>
      <c r="X154" s="5"/>
      <c r="Y154" s="5"/>
      <c r="Z154" s="5"/>
      <c r="AA154" s="5"/>
    </row>
    <row r="155" spans="2:29" x14ac:dyDescent="0.2">
      <c r="B155" s="7"/>
      <c r="C155" s="7"/>
      <c r="D155" s="7"/>
      <c r="E155" s="7"/>
      <c r="F155" s="7"/>
      <c r="I155" s="5"/>
      <c r="J155" s="5"/>
      <c r="K155" s="5"/>
      <c r="L155" s="5"/>
      <c r="M155" s="5"/>
      <c r="P155" s="7"/>
      <c r="Q155" s="7"/>
      <c r="R155" s="7"/>
      <c r="S155" s="7"/>
      <c r="T155" s="7"/>
      <c r="W155" s="5"/>
      <c r="X155" s="5"/>
      <c r="Y155" s="5"/>
      <c r="Z155" s="5"/>
      <c r="AA155" s="5"/>
    </row>
    <row r="156" spans="2:29" x14ac:dyDescent="0.2">
      <c r="B156" s="7"/>
      <c r="C156" s="7"/>
      <c r="D156" s="7"/>
      <c r="E156" s="7"/>
      <c r="F156" s="7"/>
      <c r="I156" s="5"/>
      <c r="J156" s="5"/>
      <c r="K156" s="5"/>
      <c r="L156" s="5"/>
      <c r="M156" s="5"/>
      <c r="P156" s="7"/>
      <c r="Q156" s="7"/>
      <c r="R156" s="7"/>
      <c r="S156" s="7"/>
      <c r="T156" s="7"/>
      <c r="W156" s="5"/>
      <c r="X156" s="5"/>
      <c r="Y156" s="5"/>
      <c r="Z156" s="5"/>
      <c r="AA156" s="5"/>
    </row>
    <row r="157" spans="2:29" x14ac:dyDescent="0.2">
      <c r="B157" s="7"/>
      <c r="C157" s="7"/>
      <c r="D157" s="7"/>
      <c r="E157" s="7"/>
      <c r="F157" s="7"/>
      <c r="I157" s="5"/>
      <c r="J157" s="5"/>
      <c r="K157" s="5"/>
      <c r="L157" s="5"/>
      <c r="M157" s="5"/>
      <c r="P157" s="7"/>
      <c r="Q157" s="7"/>
      <c r="R157" s="7"/>
      <c r="S157" s="7"/>
      <c r="T157" s="7"/>
      <c r="W157" s="5"/>
      <c r="X157" s="5"/>
      <c r="Y157" s="5"/>
      <c r="Z157" s="5"/>
      <c r="AA157" s="5"/>
    </row>
    <row r="158" spans="2:29" x14ac:dyDescent="0.2">
      <c r="B158" s="7"/>
      <c r="C158" s="7"/>
      <c r="D158" s="7"/>
      <c r="E158" s="7"/>
      <c r="F158" s="7"/>
      <c r="I158" s="5"/>
      <c r="J158" s="5"/>
      <c r="K158" s="5"/>
      <c r="L158" s="5"/>
      <c r="M158" s="5"/>
      <c r="P158" s="7"/>
      <c r="Q158" s="7"/>
      <c r="R158" s="7"/>
      <c r="S158" s="7"/>
      <c r="T158" s="7"/>
      <c r="W158" s="5"/>
      <c r="X158" s="5"/>
      <c r="Y158" s="5"/>
      <c r="Z158" s="5"/>
      <c r="AA158" s="5"/>
    </row>
    <row r="159" spans="2:29" x14ac:dyDescent="0.2">
      <c r="B159" s="7"/>
      <c r="C159" s="7"/>
      <c r="D159" s="7"/>
      <c r="E159" s="7"/>
      <c r="F159" s="7"/>
      <c r="I159" s="5"/>
      <c r="J159" s="5"/>
      <c r="K159" s="5"/>
      <c r="L159" s="5"/>
      <c r="M159" s="5"/>
      <c r="P159" s="7"/>
      <c r="Q159" s="7"/>
      <c r="R159" s="7"/>
      <c r="S159" s="7"/>
      <c r="T159" s="7"/>
      <c r="W159" s="5"/>
      <c r="X159" s="5"/>
      <c r="Y159" s="5"/>
      <c r="Z159" s="5"/>
      <c r="AA159" s="5"/>
      <c r="AC159" s="5"/>
    </row>
    <row r="160" spans="2:29" x14ac:dyDescent="0.2">
      <c r="B160" s="7"/>
      <c r="C160" s="7"/>
      <c r="D160" s="7"/>
      <c r="E160" s="7"/>
      <c r="F160" s="7"/>
      <c r="I160" s="5"/>
      <c r="J160" s="5"/>
      <c r="K160" s="5"/>
      <c r="L160" s="5"/>
      <c r="M160" s="5"/>
      <c r="P160" s="7"/>
      <c r="Q160" s="7"/>
      <c r="R160" s="7"/>
      <c r="S160" s="7"/>
      <c r="T160" s="7"/>
      <c r="W160" s="5"/>
      <c r="X160" s="5"/>
      <c r="Y160" s="5"/>
      <c r="Z160" s="5"/>
      <c r="AA160" s="5"/>
      <c r="AC160" s="5"/>
    </row>
    <row r="161" spans="2:29" x14ac:dyDescent="0.2">
      <c r="B161" s="7"/>
      <c r="C161" s="7"/>
      <c r="D161" s="7"/>
      <c r="E161" s="7"/>
      <c r="F161" s="7"/>
      <c r="I161" s="5"/>
      <c r="J161" s="5"/>
      <c r="K161" s="5"/>
      <c r="L161" s="5"/>
      <c r="M161" s="5"/>
      <c r="P161" s="7"/>
      <c r="Q161" s="7"/>
      <c r="R161" s="7"/>
      <c r="S161" s="7"/>
      <c r="T161" s="7"/>
      <c r="W161" s="5"/>
      <c r="X161" s="5"/>
      <c r="Y161" s="5"/>
      <c r="Z161" s="5"/>
      <c r="AA161" s="5"/>
      <c r="AC161" s="5"/>
    </row>
    <row r="162" spans="2:29" x14ac:dyDescent="0.2">
      <c r="B162" s="7"/>
      <c r="C162" s="7"/>
      <c r="D162" s="7"/>
      <c r="E162" s="7"/>
      <c r="F162" s="7"/>
      <c r="I162" s="5"/>
      <c r="J162" s="5"/>
      <c r="K162" s="5"/>
      <c r="L162" s="5"/>
      <c r="M162" s="5"/>
      <c r="P162" s="7"/>
      <c r="Q162" s="7"/>
      <c r="R162" s="7"/>
      <c r="S162" s="7"/>
      <c r="T162" s="7"/>
      <c r="W162" s="5"/>
      <c r="X162" s="5"/>
      <c r="Y162" s="5"/>
      <c r="Z162" s="5"/>
      <c r="AA162" s="5"/>
      <c r="AC162" s="5"/>
    </row>
    <row r="163" spans="2:29" x14ac:dyDescent="0.2">
      <c r="C163" s="4"/>
    </row>
    <row r="164" spans="2:29" x14ac:dyDescent="0.2">
      <c r="B164" s="6"/>
      <c r="C164" s="6"/>
      <c r="D164" s="6"/>
      <c r="E164" s="6"/>
      <c r="F164" s="6"/>
      <c r="P164" s="6"/>
      <c r="Q164" s="6"/>
      <c r="R164" s="6"/>
      <c r="S164" s="6"/>
      <c r="T164" s="6"/>
    </row>
    <row r="165" spans="2:29" x14ac:dyDescent="0.2">
      <c r="B165" s="3"/>
      <c r="C165" s="3"/>
      <c r="D165" s="3"/>
      <c r="E165" s="3"/>
      <c r="F165" s="3"/>
      <c r="P165" s="3"/>
      <c r="Q165" s="3"/>
      <c r="R165" s="3"/>
      <c r="S165" s="3"/>
      <c r="T165" s="3"/>
    </row>
    <row r="166" spans="2:29" x14ac:dyDescent="0.2">
      <c r="B166" s="3"/>
      <c r="C166" s="3"/>
      <c r="D166" s="3"/>
      <c r="E166" s="3"/>
      <c r="F166" s="3"/>
      <c r="P166" s="3"/>
      <c r="Q166" s="3"/>
      <c r="R166" s="3"/>
      <c r="S166" s="3"/>
      <c r="T166" s="3"/>
    </row>
    <row r="167" spans="2:29" x14ac:dyDescent="0.2">
      <c r="B167" s="3"/>
      <c r="C167" s="3"/>
      <c r="D167" s="3"/>
      <c r="E167" s="3"/>
      <c r="F167" s="3"/>
      <c r="P167" s="3"/>
      <c r="Q167" s="3"/>
      <c r="R167" s="3"/>
      <c r="S167" s="3"/>
      <c r="T167" s="3"/>
    </row>
    <row r="168" spans="2:29" x14ac:dyDescent="0.2">
      <c r="B168" s="3"/>
      <c r="C168" s="3"/>
      <c r="D168" s="3"/>
      <c r="E168" s="3"/>
      <c r="F168" s="3"/>
      <c r="P168" s="3"/>
      <c r="Q168" s="3"/>
      <c r="R168" s="3"/>
      <c r="S168" s="3"/>
      <c r="T168" s="3"/>
    </row>
    <row r="169" spans="2:29" x14ac:dyDescent="0.2">
      <c r="B169" s="3"/>
      <c r="C169" s="3"/>
      <c r="D169" s="3"/>
      <c r="E169" s="3"/>
      <c r="F169" s="3"/>
      <c r="P169" s="3"/>
      <c r="Q169" s="3"/>
      <c r="R169" s="3"/>
      <c r="S169" s="3"/>
      <c r="T169" s="3"/>
    </row>
    <row r="170" spans="2:29" x14ac:dyDescent="0.2">
      <c r="B170" s="3"/>
      <c r="C170" s="3"/>
      <c r="D170" s="3"/>
      <c r="E170" s="3"/>
      <c r="F170" s="3"/>
      <c r="P170" s="3"/>
      <c r="Q170" s="3"/>
      <c r="R170" s="3"/>
      <c r="S170" s="3"/>
      <c r="T170" s="3"/>
    </row>
    <row r="171" spans="2:29" x14ac:dyDescent="0.2">
      <c r="B171" s="3"/>
      <c r="C171" s="3"/>
      <c r="D171" s="3"/>
      <c r="E171" s="3"/>
      <c r="F171" s="3"/>
      <c r="P171" s="3"/>
      <c r="Q171" s="3"/>
      <c r="R171" s="3"/>
      <c r="S171" s="3"/>
      <c r="T171" s="3"/>
    </row>
    <row r="172" spans="2:29" x14ac:dyDescent="0.2">
      <c r="B172" s="3"/>
      <c r="C172" s="3"/>
      <c r="D172" s="3"/>
      <c r="E172" s="3"/>
      <c r="F172" s="3"/>
      <c r="P172" s="3"/>
      <c r="Q172" s="3"/>
      <c r="R172" s="3"/>
      <c r="S172" s="3"/>
      <c r="T172" s="3"/>
    </row>
    <row r="173" spans="2:29" x14ac:dyDescent="0.2">
      <c r="B173" s="3"/>
      <c r="C173" s="3"/>
      <c r="D173" s="3"/>
      <c r="E173" s="3"/>
      <c r="F173" s="3"/>
      <c r="P173" s="3"/>
      <c r="Q173" s="3"/>
      <c r="R173" s="3"/>
      <c r="S173" s="3"/>
      <c r="T173" s="3"/>
    </row>
    <row r="174" spans="2:29" x14ac:dyDescent="0.2">
      <c r="B174" s="3"/>
      <c r="C174" s="3"/>
      <c r="D174" s="3"/>
      <c r="E174" s="3"/>
      <c r="F174" s="3"/>
      <c r="P174" s="3"/>
      <c r="Q174" s="3"/>
      <c r="R174" s="3"/>
      <c r="S174" s="3"/>
      <c r="T174" s="3"/>
    </row>
    <row r="175" spans="2:29" x14ac:dyDescent="0.2">
      <c r="B175" s="3"/>
      <c r="C175" s="3"/>
      <c r="D175" s="3"/>
      <c r="E175" s="3"/>
      <c r="F175" s="3"/>
      <c r="P175" s="3"/>
      <c r="Q175" s="3"/>
      <c r="R175" s="3"/>
      <c r="S175" s="3"/>
      <c r="T175" s="3"/>
    </row>
    <row r="176" spans="2:29" x14ac:dyDescent="0.2">
      <c r="B176" s="3"/>
      <c r="C176" s="3"/>
      <c r="D176" s="3"/>
      <c r="E176" s="3"/>
      <c r="F176" s="3"/>
      <c r="P176" s="3"/>
      <c r="Q176" s="3"/>
      <c r="R176" s="3"/>
      <c r="S176" s="3"/>
      <c r="T176" s="3"/>
    </row>
    <row r="177" spans="2:20" x14ac:dyDescent="0.2">
      <c r="B177" s="3"/>
      <c r="C177" s="3"/>
      <c r="D177" s="3"/>
      <c r="E177" s="3"/>
      <c r="F177" s="3"/>
      <c r="P177" s="3"/>
      <c r="Q177" s="3"/>
      <c r="R177" s="3"/>
      <c r="S177" s="3"/>
      <c r="T177" s="3"/>
    </row>
    <row r="178" spans="2:20" x14ac:dyDescent="0.2">
      <c r="B178" s="3"/>
      <c r="C178" s="3"/>
      <c r="D178" s="3"/>
      <c r="E178" s="3"/>
      <c r="F178" s="3"/>
      <c r="P178" s="3"/>
      <c r="Q178" s="3"/>
      <c r="R178" s="3"/>
      <c r="S178" s="3"/>
      <c r="T178" s="3"/>
    </row>
    <row r="179" spans="2:20" x14ac:dyDescent="0.2">
      <c r="B179" s="3"/>
      <c r="C179" s="3"/>
      <c r="D179" s="3"/>
      <c r="E179" s="3"/>
      <c r="F179" s="3"/>
      <c r="P179" s="3"/>
      <c r="Q179" s="3"/>
      <c r="R179" s="3"/>
      <c r="S179" s="3"/>
      <c r="T179" s="3"/>
    </row>
    <row r="180" spans="2:20" x14ac:dyDescent="0.2">
      <c r="B180" s="3"/>
      <c r="C180" s="3"/>
      <c r="D180" s="3"/>
      <c r="E180" s="3"/>
      <c r="F180" s="3"/>
      <c r="P180" s="3"/>
      <c r="Q180" s="3"/>
      <c r="R180" s="3"/>
      <c r="S180" s="3"/>
      <c r="T180" s="3"/>
    </row>
    <row r="181" spans="2:20" x14ac:dyDescent="0.2">
      <c r="B181" s="3"/>
      <c r="C181" s="3"/>
      <c r="D181" s="3"/>
      <c r="E181" s="3"/>
      <c r="F181" s="3"/>
      <c r="P181" s="3"/>
      <c r="Q181" s="3"/>
      <c r="R181" s="3"/>
      <c r="S181" s="3"/>
      <c r="T181" s="3"/>
    </row>
    <row r="182" spans="2:20" x14ac:dyDescent="0.2">
      <c r="B182" s="3"/>
      <c r="C182" s="3"/>
      <c r="D182" s="3"/>
      <c r="E182" s="3"/>
      <c r="F182" s="3"/>
      <c r="P182" s="3"/>
      <c r="Q182" s="3"/>
      <c r="R182" s="3"/>
      <c r="S182" s="3"/>
      <c r="T182" s="3"/>
    </row>
    <row r="183" spans="2:20" x14ac:dyDescent="0.2">
      <c r="B183" s="3"/>
      <c r="C183" s="3"/>
      <c r="D183" s="3"/>
      <c r="E183" s="3"/>
      <c r="F183" s="3"/>
      <c r="P183" s="3"/>
      <c r="Q183" s="3"/>
      <c r="R183" s="3"/>
      <c r="S183" s="3"/>
      <c r="T183" s="3"/>
    </row>
    <row r="184" spans="2:20" x14ac:dyDescent="0.2">
      <c r="B184" s="3"/>
      <c r="C184" s="3"/>
      <c r="D184" s="3"/>
      <c r="E184" s="3"/>
      <c r="F184" s="3"/>
      <c r="P184" s="3"/>
      <c r="Q184" s="3"/>
      <c r="R184" s="3"/>
      <c r="S184" s="3"/>
      <c r="T184" s="3"/>
    </row>
    <row r="185" spans="2:20" x14ac:dyDescent="0.2">
      <c r="B185" s="3"/>
      <c r="C185" s="3"/>
      <c r="D185" s="3"/>
      <c r="E185" s="3"/>
      <c r="F185" s="3"/>
      <c r="P185" s="3"/>
      <c r="Q185" s="3"/>
      <c r="R185" s="3"/>
      <c r="S185" s="3"/>
      <c r="T185" s="3"/>
    </row>
  </sheetData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38"/>
  <sheetViews>
    <sheetView tabSelected="1" topLeftCell="C1" zoomScale="120" zoomScaleNormal="120" workbookViewId="0">
      <pane ySplit="1" topLeftCell="A2" activePane="bottomLeft" state="frozen"/>
      <selection pane="bottomLeft" activeCell="N19" sqref="N19"/>
    </sheetView>
  </sheetViews>
  <sheetFormatPr defaultRowHeight="12.75" x14ac:dyDescent="0.2"/>
  <cols>
    <col min="6" max="6" width="8.85546875"/>
    <col min="7" max="7" width="12.85546875" customWidth="1"/>
    <col min="8" max="8" width="10" bestFit="1" customWidth="1"/>
    <col min="9" max="9" width="10.85546875" customWidth="1"/>
  </cols>
  <sheetData>
    <row r="1" spans="1:20" x14ac:dyDescent="0.2">
      <c r="A1" t="s">
        <v>3</v>
      </c>
      <c r="B1" s="6">
        <v>25538</v>
      </c>
      <c r="C1" s="6">
        <v>26969</v>
      </c>
      <c r="D1" s="6">
        <v>29221</v>
      </c>
      <c r="E1" s="6">
        <v>29768</v>
      </c>
      <c r="F1" s="6">
        <v>33055</v>
      </c>
      <c r="G1" s="6">
        <v>36951</v>
      </c>
      <c r="H1" s="6">
        <v>39417</v>
      </c>
      <c r="I1" s="6">
        <v>43862</v>
      </c>
    </row>
    <row r="2" spans="1:20" x14ac:dyDescent="0.2">
      <c r="A2" t="s">
        <v>6</v>
      </c>
      <c r="B2">
        <v>333.1</v>
      </c>
      <c r="C2">
        <v>358.1</v>
      </c>
      <c r="D2">
        <v>420.8</v>
      </c>
      <c r="E2">
        <v>420.9</v>
      </c>
      <c r="F2">
        <v>536.1</v>
      </c>
      <c r="G2">
        <v>609.79999999999995</v>
      </c>
      <c r="H2">
        <v>621.1</v>
      </c>
      <c r="I2">
        <v>638</v>
      </c>
    </row>
    <row r="3" spans="1:20" x14ac:dyDescent="0.2">
      <c r="A3" s="16">
        <v>1</v>
      </c>
      <c r="B3">
        <v>332.4</v>
      </c>
      <c r="C3">
        <v>359.3</v>
      </c>
      <c r="D3">
        <v>421.6</v>
      </c>
      <c r="E3">
        <v>418.3</v>
      </c>
      <c r="F3">
        <v>529.70000000000005</v>
      </c>
      <c r="G3">
        <v>611.20000000000005</v>
      </c>
      <c r="H3">
        <v>620.70000000000005</v>
      </c>
      <c r="I3">
        <v>634</v>
      </c>
      <c r="J3" s="8">
        <v>43910</v>
      </c>
    </row>
    <row r="4" spans="1:20" x14ac:dyDescent="0.2">
      <c r="A4" s="16">
        <v>2</v>
      </c>
      <c r="B4">
        <v>333.4</v>
      </c>
      <c r="C4">
        <v>357.3</v>
      </c>
      <c r="D4">
        <v>421.7</v>
      </c>
      <c r="E4">
        <v>416.8</v>
      </c>
      <c r="F4">
        <v>528.5</v>
      </c>
      <c r="G4">
        <v>610.4</v>
      </c>
      <c r="H4">
        <v>620.9</v>
      </c>
      <c r="I4">
        <v>544.29999999999995</v>
      </c>
      <c r="J4" t="s">
        <v>13</v>
      </c>
    </row>
    <row r="5" spans="1:20" x14ac:dyDescent="0.2">
      <c r="A5" s="16">
        <v>3</v>
      </c>
      <c r="B5">
        <v>333.4</v>
      </c>
      <c r="C5">
        <v>359.1</v>
      </c>
      <c r="D5">
        <v>421.3</v>
      </c>
      <c r="E5">
        <v>418.2</v>
      </c>
      <c r="F5">
        <v>527.29999999999995</v>
      </c>
      <c r="G5">
        <v>610.4</v>
      </c>
      <c r="H5">
        <v>620.79999999999995</v>
      </c>
      <c r="I5">
        <v>558.29999999999995</v>
      </c>
      <c r="J5" s="8" t="s">
        <v>8</v>
      </c>
    </row>
    <row r="6" spans="1:20" x14ac:dyDescent="0.2">
      <c r="A6" s="16">
        <v>4</v>
      </c>
      <c r="B6">
        <v>334.2</v>
      </c>
      <c r="C6">
        <v>359.3</v>
      </c>
      <c r="D6">
        <v>419.6</v>
      </c>
      <c r="E6">
        <v>417</v>
      </c>
      <c r="F6">
        <v>523.6</v>
      </c>
      <c r="G6">
        <v>608.20000000000005</v>
      </c>
      <c r="H6">
        <v>620.9</v>
      </c>
      <c r="I6">
        <v>569</v>
      </c>
      <c r="J6" t="s">
        <v>9</v>
      </c>
    </row>
    <row r="7" spans="1:20" x14ac:dyDescent="0.2">
      <c r="A7" s="16">
        <v>5</v>
      </c>
      <c r="B7">
        <v>334.4</v>
      </c>
      <c r="C7">
        <v>361.7</v>
      </c>
      <c r="D7">
        <v>418.9</v>
      </c>
      <c r="E7">
        <v>418.4</v>
      </c>
      <c r="F7">
        <v>522.1</v>
      </c>
      <c r="G7">
        <v>607.79999999999995</v>
      </c>
      <c r="H7">
        <v>620.29999999999995</v>
      </c>
      <c r="I7">
        <v>575.4</v>
      </c>
      <c r="J7" s="8" t="s">
        <v>10</v>
      </c>
    </row>
    <row r="8" spans="1:20" x14ac:dyDescent="0.2">
      <c r="A8" s="16">
        <v>6</v>
      </c>
      <c r="B8">
        <v>332.8</v>
      </c>
      <c r="C8">
        <v>361.9</v>
      </c>
      <c r="D8">
        <v>408.6</v>
      </c>
      <c r="E8">
        <v>414.4</v>
      </c>
      <c r="F8">
        <v>525.1</v>
      </c>
      <c r="G8">
        <v>607.1</v>
      </c>
      <c r="H8">
        <v>620.79999999999995</v>
      </c>
      <c r="I8">
        <v>585.79999999999995</v>
      </c>
      <c r="J8" t="s">
        <v>11</v>
      </c>
    </row>
    <row r="9" spans="1:20" x14ac:dyDescent="0.2">
      <c r="A9" s="16">
        <v>7</v>
      </c>
      <c r="B9">
        <v>330.7</v>
      </c>
      <c r="C9">
        <v>361.7</v>
      </c>
      <c r="D9">
        <v>414.8</v>
      </c>
      <c r="E9">
        <v>414.1</v>
      </c>
      <c r="F9">
        <v>520</v>
      </c>
      <c r="G9">
        <v>606.20000000000005</v>
      </c>
      <c r="H9">
        <v>619</v>
      </c>
      <c r="I9">
        <v>601.5</v>
      </c>
      <c r="J9" s="8" t="s">
        <v>12</v>
      </c>
    </row>
    <row r="10" spans="1:20" x14ac:dyDescent="0.2">
      <c r="A10" s="16">
        <v>8</v>
      </c>
      <c r="B10">
        <v>328.7</v>
      </c>
      <c r="C10">
        <v>366</v>
      </c>
      <c r="D10">
        <v>415.8</v>
      </c>
      <c r="E10">
        <v>413.4</v>
      </c>
      <c r="F10">
        <v>517.1</v>
      </c>
      <c r="G10">
        <v>604.70000000000005</v>
      </c>
      <c r="H10">
        <v>616.79999999999995</v>
      </c>
      <c r="I10">
        <v>607.1</v>
      </c>
      <c r="J10" t="s">
        <v>14</v>
      </c>
    </row>
    <row r="11" spans="1:20" x14ac:dyDescent="0.2">
      <c r="A11" s="16">
        <v>9</v>
      </c>
      <c r="B11">
        <v>330.9</v>
      </c>
      <c r="C11">
        <v>366.2</v>
      </c>
      <c r="D11">
        <v>417.8</v>
      </c>
      <c r="E11">
        <v>414.5</v>
      </c>
      <c r="F11">
        <v>515.29999999999995</v>
      </c>
      <c r="G11">
        <v>603.29999999999995</v>
      </c>
      <c r="H11">
        <v>614.70000000000005</v>
      </c>
      <c r="I11">
        <v>610.29999999999995</v>
      </c>
      <c r="J11" t="s">
        <v>15</v>
      </c>
    </row>
    <row r="12" spans="1:20" x14ac:dyDescent="0.2">
      <c r="A12" s="16">
        <v>10</v>
      </c>
      <c r="B12">
        <v>331.8</v>
      </c>
      <c r="C12">
        <v>363.2</v>
      </c>
      <c r="D12">
        <v>418.9</v>
      </c>
      <c r="E12">
        <v>416.1</v>
      </c>
      <c r="F12">
        <v>513.6</v>
      </c>
      <c r="G12">
        <v>605.29999999999995</v>
      </c>
      <c r="H12">
        <v>614.79999999999995</v>
      </c>
      <c r="I12">
        <v>609.6</v>
      </c>
      <c r="J12" t="s">
        <v>16</v>
      </c>
    </row>
    <row r="13" spans="1:20" x14ac:dyDescent="0.2">
      <c r="A13" s="16">
        <v>11</v>
      </c>
      <c r="B13">
        <v>332</v>
      </c>
      <c r="C13">
        <v>361.5</v>
      </c>
      <c r="D13">
        <v>420.6</v>
      </c>
      <c r="E13">
        <v>416.1</v>
      </c>
      <c r="F13">
        <v>513.29999999999995</v>
      </c>
      <c r="G13">
        <v>605.5</v>
      </c>
      <c r="H13">
        <v>611.5</v>
      </c>
      <c r="I13">
        <v>612.1</v>
      </c>
      <c r="J13" s="8">
        <v>44197</v>
      </c>
    </row>
    <row r="14" spans="1:20" x14ac:dyDescent="0.2">
      <c r="A14" s="16">
        <v>12</v>
      </c>
      <c r="B14">
        <v>331.3</v>
      </c>
      <c r="C14">
        <v>359.8</v>
      </c>
      <c r="D14">
        <v>422.5</v>
      </c>
      <c r="E14">
        <v>416.3</v>
      </c>
      <c r="F14">
        <v>512</v>
      </c>
      <c r="G14">
        <v>606.70000000000005</v>
      </c>
      <c r="H14">
        <v>608.9</v>
      </c>
      <c r="I14">
        <v>615.70000000000005</v>
      </c>
      <c r="J14" t="s">
        <v>17</v>
      </c>
    </row>
    <row r="15" spans="1:20" ht="15" x14ac:dyDescent="0.25">
      <c r="A15" s="16">
        <v>13</v>
      </c>
      <c r="B15">
        <v>332</v>
      </c>
      <c r="C15">
        <v>358.3</v>
      </c>
      <c r="D15">
        <v>421.6</v>
      </c>
      <c r="E15">
        <v>416.8</v>
      </c>
      <c r="F15">
        <v>512</v>
      </c>
      <c r="G15">
        <v>608.1</v>
      </c>
      <c r="H15">
        <v>606.1</v>
      </c>
      <c r="I15">
        <v>619</v>
      </c>
      <c r="J15" s="17" t="s">
        <v>18</v>
      </c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">
      <c r="A16" s="16">
        <v>14</v>
      </c>
      <c r="B16">
        <v>333.5</v>
      </c>
      <c r="C16">
        <v>355.6</v>
      </c>
      <c r="D16">
        <v>421.2</v>
      </c>
      <c r="E16">
        <v>419</v>
      </c>
      <c r="F16">
        <v>511.3</v>
      </c>
      <c r="G16">
        <v>607.9</v>
      </c>
      <c r="H16">
        <v>602.29999999999995</v>
      </c>
      <c r="I16">
        <v>620.9</v>
      </c>
      <c r="J16" t="s">
        <v>13</v>
      </c>
    </row>
    <row r="17" spans="1:20" x14ac:dyDescent="0.2">
      <c r="A17" s="16">
        <v>15</v>
      </c>
      <c r="B17">
        <v>332</v>
      </c>
      <c r="C17">
        <v>352.8</v>
      </c>
      <c r="D17">
        <v>420.7</v>
      </c>
      <c r="E17">
        <v>414.2</v>
      </c>
      <c r="F17">
        <v>509.7</v>
      </c>
      <c r="G17">
        <v>608.79999999999995</v>
      </c>
      <c r="H17">
        <v>599</v>
      </c>
      <c r="I17">
        <v>621.1</v>
      </c>
      <c r="J17" s="8" t="s">
        <v>8</v>
      </c>
    </row>
    <row r="18" spans="1:20" x14ac:dyDescent="0.2">
      <c r="A18" s="16">
        <v>16</v>
      </c>
      <c r="B18">
        <v>330.5</v>
      </c>
      <c r="C18">
        <v>352.1</v>
      </c>
      <c r="D18">
        <v>419.1</v>
      </c>
      <c r="E18">
        <v>414.5</v>
      </c>
      <c r="F18">
        <v>509.6</v>
      </c>
      <c r="G18">
        <v>608.20000000000005</v>
      </c>
      <c r="H18">
        <v>598.79999999999995</v>
      </c>
      <c r="I18">
        <v>620.70000000000005</v>
      </c>
      <c r="J18" t="s">
        <v>9</v>
      </c>
    </row>
    <row r="19" spans="1:20" x14ac:dyDescent="0.2">
      <c r="A19" s="16">
        <v>17</v>
      </c>
      <c r="B19">
        <v>330.1</v>
      </c>
      <c r="C19">
        <v>351</v>
      </c>
      <c r="D19">
        <v>418.5</v>
      </c>
      <c r="E19">
        <v>414.7</v>
      </c>
      <c r="F19">
        <v>507.9</v>
      </c>
      <c r="G19">
        <v>607.29999999999995</v>
      </c>
      <c r="H19">
        <v>598.70000000000005</v>
      </c>
      <c r="I19">
        <v>623.6</v>
      </c>
      <c r="J19" t="s">
        <v>10</v>
      </c>
    </row>
    <row r="20" spans="1:20" x14ac:dyDescent="0.2">
      <c r="A20" s="16">
        <v>18</v>
      </c>
      <c r="B20">
        <v>328.8</v>
      </c>
      <c r="C20">
        <v>352.9</v>
      </c>
      <c r="D20">
        <v>420.9</v>
      </c>
      <c r="E20">
        <v>417.6</v>
      </c>
      <c r="F20">
        <v>510.5</v>
      </c>
      <c r="G20">
        <v>606.5</v>
      </c>
      <c r="H20">
        <v>595.29999999999995</v>
      </c>
      <c r="I20">
        <v>624.1</v>
      </c>
      <c r="J20" t="s">
        <v>11</v>
      </c>
    </row>
    <row r="21" spans="1:20" x14ac:dyDescent="0.2">
      <c r="A21" s="16">
        <v>19</v>
      </c>
      <c r="B21">
        <v>326.39999999999998</v>
      </c>
      <c r="C21">
        <v>353.4</v>
      </c>
      <c r="D21">
        <v>418.3</v>
      </c>
      <c r="E21">
        <v>416.2</v>
      </c>
      <c r="F21">
        <v>509.7</v>
      </c>
      <c r="G21">
        <v>606.4</v>
      </c>
      <c r="H21">
        <v>593.70000000000005</v>
      </c>
      <c r="I21">
        <v>624</v>
      </c>
      <c r="J21" s="8" t="s">
        <v>12</v>
      </c>
    </row>
    <row r="22" spans="1:20" x14ac:dyDescent="0.2">
      <c r="A22" s="16">
        <v>20</v>
      </c>
      <c r="B22">
        <v>327.5</v>
      </c>
      <c r="C22">
        <v>357.8</v>
      </c>
      <c r="D22">
        <v>416.8</v>
      </c>
      <c r="E22">
        <v>417.8</v>
      </c>
      <c r="F22">
        <v>508.8</v>
      </c>
      <c r="G22">
        <v>605</v>
      </c>
      <c r="H22">
        <v>592.6</v>
      </c>
      <c r="I22">
        <v>627.4</v>
      </c>
      <c r="J22" t="s">
        <v>14</v>
      </c>
    </row>
    <row r="23" spans="1:20" x14ac:dyDescent="0.2">
      <c r="A23" s="16">
        <v>21</v>
      </c>
      <c r="B23">
        <v>327.7</v>
      </c>
      <c r="C23">
        <v>358.1</v>
      </c>
      <c r="D23">
        <v>418.2</v>
      </c>
      <c r="E23">
        <v>419.9</v>
      </c>
      <c r="F23">
        <v>509.9</v>
      </c>
      <c r="G23">
        <v>606.20000000000005</v>
      </c>
      <c r="H23">
        <v>594.4</v>
      </c>
      <c r="I23">
        <v>628.1</v>
      </c>
      <c r="J23" t="s">
        <v>15</v>
      </c>
    </row>
    <row r="24" spans="1:20" x14ac:dyDescent="0.2">
      <c r="A24" s="16">
        <v>22</v>
      </c>
      <c r="B24">
        <v>329.9</v>
      </c>
      <c r="C24">
        <v>359.5</v>
      </c>
      <c r="D24">
        <v>417</v>
      </c>
      <c r="E24">
        <v>421</v>
      </c>
      <c r="F24">
        <v>509.5</v>
      </c>
      <c r="G24">
        <v>607</v>
      </c>
      <c r="H24">
        <v>593.5</v>
      </c>
      <c r="I24">
        <v>628</v>
      </c>
      <c r="J24" t="s">
        <v>16</v>
      </c>
    </row>
    <row r="25" spans="1:20" x14ac:dyDescent="0.2">
      <c r="A25" s="16">
        <v>23</v>
      </c>
      <c r="B25">
        <v>331.3</v>
      </c>
      <c r="C25">
        <v>361.9</v>
      </c>
      <c r="D25">
        <v>418.4</v>
      </c>
      <c r="E25">
        <v>420</v>
      </c>
      <c r="F25">
        <v>511.3</v>
      </c>
      <c r="G25">
        <v>605.29999999999995</v>
      </c>
      <c r="H25">
        <v>593</v>
      </c>
      <c r="I25">
        <v>629</v>
      </c>
      <c r="J25" t="s">
        <v>19</v>
      </c>
    </row>
    <row r="26" spans="1:20" x14ac:dyDescent="0.2">
      <c r="A26" s="16">
        <v>24</v>
      </c>
      <c r="B26">
        <v>332.8</v>
      </c>
      <c r="C26">
        <v>362.8</v>
      </c>
      <c r="D26">
        <v>414.4</v>
      </c>
      <c r="E26">
        <v>427.3</v>
      </c>
      <c r="F26">
        <v>514.9</v>
      </c>
      <c r="G26">
        <v>605.79999999999995</v>
      </c>
      <c r="H26">
        <v>593</v>
      </c>
      <c r="I26">
        <v>632.5</v>
      </c>
      <c r="J26" t="s">
        <v>17</v>
      </c>
    </row>
    <row r="27" spans="1:20" ht="15" x14ac:dyDescent="0.25">
      <c r="A27" s="16">
        <v>25</v>
      </c>
      <c r="B27">
        <v>336.3</v>
      </c>
      <c r="C27">
        <v>364.8</v>
      </c>
      <c r="D27">
        <v>414.1</v>
      </c>
      <c r="E27">
        <v>431.8</v>
      </c>
      <c r="F27">
        <v>513.9</v>
      </c>
      <c r="G27">
        <v>605</v>
      </c>
      <c r="H27">
        <v>593.70000000000005</v>
      </c>
      <c r="I27" s="15">
        <v>634.6</v>
      </c>
      <c r="J27" s="20" t="s">
        <v>18</v>
      </c>
      <c r="L27" s="15"/>
      <c r="M27" s="15"/>
      <c r="N27" s="15"/>
      <c r="O27" s="15"/>
      <c r="P27" s="15"/>
      <c r="Q27" s="15"/>
      <c r="R27" s="15"/>
      <c r="S27" s="15"/>
      <c r="T27" s="15"/>
    </row>
    <row r="28" spans="1:20" x14ac:dyDescent="0.2">
      <c r="A28" s="16">
        <v>26</v>
      </c>
      <c r="B28">
        <v>337.9</v>
      </c>
      <c r="C28">
        <v>367</v>
      </c>
      <c r="D28">
        <v>413.4</v>
      </c>
      <c r="E28">
        <v>429.4</v>
      </c>
      <c r="F28">
        <v>514</v>
      </c>
      <c r="G28">
        <v>605.9</v>
      </c>
      <c r="H28">
        <v>592.70000000000005</v>
      </c>
      <c r="I28">
        <v>638.5</v>
      </c>
      <c r="J28" t="s">
        <v>13</v>
      </c>
    </row>
    <row r="29" spans="1:20" x14ac:dyDescent="0.2">
      <c r="A29" s="16">
        <v>27</v>
      </c>
      <c r="B29">
        <v>338.8</v>
      </c>
      <c r="C29">
        <v>369.3</v>
      </c>
      <c r="D29">
        <v>414.5</v>
      </c>
      <c r="E29">
        <v>432.1</v>
      </c>
      <c r="F29">
        <v>514.79999999999995</v>
      </c>
      <c r="G29">
        <v>605.29999999999995</v>
      </c>
      <c r="H29">
        <v>593.9</v>
      </c>
      <c r="I29">
        <v>637.70000000000005</v>
      </c>
      <c r="J29" t="s">
        <v>8</v>
      </c>
    </row>
    <row r="30" spans="1:20" x14ac:dyDescent="0.2">
      <c r="A30" s="16">
        <v>28</v>
      </c>
      <c r="B30">
        <v>338.7</v>
      </c>
      <c r="C30">
        <v>371.6</v>
      </c>
      <c r="D30">
        <v>416.1</v>
      </c>
      <c r="E30">
        <v>434</v>
      </c>
      <c r="F30">
        <v>515.20000000000005</v>
      </c>
      <c r="G30">
        <v>606.5</v>
      </c>
      <c r="H30">
        <v>594.1</v>
      </c>
      <c r="I30">
        <v>636.4</v>
      </c>
      <c r="J30" t="s">
        <v>9</v>
      </c>
    </row>
    <row r="31" spans="1:20" x14ac:dyDescent="0.2">
      <c r="A31" s="16">
        <v>29</v>
      </c>
      <c r="B31">
        <v>342.7</v>
      </c>
      <c r="C31">
        <v>372.8</v>
      </c>
      <c r="D31">
        <v>416.1</v>
      </c>
      <c r="E31">
        <v>434.3</v>
      </c>
      <c r="F31">
        <v>514.6</v>
      </c>
      <c r="G31">
        <v>607.70000000000005</v>
      </c>
      <c r="H31">
        <v>596.4</v>
      </c>
      <c r="I31">
        <v>640.5</v>
      </c>
      <c r="J31" t="s">
        <v>10</v>
      </c>
    </row>
    <row r="32" spans="1:20" x14ac:dyDescent="0.2">
      <c r="A32" s="16">
        <v>30</v>
      </c>
      <c r="B32">
        <v>344.1</v>
      </c>
      <c r="C32">
        <v>375.2</v>
      </c>
      <c r="D32">
        <v>416.3</v>
      </c>
      <c r="E32">
        <v>438.3</v>
      </c>
      <c r="F32">
        <v>514.29999999999995</v>
      </c>
      <c r="G32">
        <v>608.20000000000005</v>
      </c>
      <c r="H32">
        <v>592.20000000000005</v>
      </c>
    </row>
    <row r="33" spans="1:20" x14ac:dyDescent="0.2">
      <c r="A33" s="16">
        <v>31</v>
      </c>
      <c r="B33">
        <v>345.9</v>
      </c>
      <c r="C33">
        <v>376.4</v>
      </c>
      <c r="D33">
        <v>416.8</v>
      </c>
      <c r="E33">
        <v>440.6</v>
      </c>
      <c r="F33">
        <v>514.4</v>
      </c>
      <c r="G33">
        <v>609.4</v>
      </c>
      <c r="H33">
        <v>592.4</v>
      </c>
    </row>
    <row r="34" spans="1:20" x14ac:dyDescent="0.2">
      <c r="A34" s="16">
        <v>32</v>
      </c>
      <c r="B34">
        <v>347.4</v>
      </c>
      <c r="C34">
        <v>376.3</v>
      </c>
      <c r="D34">
        <v>419</v>
      </c>
      <c r="E34">
        <v>441.9</v>
      </c>
      <c r="F34">
        <v>516</v>
      </c>
      <c r="G34">
        <v>609.70000000000005</v>
      </c>
      <c r="H34">
        <v>590.79999999999995</v>
      </c>
    </row>
    <row r="35" spans="1:20" x14ac:dyDescent="0.2">
      <c r="A35" s="16">
        <v>33</v>
      </c>
      <c r="B35">
        <v>348.1</v>
      </c>
      <c r="C35">
        <v>376.8</v>
      </c>
      <c r="D35">
        <v>414.2</v>
      </c>
      <c r="E35">
        <v>442.5</v>
      </c>
      <c r="F35">
        <v>517.1</v>
      </c>
      <c r="G35">
        <v>610.1</v>
      </c>
      <c r="H35">
        <v>593.1</v>
      </c>
    </row>
    <row r="36" spans="1:20" x14ac:dyDescent="0.2">
      <c r="A36" s="16">
        <v>34</v>
      </c>
      <c r="B36">
        <v>345.8</v>
      </c>
      <c r="C36">
        <v>378.1</v>
      </c>
      <c r="D36">
        <v>414.5</v>
      </c>
      <c r="E36">
        <v>443</v>
      </c>
      <c r="F36">
        <v>518.4</v>
      </c>
      <c r="G36">
        <v>611.4</v>
      </c>
      <c r="H36">
        <v>593.9</v>
      </c>
    </row>
    <row r="37" spans="1:20" x14ac:dyDescent="0.2">
      <c r="A37" s="16">
        <v>35</v>
      </c>
      <c r="B37">
        <v>347.5</v>
      </c>
      <c r="C37">
        <v>378.7</v>
      </c>
      <c r="D37">
        <v>414.7</v>
      </c>
      <c r="E37">
        <v>446</v>
      </c>
      <c r="F37">
        <v>518.5</v>
      </c>
      <c r="G37">
        <v>612.1</v>
      </c>
      <c r="H37">
        <v>593.4</v>
      </c>
    </row>
    <row r="38" spans="1:20" x14ac:dyDescent="0.2">
      <c r="A38" s="16">
        <v>36</v>
      </c>
      <c r="B38">
        <v>348.5</v>
      </c>
      <c r="C38">
        <v>380.2</v>
      </c>
      <c r="D38">
        <v>417.6</v>
      </c>
      <c r="E38">
        <v>450.5</v>
      </c>
      <c r="F38">
        <v>520.1</v>
      </c>
      <c r="G38">
        <v>612.20000000000005</v>
      </c>
      <c r="H38">
        <v>593.70000000000005</v>
      </c>
    </row>
    <row r="39" spans="1:20" ht="15" x14ac:dyDescent="0.25">
      <c r="A39" s="16">
        <v>37</v>
      </c>
      <c r="B39">
        <v>348.2</v>
      </c>
      <c r="C39">
        <v>381.4</v>
      </c>
      <c r="D39">
        <v>416.2</v>
      </c>
      <c r="E39">
        <v>451.4</v>
      </c>
      <c r="F39">
        <v>520.6</v>
      </c>
      <c r="G39">
        <v>611.1</v>
      </c>
      <c r="H39">
        <v>593</v>
      </c>
      <c r="I39" s="15"/>
      <c r="J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x14ac:dyDescent="0.2">
      <c r="A40" s="16">
        <v>38</v>
      </c>
      <c r="B40">
        <v>349.5</v>
      </c>
      <c r="C40">
        <v>379.5</v>
      </c>
      <c r="D40">
        <v>417.8</v>
      </c>
      <c r="E40">
        <v>443.5</v>
      </c>
      <c r="F40">
        <v>521.9</v>
      </c>
      <c r="G40">
        <v>611.4</v>
      </c>
      <c r="H40">
        <v>594.79999999999995</v>
      </c>
    </row>
    <row r="41" spans="1:20" x14ac:dyDescent="0.2">
      <c r="A41" s="16">
        <v>39</v>
      </c>
      <c r="B41">
        <v>351.3</v>
      </c>
      <c r="C41">
        <v>382.1</v>
      </c>
      <c r="D41">
        <v>419.9</v>
      </c>
      <c r="E41">
        <v>449.7</v>
      </c>
      <c r="F41">
        <v>525.20000000000005</v>
      </c>
      <c r="G41">
        <v>611.9</v>
      </c>
      <c r="H41">
        <v>594.70000000000005</v>
      </c>
    </row>
    <row r="42" spans="1:20" x14ac:dyDescent="0.2">
      <c r="A42" s="16">
        <v>40</v>
      </c>
      <c r="B42">
        <v>353.1</v>
      </c>
      <c r="C42">
        <v>382.9</v>
      </c>
      <c r="D42">
        <v>421</v>
      </c>
      <c r="E42">
        <v>450.3</v>
      </c>
      <c r="F42">
        <v>525.1</v>
      </c>
      <c r="G42">
        <v>612.29999999999995</v>
      </c>
      <c r="H42">
        <v>593.9</v>
      </c>
    </row>
    <row r="43" spans="1:20" x14ac:dyDescent="0.2">
      <c r="A43" s="16">
        <v>41</v>
      </c>
      <c r="B43">
        <v>353.5</v>
      </c>
      <c r="C43">
        <v>385.3</v>
      </c>
      <c r="D43">
        <v>420</v>
      </c>
      <c r="E43">
        <v>451.1</v>
      </c>
      <c r="F43">
        <v>525.29999999999995</v>
      </c>
      <c r="G43">
        <v>612.9</v>
      </c>
      <c r="H43">
        <v>592</v>
      </c>
    </row>
    <row r="44" spans="1:20" x14ac:dyDescent="0.2">
      <c r="A44" s="16">
        <v>42</v>
      </c>
      <c r="B44">
        <v>355.3</v>
      </c>
      <c r="C44">
        <v>387.4</v>
      </c>
      <c r="D44">
        <v>427.3</v>
      </c>
      <c r="E44">
        <v>452.9</v>
      </c>
      <c r="F44">
        <v>526</v>
      </c>
      <c r="G44">
        <v>612.4</v>
      </c>
      <c r="H44">
        <v>592.5</v>
      </c>
    </row>
    <row r="45" spans="1:20" x14ac:dyDescent="0.2">
      <c r="A45" s="16">
        <v>43</v>
      </c>
      <c r="B45">
        <v>355.9</v>
      </c>
      <c r="C45">
        <v>386.9</v>
      </c>
      <c r="D45">
        <v>431.8</v>
      </c>
      <c r="E45">
        <v>454.3</v>
      </c>
      <c r="F45">
        <v>527.70000000000005</v>
      </c>
      <c r="G45">
        <v>612.4</v>
      </c>
      <c r="H45">
        <v>596.1</v>
      </c>
    </row>
    <row r="46" spans="1:20" x14ac:dyDescent="0.2">
      <c r="A46" s="16">
        <v>44</v>
      </c>
      <c r="B46">
        <v>358.7</v>
      </c>
      <c r="C46">
        <v>389.2</v>
      </c>
      <c r="D46">
        <v>429.4</v>
      </c>
      <c r="E46">
        <v>455.1</v>
      </c>
      <c r="F46">
        <v>528.70000000000005</v>
      </c>
      <c r="G46">
        <v>613.70000000000005</v>
      </c>
      <c r="H46">
        <v>595.9</v>
      </c>
    </row>
    <row r="47" spans="1:20" x14ac:dyDescent="0.2">
      <c r="A47" s="16">
        <v>45</v>
      </c>
      <c r="B47">
        <v>356</v>
      </c>
      <c r="C47">
        <v>390.4</v>
      </c>
      <c r="D47">
        <v>432.1</v>
      </c>
      <c r="E47">
        <v>456.7</v>
      </c>
      <c r="F47">
        <v>529</v>
      </c>
      <c r="G47">
        <v>612.20000000000005</v>
      </c>
      <c r="H47">
        <v>596.79999999999995</v>
      </c>
    </row>
    <row r="48" spans="1:20" x14ac:dyDescent="0.2">
      <c r="A48" s="16">
        <v>46</v>
      </c>
      <c r="B48">
        <v>356.9</v>
      </c>
      <c r="C48">
        <v>391.3</v>
      </c>
      <c r="D48">
        <v>434</v>
      </c>
      <c r="E48">
        <v>457.8</v>
      </c>
      <c r="F48">
        <v>530.1</v>
      </c>
      <c r="G48">
        <v>611.20000000000005</v>
      </c>
      <c r="H48">
        <v>596</v>
      </c>
    </row>
    <row r="49" spans="1:21" x14ac:dyDescent="0.2">
      <c r="A49" s="16">
        <v>47</v>
      </c>
      <c r="B49">
        <v>358.1</v>
      </c>
      <c r="C49">
        <v>390.9</v>
      </c>
      <c r="D49">
        <v>434.3</v>
      </c>
      <c r="E49">
        <v>458.4</v>
      </c>
      <c r="F49">
        <v>529.79999999999995</v>
      </c>
      <c r="G49">
        <v>611.79999999999995</v>
      </c>
      <c r="H49">
        <v>596.70000000000005</v>
      </c>
    </row>
    <row r="50" spans="1:21" x14ac:dyDescent="0.2">
      <c r="A50" s="16">
        <v>48</v>
      </c>
      <c r="B50">
        <v>359.3</v>
      </c>
      <c r="C50">
        <v>393.3</v>
      </c>
      <c r="D50">
        <v>438.3</v>
      </c>
      <c r="E50">
        <v>455.8</v>
      </c>
      <c r="F50">
        <v>530.9</v>
      </c>
      <c r="G50">
        <v>610.5</v>
      </c>
      <c r="H50">
        <v>595.70000000000005</v>
      </c>
    </row>
    <row r="51" spans="1:21" ht="15" x14ac:dyDescent="0.25">
      <c r="A51" s="16">
        <v>49</v>
      </c>
      <c r="B51">
        <v>357.3</v>
      </c>
      <c r="C51">
        <v>393.6</v>
      </c>
      <c r="D51">
        <v>440.6</v>
      </c>
      <c r="E51">
        <v>457.9</v>
      </c>
      <c r="F51">
        <v>531.79999999999995</v>
      </c>
      <c r="G51">
        <v>612.20000000000005</v>
      </c>
      <c r="H51">
        <v>595.79999999999995</v>
      </c>
      <c r="I51" s="15"/>
      <c r="J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1" x14ac:dyDescent="0.2">
      <c r="A52" s="16">
        <v>50</v>
      </c>
      <c r="B52">
        <v>359.1</v>
      </c>
      <c r="C52">
        <v>395.8</v>
      </c>
      <c r="D52">
        <v>441.9</v>
      </c>
      <c r="E52">
        <v>458.5</v>
      </c>
      <c r="F52">
        <v>535.5</v>
      </c>
      <c r="G52">
        <v>611.9</v>
      </c>
      <c r="H52">
        <v>598.20000000000005</v>
      </c>
    </row>
    <row r="53" spans="1:21" x14ac:dyDescent="0.2">
      <c r="A53" s="16">
        <v>51</v>
      </c>
      <c r="B53">
        <v>359.3</v>
      </c>
      <c r="C53">
        <v>398.3</v>
      </c>
      <c r="D53">
        <v>442.5</v>
      </c>
      <c r="E53">
        <v>463.5</v>
      </c>
      <c r="F53">
        <v>535.70000000000005</v>
      </c>
      <c r="G53">
        <v>610.70000000000005</v>
      </c>
      <c r="H53">
        <v>598.70000000000005</v>
      </c>
    </row>
    <row r="54" spans="1:21" x14ac:dyDescent="0.2">
      <c r="A54" s="16">
        <v>52</v>
      </c>
      <c r="B54">
        <v>361.7</v>
      </c>
      <c r="C54">
        <v>399.8</v>
      </c>
      <c r="D54">
        <v>443</v>
      </c>
      <c r="E54">
        <v>463.9</v>
      </c>
      <c r="F54">
        <v>537.70000000000005</v>
      </c>
      <c r="G54">
        <v>612.29999999999995</v>
      </c>
      <c r="H54">
        <v>599.29999999999995</v>
      </c>
    </row>
    <row r="55" spans="1:21" x14ac:dyDescent="0.2">
      <c r="A55" s="16">
        <v>53</v>
      </c>
      <c r="B55">
        <v>361.9</v>
      </c>
      <c r="C55">
        <v>402</v>
      </c>
      <c r="D55">
        <v>446</v>
      </c>
      <c r="E55">
        <v>465.6</v>
      </c>
      <c r="F55">
        <v>538.6</v>
      </c>
      <c r="G55">
        <v>612.29999999999995</v>
      </c>
      <c r="H55">
        <v>599.70000000000005</v>
      </c>
    </row>
    <row r="56" spans="1:21" x14ac:dyDescent="0.2">
      <c r="A56" s="16">
        <v>54</v>
      </c>
      <c r="B56">
        <v>361.7</v>
      </c>
      <c r="C56">
        <v>402.5</v>
      </c>
      <c r="D56">
        <v>450.5</v>
      </c>
      <c r="E56">
        <v>467.8</v>
      </c>
      <c r="F56">
        <v>537.1</v>
      </c>
      <c r="G56">
        <v>612.6</v>
      </c>
      <c r="H56">
        <v>599.5</v>
      </c>
    </row>
    <row r="57" spans="1:21" x14ac:dyDescent="0.2">
      <c r="A57" s="16">
        <v>55</v>
      </c>
      <c r="B57">
        <v>366</v>
      </c>
      <c r="C57">
        <v>405.9</v>
      </c>
      <c r="D57">
        <v>451.4</v>
      </c>
      <c r="E57">
        <v>470.4</v>
      </c>
      <c r="F57">
        <v>540.5</v>
      </c>
      <c r="G57">
        <v>611.5</v>
      </c>
      <c r="H57">
        <v>598.6</v>
      </c>
    </row>
    <row r="58" spans="1:21" x14ac:dyDescent="0.2">
      <c r="A58" s="16">
        <v>56</v>
      </c>
      <c r="B58">
        <v>366.2</v>
      </c>
      <c r="C58">
        <v>410.1</v>
      </c>
      <c r="D58">
        <v>443.5</v>
      </c>
      <c r="E58">
        <v>471</v>
      </c>
      <c r="F58">
        <v>540.20000000000005</v>
      </c>
      <c r="G58">
        <v>612.1</v>
      </c>
      <c r="H58">
        <v>598.4</v>
      </c>
    </row>
    <row r="59" spans="1:21" x14ac:dyDescent="0.2">
      <c r="A59" s="16">
        <v>57</v>
      </c>
      <c r="B59">
        <v>363.2</v>
      </c>
      <c r="C59">
        <v>409</v>
      </c>
      <c r="D59">
        <v>449.7</v>
      </c>
      <c r="E59">
        <v>473</v>
      </c>
      <c r="F59">
        <v>540.1</v>
      </c>
      <c r="G59">
        <v>613.1</v>
      </c>
      <c r="H59">
        <v>598.5</v>
      </c>
    </row>
    <row r="60" spans="1:21" x14ac:dyDescent="0.2">
      <c r="A60" s="16">
        <v>58</v>
      </c>
      <c r="B60">
        <v>361.5</v>
      </c>
      <c r="C60">
        <v>407.6</v>
      </c>
      <c r="D60">
        <v>450.3</v>
      </c>
      <c r="E60">
        <v>475.2</v>
      </c>
      <c r="F60">
        <v>541.4</v>
      </c>
      <c r="G60">
        <v>613.5</v>
      </c>
      <c r="H60">
        <v>598.4</v>
      </c>
    </row>
    <row r="61" spans="1:21" x14ac:dyDescent="0.2">
      <c r="A61" s="16">
        <v>59</v>
      </c>
      <c r="B61">
        <v>359.8</v>
      </c>
      <c r="C61">
        <v>410.6</v>
      </c>
      <c r="D61">
        <v>451.1</v>
      </c>
      <c r="E61">
        <v>476.6</v>
      </c>
      <c r="F61">
        <v>539.5</v>
      </c>
      <c r="G61">
        <v>613.29999999999995</v>
      </c>
      <c r="H61">
        <v>598.6</v>
      </c>
    </row>
    <row r="62" spans="1:21" ht="15" x14ac:dyDescent="0.25">
      <c r="A62" s="16">
        <v>60</v>
      </c>
      <c r="B62">
        <v>358.3</v>
      </c>
      <c r="C62">
        <v>411.6</v>
      </c>
      <c r="D62">
        <v>452.9</v>
      </c>
      <c r="E62">
        <v>477.6</v>
      </c>
      <c r="F62">
        <v>534.70000000000005</v>
      </c>
      <c r="G62">
        <v>615</v>
      </c>
      <c r="H62">
        <v>598.20000000000005</v>
      </c>
      <c r="J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ht="15" x14ac:dyDescent="0.25">
      <c r="A63" s="16">
        <v>61</v>
      </c>
      <c r="E63" s="4"/>
      <c r="H63">
        <v>599.29999999999995</v>
      </c>
      <c r="I63" s="19"/>
      <c r="J63" s="16"/>
    </row>
    <row r="64" spans="1:21" ht="15" x14ac:dyDescent="0.25">
      <c r="A64" s="16">
        <v>62</v>
      </c>
      <c r="H64">
        <v>599.6</v>
      </c>
      <c r="I64" s="19"/>
      <c r="J64" s="16"/>
    </row>
    <row r="65" spans="1:21" ht="15" x14ac:dyDescent="0.25">
      <c r="A65" s="16">
        <v>63</v>
      </c>
      <c r="H65">
        <v>600.20000000000005</v>
      </c>
      <c r="I65" s="19"/>
      <c r="J65" s="16"/>
    </row>
    <row r="66" spans="1:21" ht="15" x14ac:dyDescent="0.25">
      <c r="A66" s="16">
        <v>64</v>
      </c>
      <c r="H66">
        <v>600.79999999999995</v>
      </c>
      <c r="I66" s="19"/>
      <c r="J66" s="16"/>
    </row>
    <row r="67" spans="1:21" ht="15" x14ac:dyDescent="0.25">
      <c r="A67" s="16">
        <v>65</v>
      </c>
      <c r="H67">
        <v>602.5</v>
      </c>
      <c r="I67" s="19"/>
      <c r="J67" s="16"/>
    </row>
    <row r="68" spans="1:21" ht="15" x14ac:dyDescent="0.25">
      <c r="A68" s="16">
        <v>66</v>
      </c>
      <c r="H68">
        <v>602</v>
      </c>
      <c r="I68" s="19"/>
      <c r="J68" s="16"/>
    </row>
    <row r="69" spans="1:21" ht="15" x14ac:dyDescent="0.25">
      <c r="A69" s="16">
        <v>67</v>
      </c>
      <c r="H69">
        <v>602.4</v>
      </c>
      <c r="I69" s="19"/>
      <c r="J69" s="16"/>
    </row>
    <row r="70" spans="1:21" ht="15" x14ac:dyDescent="0.25">
      <c r="A70" s="16">
        <v>68</v>
      </c>
      <c r="H70">
        <v>601.9</v>
      </c>
      <c r="I70" s="19"/>
      <c r="J70" s="16"/>
    </row>
    <row r="71" spans="1:21" ht="15" x14ac:dyDescent="0.25">
      <c r="A71" s="16">
        <v>69</v>
      </c>
      <c r="H71">
        <v>604.20000000000005</v>
      </c>
      <c r="I71" s="19"/>
      <c r="J71" s="16"/>
    </row>
    <row r="72" spans="1:21" ht="15" x14ac:dyDescent="0.25">
      <c r="A72" s="16">
        <v>70</v>
      </c>
      <c r="H72">
        <v>604.9</v>
      </c>
      <c r="I72" s="19"/>
      <c r="J72" s="16"/>
    </row>
    <row r="73" spans="1:21" ht="15" x14ac:dyDescent="0.25">
      <c r="A73" s="16">
        <v>71</v>
      </c>
      <c r="H73">
        <v>603.1</v>
      </c>
      <c r="I73" s="19"/>
      <c r="J73" s="16"/>
    </row>
    <row r="74" spans="1:21" ht="15" x14ac:dyDescent="0.25">
      <c r="A74" s="16">
        <v>72</v>
      </c>
      <c r="H74">
        <v>603.70000000000005</v>
      </c>
      <c r="I74" s="19"/>
      <c r="J74" s="16"/>
    </row>
    <row r="75" spans="1:21" ht="15" x14ac:dyDescent="0.25">
      <c r="A75" s="16">
        <v>73</v>
      </c>
      <c r="H75">
        <v>602.5</v>
      </c>
      <c r="I75" s="19"/>
      <c r="J75" s="16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 ht="15" x14ac:dyDescent="0.25">
      <c r="A76" s="16">
        <v>74</v>
      </c>
      <c r="H76">
        <v>603.5</v>
      </c>
      <c r="I76" s="19"/>
      <c r="J76" s="16"/>
    </row>
    <row r="77" spans="1:21" ht="15" x14ac:dyDescent="0.25">
      <c r="A77" s="16">
        <v>75</v>
      </c>
      <c r="H77">
        <v>603.79999999999995</v>
      </c>
      <c r="I77" s="19"/>
      <c r="J77" s="16"/>
    </row>
    <row r="78" spans="1:21" ht="15" x14ac:dyDescent="0.25">
      <c r="A78" s="16">
        <v>76</v>
      </c>
      <c r="H78">
        <v>603.1</v>
      </c>
      <c r="I78" s="19"/>
      <c r="J78" s="16"/>
    </row>
    <row r="79" spans="1:21" ht="15" x14ac:dyDescent="0.25">
      <c r="A79" s="16">
        <v>77</v>
      </c>
      <c r="H79">
        <v>605.70000000000005</v>
      </c>
      <c r="I79" s="19"/>
      <c r="J79" s="16"/>
    </row>
    <row r="80" spans="1:21" ht="15" x14ac:dyDescent="0.25">
      <c r="A80" s="16">
        <v>78</v>
      </c>
      <c r="H80">
        <v>606.29999999999995</v>
      </c>
      <c r="I80" s="19"/>
      <c r="J80" s="16"/>
    </row>
    <row r="81" spans="1:10" ht="15" x14ac:dyDescent="0.25">
      <c r="A81" s="16">
        <v>79</v>
      </c>
      <c r="H81">
        <v>604.79999999999995</v>
      </c>
      <c r="I81" s="19"/>
      <c r="J81" s="16"/>
    </row>
    <row r="82" spans="1:10" ht="15" x14ac:dyDescent="0.25">
      <c r="A82" s="16">
        <v>80</v>
      </c>
      <c r="H82">
        <v>605.5</v>
      </c>
      <c r="I82" s="19"/>
      <c r="J82" s="16"/>
    </row>
    <row r="83" spans="1:10" ht="15" x14ac:dyDescent="0.25">
      <c r="A83" s="16">
        <v>81</v>
      </c>
      <c r="H83">
        <v>606.29999999999995</v>
      </c>
      <c r="I83" s="19"/>
      <c r="J83" s="16"/>
    </row>
    <row r="84" spans="1:10" ht="15" x14ac:dyDescent="0.25">
      <c r="A84" s="16">
        <v>82</v>
      </c>
      <c r="H84">
        <v>608</v>
      </c>
      <c r="I84" s="19"/>
      <c r="J84" s="16"/>
    </row>
    <row r="85" spans="1:10" ht="15" x14ac:dyDescent="0.25">
      <c r="A85" s="16">
        <v>83</v>
      </c>
      <c r="H85">
        <v>606.9</v>
      </c>
      <c r="I85" s="19"/>
      <c r="J85" s="16"/>
    </row>
    <row r="86" spans="1:10" ht="15" x14ac:dyDescent="0.25">
      <c r="A86" s="16">
        <v>84</v>
      </c>
      <c r="H86">
        <v>608.70000000000005</v>
      </c>
      <c r="I86" s="19"/>
      <c r="J86" s="16"/>
    </row>
    <row r="87" spans="1:10" ht="15" x14ac:dyDescent="0.25">
      <c r="A87" s="16">
        <v>85</v>
      </c>
      <c r="H87">
        <v>608.1</v>
      </c>
      <c r="I87" s="19"/>
      <c r="J87" s="16"/>
    </row>
    <row r="88" spans="1:10" ht="15" x14ac:dyDescent="0.25">
      <c r="A88" s="16">
        <v>86</v>
      </c>
      <c r="H88">
        <v>606.9</v>
      </c>
      <c r="I88" s="19"/>
      <c r="J88" s="16"/>
    </row>
    <row r="89" spans="1:10" ht="15" x14ac:dyDescent="0.25">
      <c r="A89" s="16">
        <v>87</v>
      </c>
      <c r="H89">
        <v>607.79999999999995</v>
      </c>
      <c r="I89" s="19"/>
      <c r="J89" s="16"/>
    </row>
    <row r="90" spans="1:10" ht="15" x14ac:dyDescent="0.25">
      <c r="A90" s="16">
        <v>88</v>
      </c>
      <c r="H90">
        <v>608.5</v>
      </c>
      <c r="I90" s="19"/>
      <c r="J90" s="16"/>
    </row>
    <row r="91" spans="1:10" ht="15" x14ac:dyDescent="0.25">
      <c r="A91" s="16">
        <v>89</v>
      </c>
      <c r="H91">
        <v>610.9</v>
      </c>
      <c r="I91" s="19"/>
      <c r="J91" s="16"/>
    </row>
    <row r="92" spans="1:10" ht="15" x14ac:dyDescent="0.25">
      <c r="A92" s="16">
        <v>90</v>
      </c>
      <c r="H92">
        <v>611.1</v>
      </c>
      <c r="I92" s="19"/>
      <c r="J92" s="16"/>
    </row>
    <row r="93" spans="1:10" ht="15" x14ac:dyDescent="0.25">
      <c r="A93" s="16">
        <v>91</v>
      </c>
      <c r="H93">
        <v>612.1</v>
      </c>
      <c r="I93" s="19"/>
      <c r="J93" s="16"/>
    </row>
    <row r="94" spans="1:10" ht="15" x14ac:dyDescent="0.25">
      <c r="A94" s="16">
        <v>92</v>
      </c>
      <c r="H94">
        <v>612.20000000000005</v>
      </c>
      <c r="I94" s="19"/>
      <c r="J94" s="16"/>
    </row>
    <row r="95" spans="1:10" ht="15" x14ac:dyDescent="0.25">
      <c r="A95" s="16">
        <v>93</v>
      </c>
      <c r="H95">
        <v>612.1</v>
      </c>
      <c r="I95" s="19"/>
      <c r="J95" s="16"/>
    </row>
    <row r="96" spans="1:10" ht="15" x14ac:dyDescent="0.25">
      <c r="A96" s="16">
        <v>94</v>
      </c>
      <c r="H96">
        <v>612.70000000000005</v>
      </c>
      <c r="I96" s="19"/>
      <c r="J96" s="16"/>
    </row>
    <row r="97" spans="1:10" ht="15" x14ac:dyDescent="0.25">
      <c r="A97" s="16">
        <v>95</v>
      </c>
      <c r="H97">
        <v>612.5</v>
      </c>
      <c r="I97" s="19"/>
      <c r="J97" s="16"/>
    </row>
    <row r="98" spans="1:10" ht="15" x14ac:dyDescent="0.25">
      <c r="A98" s="16">
        <v>96</v>
      </c>
      <c r="H98">
        <v>613</v>
      </c>
      <c r="I98" s="19"/>
      <c r="J98" s="16"/>
    </row>
    <row r="99" spans="1:10" ht="15" x14ac:dyDescent="0.25">
      <c r="A99" s="16">
        <v>97</v>
      </c>
      <c r="H99">
        <v>614.5</v>
      </c>
      <c r="I99" s="19"/>
      <c r="J99" s="16"/>
    </row>
    <row r="100" spans="1:10" ht="15" x14ac:dyDescent="0.25">
      <c r="A100" s="16">
        <v>98</v>
      </c>
      <c r="H100">
        <v>615.6</v>
      </c>
      <c r="I100" s="19"/>
      <c r="J100" s="16"/>
    </row>
    <row r="101" spans="1:10" ht="15" x14ac:dyDescent="0.25">
      <c r="A101" s="16">
        <v>99</v>
      </c>
      <c r="H101">
        <v>616.4</v>
      </c>
      <c r="I101" s="19"/>
      <c r="J101" s="16"/>
    </row>
    <row r="102" spans="1:10" ht="15" x14ac:dyDescent="0.25">
      <c r="A102" s="16">
        <v>100</v>
      </c>
      <c r="H102">
        <v>617.20000000000005</v>
      </c>
      <c r="I102" s="19"/>
      <c r="J102" s="16"/>
    </row>
    <row r="103" spans="1:10" ht="15" x14ac:dyDescent="0.25">
      <c r="A103" s="16">
        <v>101</v>
      </c>
      <c r="H103">
        <v>617.5</v>
      </c>
      <c r="I103" s="19"/>
      <c r="J103" s="16"/>
    </row>
    <row r="104" spans="1:10" ht="15" x14ac:dyDescent="0.25">
      <c r="A104" s="16">
        <v>102</v>
      </c>
      <c r="H104">
        <v>616.79999999999995</v>
      </c>
      <c r="I104" s="19"/>
      <c r="J104" s="16"/>
    </row>
    <row r="105" spans="1:10" ht="15" x14ac:dyDescent="0.25">
      <c r="A105" s="16">
        <v>103</v>
      </c>
      <c r="H105">
        <v>618.9</v>
      </c>
      <c r="I105" s="19"/>
      <c r="J105" s="16"/>
    </row>
    <row r="106" spans="1:10" ht="15" x14ac:dyDescent="0.25">
      <c r="A106" s="16">
        <v>104</v>
      </c>
      <c r="H106">
        <v>619.4</v>
      </c>
      <c r="I106" s="19"/>
      <c r="J106" s="16"/>
    </row>
    <row r="107" spans="1:10" ht="15" x14ac:dyDescent="0.25">
      <c r="A107" s="16">
        <v>105</v>
      </c>
      <c r="H107">
        <v>618.6</v>
      </c>
      <c r="I107" s="19"/>
      <c r="J107" s="16"/>
    </row>
    <row r="108" spans="1:10" ht="15" x14ac:dyDescent="0.25">
      <c r="A108" s="16">
        <v>106</v>
      </c>
      <c r="H108">
        <v>619</v>
      </c>
      <c r="I108" s="19"/>
      <c r="J108" s="16"/>
    </row>
    <row r="109" spans="1:10" ht="15" x14ac:dyDescent="0.25">
      <c r="A109" s="16">
        <v>107</v>
      </c>
      <c r="H109">
        <v>621.1</v>
      </c>
      <c r="I109" s="19"/>
      <c r="J109" s="16"/>
    </row>
    <row r="110" spans="1:10" x14ac:dyDescent="0.2">
      <c r="B110" s="7"/>
      <c r="C110" s="7"/>
      <c r="D110" s="7"/>
      <c r="E110" s="7"/>
      <c r="F110" s="7"/>
    </row>
    <row r="111" spans="1:10" x14ac:dyDescent="0.2">
      <c r="B111" s="7"/>
      <c r="C111" s="7"/>
      <c r="D111" s="7"/>
      <c r="E111" s="7"/>
      <c r="F111" s="7"/>
    </row>
    <row r="112" spans="1:10" x14ac:dyDescent="0.2">
      <c r="B112" s="7"/>
      <c r="C112" s="7"/>
      <c r="D112" s="7"/>
      <c r="E112" s="7"/>
      <c r="F112" s="7"/>
    </row>
    <row r="113" spans="2:6" x14ac:dyDescent="0.2">
      <c r="B113" s="7"/>
      <c r="C113" s="7"/>
      <c r="D113" s="7"/>
      <c r="E113" s="7"/>
      <c r="F113" s="7"/>
    </row>
    <row r="114" spans="2:6" x14ac:dyDescent="0.2">
      <c r="B114" s="7"/>
      <c r="C114" s="7"/>
      <c r="D114" s="7"/>
      <c r="E114" s="7"/>
      <c r="F114" s="7"/>
    </row>
    <row r="115" spans="2:6" x14ac:dyDescent="0.2">
      <c r="B115" s="7"/>
      <c r="C115" s="7"/>
      <c r="D115" s="7"/>
      <c r="E115" s="7"/>
      <c r="F115" s="7"/>
    </row>
    <row r="116" spans="2:6" x14ac:dyDescent="0.2">
      <c r="C116" s="4"/>
    </row>
    <row r="117" spans="2:6" x14ac:dyDescent="0.2">
      <c r="B117" s="6"/>
      <c r="C117" s="6"/>
      <c r="D117" s="6"/>
      <c r="E117" s="6"/>
      <c r="F117" s="6"/>
    </row>
    <row r="118" spans="2:6" x14ac:dyDescent="0.2">
      <c r="B118" s="3"/>
      <c r="C118" s="3"/>
      <c r="D118" s="3"/>
      <c r="E118" s="3"/>
      <c r="F118" s="18"/>
    </row>
    <row r="119" spans="2:6" x14ac:dyDescent="0.2">
      <c r="B119" s="3"/>
      <c r="C119" s="3"/>
      <c r="D119" s="3"/>
      <c r="E119" s="3"/>
      <c r="F119" s="18"/>
    </row>
    <row r="120" spans="2:6" x14ac:dyDescent="0.2">
      <c r="B120" s="3"/>
      <c r="C120" s="3"/>
      <c r="D120" s="3"/>
      <c r="E120" s="3"/>
      <c r="F120" s="18"/>
    </row>
    <row r="121" spans="2:6" x14ac:dyDescent="0.2">
      <c r="B121" s="3"/>
      <c r="C121" s="3"/>
      <c r="D121" s="3"/>
      <c r="E121" s="3"/>
      <c r="F121" s="18"/>
    </row>
    <row r="122" spans="2:6" x14ac:dyDescent="0.2">
      <c r="B122" s="3"/>
      <c r="C122" s="3"/>
      <c r="D122" s="3"/>
      <c r="E122" s="3"/>
      <c r="F122" s="18"/>
    </row>
    <row r="123" spans="2:6" x14ac:dyDescent="0.2">
      <c r="B123" s="3"/>
      <c r="C123" s="3"/>
      <c r="D123" s="3"/>
      <c r="E123" s="3"/>
      <c r="F123" s="18"/>
    </row>
    <row r="124" spans="2:6" x14ac:dyDescent="0.2">
      <c r="B124" s="3"/>
      <c r="C124" s="3"/>
      <c r="D124" s="3"/>
      <c r="E124" s="3"/>
      <c r="F124" s="18"/>
    </row>
    <row r="125" spans="2:6" x14ac:dyDescent="0.2">
      <c r="B125" s="3"/>
      <c r="C125" s="3"/>
      <c r="D125" s="3"/>
      <c r="E125" s="3"/>
      <c r="F125" s="18"/>
    </row>
    <row r="126" spans="2:6" x14ac:dyDescent="0.2">
      <c r="B126" s="3"/>
      <c r="C126" s="3"/>
      <c r="D126" s="3"/>
      <c r="E126" s="3"/>
      <c r="F126" s="18"/>
    </row>
    <row r="127" spans="2:6" x14ac:dyDescent="0.2">
      <c r="B127" s="3"/>
      <c r="C127" s="3"/>
      <c r="D127" s="3"/>
      <c r="E127" s="3"/>
      <c r="F127" s="18"/>
    </row>
    <row r="128" spans="2:6" x14ac:dyDescent="0.2">
      <c r="B128" s="3"/>
      <c r="C128" s="3"/>
      <c r="D128" s="3"/>
      <c r="E128" s="3"/>
      <c r="F128" s="18"/>
    </row>
    <row r="129" spans="2:6" x14ac:dyDescent="0.2">
      <c r="B129" s="3"/>
      <c r="C129" s="3"/>
      <c r="D129" s="3"/>
      <c r="E129" s="3"/>
      <c r="F129" s="18"/>
    </row>
    <row r="130" spans="2:6" x14ac:dyDescent="0.2">
      <c r="B130" s="3"/>
      <c r="C130" s="3"/>
      <c r="D130" s="3"/>
      <c r="E130" s="3"/>
      <c r="F130" s="18"/>
    </row>
    <row r="131" spans="2:6" x14ac:dyDescent="0.2">
      <c r="B131" s="3"/>
      <c r="C131" s="3"/>
      <c r="D131" s="3"/>
      <c r="E131" s="3"/>
      <c r="F131" s="18"/>
    </row>
    <row r="132" spans="2:6" x14ac:dyDescent="0.2">
      <c r="B132" s="3"/>
      <c r="C132" s="3"/>
      <c r="D132" s="3"/>
      <c r="E132" s="3"/>
      <c r="F132" s="18"/>
    </row>
    <row r="133" spans="2:6" x14ac:dyDescent="0.2">
      <c r="B133" s="3"/>
      <c r="C133" s="3"/>
      <c r="D133" s="3"/>
      <c r="E133" s="3"/>
      <c r="F133" s="18"/>
    </row>
    <row r="134" spans="2:6" x14ac:dyDescent="0.2">
      <c r="B134" s="3"/>
      <c r="C134" s="3"/>
      <c r="D134" s="3"/>
      <c r="E134" s="3"/>
      <c r="F134" s="18"/>
    </row>
    <row r="135" spans="2:6" x14ac:dyDescent="0.2">
      <c r="B135" s="3"/>
      <c r="C135" s="3"/>
      <c r="D135" s="3"/>
      <c r="E135" s="3"/>
      <c r="F135" s="18"/>
    </row>
    <row r="136" spans="2:6" x14ac:dyDescent="0.2">
      <c r="B136" s="3"/>
      <c r="C136" s="3"/>
      <c r="D136" s="3"/>
      <c r="E136" s="3"/>
      <c r="F136" s="18"/>
    </row>
    <row r="137" spans="2:6" x14ac:dyDescent="0.2">
      <c r="B137" s="3"/>
      <c r="C137" s="3"/>
      <c r="D137" s="3"/>
      <c r="E137" s="3"/>
      <c r="F137" s="18"/>
    </row>
    <row r="138" spans="2:6" x14ac:dyDescent="0.2">
      <c r="B138" s="3"/>
      <c r="C138" s="3"/>
      <c r="D138" s="3"/>
      <c r="E138" s="3"/>
      <c r="F138" s="18"/>
    </row>
  </sheetData>
  <phoneticPr fontId="2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B5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RowHeight="12.75" x14ac:dyDescent="0.2"/>
  <cols>
    <col min="1" max="1" width="9.140625" style="1"/>
  </cols>
  <sheetData>
    <row r="1" spans="1:2" x14ac:dyDescent="0.2">
      <c r="A1" s="1" t="s">
        <v>1</v>
      </c>
      <c r="B1" t="s">
        <v>2</v>
      </c>
    </row>
    <row r="2" spans="1:2" x14ac:dyDescent="0.2">
      <c r="B2" t="s">
        <v>0</v>
      </c>
    </row>
    <row r="3" spans="1:2" x14ac:dyDescent="0.2">
      <c r="A3" s="8">
        <v>25204</v>
      </c>
      <c r="B3">
        <v>328.6</v>
      </c>
    </row>
    <row r="4" spans="1:2" x14ac:dyDescent="0.2">
      <c r="A4" s="8">
        <v>25235</v>
      </c>
      <c r="B4">
        <v>328.3</v>
      </c>
    </row>
    <row r="5" spans="1:2" x14ac:dyDescent="0.2">
      <c r="A5" s="8">
        <v>25263</v>
      </c>
      <c r="B5">
        <v>328.3</v>
      </c>
    </row>
    <row r="6" spans="1:2" x14ac:dyDescent="0.2">
      <c r="A6" s="8">
        <v>25294</v>
      </c>
      <c r="B6">
        <v>329.9</v>
      </c>
    </row>
    <row r="7" spans="1:2" x14ac:dyDescent="0.2">
      <c r="A7" s="8">
        <v>25324</v>
      </c>
      <c r="B7">
        <v>330.2</v>
      </c>
    </row>
    <row r="8" spans="1:2" x14ac:dyDescent="0.2">
      <c r="A8" s="8">
        <v>25355</v>
      </c>
      <c r="B8">
        <v>330.8</v>
      </c>
    </row>
    <row r="9" spans="1:2" x14ac:dyDescent="0.2">
      <c r="A9" s="8">
        <v>25385</v>
      </c>
      <c r="B9">
        <v>330.4</v>
      </c>
    </row>
    <row r="10" spans="1:2" x14ac:dyDescent="0.2">
      <c r="A10" s="8">
        <v>25416</v>
      </c>
      <c r="B10">
        <v>329.7</v>
      </c>
    </row>
    <row r="11" spans="1:2" x14ac:dyDescent="0.2">
      <c r="A11" s="8">
        <v>25447</v>
      </c>
      <c r="B11">
        <v>329.3</v>
      </c>
    </row>
    <row r="12" spans="1:2" x14ac:dyDescent="0.2">
      <c r="A12" s="8">
        <v>25477</v>
      </c>
      <c r="B12">
        <v>330.8</v>
      </c>
    </row>
    <row r="13" spans="1:2" x14ac:dyDescent="0.2">
      <c r="A13" s="8">
        <v>25508</v>
      </c>
      <c r="B13">
        <v>329.9</v>
      </c>
    </row>
    <row r="14" spans="1:2" x14ac:dyDescent="0.2">
      <c r="A14" s="8">
        <v>25538</v>
      </c>
      <c r="B14">
        <v>333.1</v>
      </c>
    </row>
    <row r="15" spans="1:2" x14ac:dyDescent="0.2">
      <c r="A15" s="8">
        <v>25569</v>
      </c>
      <c r="B15">
        <v>332.4</v>
      </c>
    </row>
    <row r="16" spans="1:2" x14ac:dyDescent="0.2">
      <c r="A16" s="8">
        <v>25600</v>
      </c>
      <c r="B16">
        <v>333.4</v>
      </c>
    </row>
    <row r="17" spans="1:2" x14ac:dyDescent="0.2">
      <c r="A17" s="8">
        <v>25628</v>
      </c>
      <c r="B17">
        <v>333.4</v>
      </c>
    </row>
    <row r="18" spans="1:2" x14ac:dyDescent="0.2">
      <c r="A18" s="8">
        <v>25659</v>
      </c>
      <c r="B18">
        <v>334.2</v>
      </c>
    </row>
    <row r="19" spans="1:2" x14ac:dyDescent="0.2">
      <c r="A19" s="8">
        <v>25689</v>
      </c>
      <c r="B19">
        <v>334.4</v>
      </c>
    </row>
    <row r="20" spans="1:2" x14ac:dyDescent="0.2">
      <c r="A20" s="8">
        <v>25720</v>
      </c>
      <c r="B20">
        <v>332.8</v>
      </c>
    </row>
    <row r="21" spans="1:2" x14ac:dyDescent="0.2">
      <c r="A21" s="8">
        <v>25750</v>
      </c>
      <c r="B21">
        <v>330.7</v>
      </c>
    </row>
    <row r="22" spans="1:2" x14ac:dyDescent="0.2">
      <c r="A22" s="8">
        <v>25781</v>
      </c>
      <c r="B22">
        <v>328.7</v>
      </c>
    </row>
    <row r="23" spans="1:2" x14ac:dyDescent="0.2">
      <c r="A23" s="8">
        <v>25812</v>
      </c>
      <c r="B23">
        <v>330.9</v>
      </c>
    </row>
    <row r="24" spans="1:2" x14ac:dyDescent="0.2">
      <c r="A24" s="8">
        <v>25842</v>
      </c>
      <c r="B24">
        <v>331.8</v>
      </c>
    </row>
    <row r="25" spans="1:2" x14ac:dyDescent="0.2">
      <c r="A25" s="8">
        <v>25873</v>
      </c>
      <c r="B25">
        <v>332</v>
      </c>
    </row>
    <row r="26" spans="1:2" x14ac:dyDescent="0.2">
      <c r="A26" s="8">
        <v>25903</v>
      </c>
      <c r="B26">
        <v>331.3</v>
      </c>
    </row>
    <row r="27" spans="1:2" x14ac:dyDescent="0.2">
      <c r="A27" s="8">
        <v>25934</v>
      </c>
      <c r="B27">
        <v>332</v>
      </c>
    </row>
    <row r="28" spans="1:2" x14ac:dyDescent="0.2">
      <c r="A28" s="8">
        <v>25965</v>
      </c>
      <c r="B28">
        <v>333.5</v>
      </c>
    </row>
    <row r="29" spans="1:2" x14ac:dyDescent="0.2">
      <c r="A29" s="8">
        <v>25993</v>
      </c>
      <c r="B29">
        <v>332</v>
      </c>
    </row>
    <row r="30" spans="1:2" x14ac:dyDescent="0.2">
      <c r="A30" s="8">
        <v>26024</v>
      </c>
      <c r="B30">
        <v>330.5</v>
      </c>
    </row>
    <row r="31" spans="1:2" x14ac:dyDescent="0.2">
      <c r="A31" s="8">
        <v>26054</v>
      </c>
      <c r="B31">
        <v>330.1</v>
      </c>
    </row>
    <row r="32" spans="1:2" x14ac:dyDescent="0.2">
      <c r="A32" s="8">
        <v>26085</v>
      </c>
      <c r="B32">
        <v>328.8</v>
      </c>
    </row>
    <row r="33" spans="1:2" x14ac:dyDescent="0.2">
      <c r="A33" s="8">
        <v>26115</v>
      </c>
      <c r="B33">
        <v>326.39999999999998</v>
      </c>
    </row>
    <row r="34" spans="1:2" x14ac:dyDescent="0.2">
      <c r="A34" s="8">
        <v>26146</v>
      </c>
      <c r="B34">
        <v>327.5</v>
      </c>
    </row>
    <row r="35" spans="1:2" x14ac:dyDescent="0.2">
      <c r="A35" s="8">
        <v>26177</v>
      </c>
      <c r="B35">
        <v>327.7</v>
      </c>
    </row>
    <row r="36" spans="1:2" x14ac:dyDescent="0.2">
      <c r="A36" s="8">
        <v>26207</v>
      </c>
      <c r="B36">
        <v>329.9</v>
      </c>
    </row>
    <row r="37" spans="1:2" x14ac:dyDescent="0.2">
      <c r="A37" s="8">
        <v>26238</v>
      </c>
      <c r="B37">
        <v>331.3</v>
      </c>
    </row>
    <row r="38" spans="1:2" x14ac:dyDescent="0.2">
      <c r="A38" s="8">
        <v>26268</v>
      </c>
      <c r="B38">
        <v>332.8</v>
      </c>
    </row>
    <row r="39" spans="1:2" x14ac:dyDescent="0.2">
      <c r="A39" s="8">
        <v>26299</v>
      </c>
      <c r="B39">
        <v>336.3</v>
      </c>
    </row>
    <row r="40" spans="1:2" x14ac:dyDescent="0.2">
      <c r="A40" s="8">
        <v>26330</v>
      </c>
      <c r="B40">
        <v>337.9</v>
      </c>
    </row>
    <row r="41" spans="1:2" x14ac:dyDescent="0.2">
      <c r="A41" s="8">
        <v>26359</v>
      </c>
      <c r="B41">
        <v>338.8</v>
      </c>
    </row>
    <row r="42" spans="1:2" x14ac:dyDescent="0.2">
      <c r="A42" s="8">
        <v>26390</v>
      </c>
      <c r="B42">
        <v>338.7</v>
      </c>
    </row>
    <row r="43" spans="1:2" x14ac:dyDescent="0.2">
      <c r="A43" s="8">
        <v>26420</v>
      </c>
      <c r="B43">
        <v>342.7</v>
      </c>
    </row>
    <row r="44" spans="1:2" x14ac:dyDescent="0.2">
      <c r="A44" s="8">
        <v>26451</v>
      </c>
      <c r="B44">
        <v>344.1</v>
      </c>
    </row>
    <row r="45" spans="1:2" x14ac:dyDescent="0.2">
      <c r="A45" s="8">
        <v>26481</v>
      </c>
      <c r="B45">
        <v>345.9</v>
      </c>
    </row>
    <row r="46" spans="1:2" x14ac:dyDescent="0.2">
      <c r="A46" s="8">
        <v>26512</v>
      </c>
      <c r="B46">
        <v>347.4</v>
      </c>
    </row>
    <row r="47" spans="1:2" x14ac:dyDescent="0.2">
      <c r="A47" s="8">
        <v>26543</v>
      </c>
      <c r="B47">
        <v>348.1</v>
      </c>
    </row>
    <row r="48" spans="1:2" x14ac:dyDescent="0.2">
      <c r="A48" s="8">
        <v>26573</v>
      </c>
      <c r="B48">
        <v>345.8</v>
      </c>
    </row>
    <row r="49" spans="1:2" x14ac:dyDescent="0.2">
      <c r="A49" s="8">
        <v>26604</v>
      </c>
      <c r="B49">
        <v>347.5</v>
      </c>
    </row>
    <row r="50" spans="1:2" x14ac:dyDescent="0.2">
      <c r="A50" s="8">
        <v>26634</v>
      </c>
      <c r="B50">
        <v>348.5</v>
      </c>
    </row>
    <row r="51" spans="1:2" x14ac:dyDescent="0.2">
      <c r="A51" s="8">
        <v>26665</v>
      </c>
      <c r="B51">
        <v>348.2</v>
      </c>
    </row>
    <row r="52" spans="1:2" x14ac:dyDescent="0.2">
      <c r="A52" s="8">
        <v>26696</v>
      </c>
      <c r="B52">
        <v>349.5</v>
      </c>
    </row>
    <row r="53" spans="1:2" x14ac:dyDescent="0.2">
      <c r="A53" s="8">
        <v>26724</v>
      </c>
      <c r="B53">
        <v>351.3</v>
      </c>
    </row>
    <row r="54" spans="1:2" x14ac:dyDescent="0.2">
      <c r="A54" s="8">
        <v>26755</v>
      </c>
      <c r="B54">
        <v>353.1</v>
      </c>
    </row>
    <row r="55" spans="1:2" x14ac:dyDescent="0.2">
      <c r="A55" s="8">
        <v>26785</v>
      </c>
      <c r="B55">
        <v>353.5</v>
      </c>
    </row>
    <row r="56" spans="1:2" x14ac:dyDescent="0.2">
      <c r="A56" s="8">
        <v>26816</v>
      </c>
      <c r="B56">
        <v>355.3</v>
      </c>
    </row>
    <row r="57" spans="1:2" x14ac:dyDescent="0.2">
      <c r="A57" s="8">
        <v>26846</v>
      </c>
      <c r="B57">
        <v>355.9</v>
      </c>
    </row>
    <row r="58" spans="1:2" x14ac:dyDescent="0.2">
      <c r="A58" s="8">
        <v>26877</v>
      </c>
      <c r="B58">
        <v>358.7</v>
      </c>
    </row>
    <row r="59" spans="1:2" x14ac:dyDescent="0.2">
      <c r="A59" s="8">
        <v>26908</v>
      </c>
      <c r="B59">
        <v>356</v>
      </c>
    </row>
    <row r="60" spans="1:2" x14ac:dyDescent="0.2">
      <c r="A60" s="8">
        <v>26938</v>
      </c>
      <c r="B60">
        <v>356.9</v>
      </c>
    </row>
    <row r="61" spans="1:2" x14ac:dyDescent="0.2">
      <c r="A61" s="8">
        <v>26969</v>
      </c>
      <c r="B61">
        <v>358.1</v>
      </c>
    </row>
    <row r="62" spans="1:2" x14ac:dyDescent="0.2">
      <c r="A62" s="8">
        <v>26999</v>
      </c>
      <c r="B62">
        <v>359.3</v>
      </c>
    </row>
    <row r="63" spans="1:2" x14ac:dyDescent="0.2">
      <c r="A63" s="8">
        <v>27030</v>
      </c>
      <c r="B63">
        <v>357.3</v>
      </c>
    </row>
    <row r="64" spans="1:2" x14ac:dyDescent="0.2">
      <c r="A64" s="8">
        <v>27061</v>
      </c>
      <c r="B64">
        <v>359.1</v>
      </c>
    </row>
    <row r="65" spans="1:2" x14ac:dyDescent="0.2">
      <c r="A65" s="8">
        <v>27089</v>
      </c>
      <c r="B65">
        <v>359.3</v>
      </c>
    </row>
    <row r="66" spans="1:2" x14ac:dyDescent="0.2">
      <c r="A66" s="8">
        <v>27120</v>
      </c>
      <c r="B66">
        <v>361.7</v>
      </c>
    </row>
    <row r="67" spans="1:2" x14ac:dyDescent="0.2">
      <c r="A67" s="8">
        <v>27150</v>
      </c>
      <c r="B67">
        <v>361.9</v>
      </c>
    </row>
    <row r="68" spans="1:2" x14ac:dyDescent="0.2">
      <c r="A68" s="8">
        <v>27181</v>
      </c>
      <c r="B68">
        <v>361.7</v>
      </c>
    </row>
    <row r="69" spans="1:2" x14ac:dyDescent="0.2">
      <c r="A69" s="8">
        <v>27211</v>
      </c>
      <c r="B69">
        <v>366</v>
      </c>
    </row>
    <row r="70" spans="1:2" x14ac:dyDescent="0.2">
      <c r="A70" s="8">
        <v>27242</v>
      </c>
      <c r="B70">
        <v>366.2</v>
      </c>
    </row>
    <row r="71" spans="1:2" x14ac:dyDescent="0.2">
      <c r="A71" s="8">
        <v>27273</v>
      </c>
      <c r="B71">
        <v>363.2</v>
      </c>
    </row>
    <row r="72" spans="1:2" x14ac:dyDescent="0.2">
      <c r="A72" s="8">
        <v>27303</v>
      </c>
      <c r="B72">
        <v>361.5</v>
      </c>
    </row>
    <row r="73" spans="1:2" x14ac:dyDescent="0.2">
      <c r="A73" s="8">
        <v>27334</v>
      </c>
      <c r="B73">
        <v>359.8</v>
      </c>
    </row>
    <row r="74" spans="1:2" x14ac:dyDescent="0.2">
      <c r="A74" s="8">
        <v>27364</v>
      </c>
      <c r="B74">
        <v>358.3</v>
      </c>
    </row>
    <row r="75" spans="1:2" x14ac:dyDescent="0.2">
      <c r="A75" s="8">
        <v>27395</v>
      </c>
      <c r="B75">
        <v>355.6</v>
      </c>
    </row>
    <row r="76" spans="1:2" x14ac:dyDescent="0.2">
      <c r="A76" s="8">
        <v>27426</v>
      </c>
      <c r="B76">
        <v>352.8</v>
      </c>
    </row>
    <row r="77" spans="1:2" x14ac:dyDescent="0.2">
      <c r="A77" s="8">
        <v>27454</v>
      </c>
      <c r="B77">
        <v>352.1</v>
      </c>
    </row>
    <row r="78" spans="1:2" x14ac:dyDescent="0.2">
      <c r="A78" s="8">
        <v>27485</v>
      </c>
      <c r="B78">
        <v>351</v>
      </c>
    </row>
    <row r="79" spans="1:2" x14ac:dyDescent="0.2">
      <c r="A79" s="8">
        <v>27515</v>
      </c>
      <c r="B79">
        <v>352.9</v>
      </c>
    </row>
    <row r="80" spans="1:2" x14ac:dyDescent="0.2">
      <c r="A80" s="8">
        <v>27546</v>
      </c>
      <c r="B80">
        <v>353.4</v>
      </c>
    </row>
    <row r="81" spans="1:2" x14ac:dyDescent="0.2">
      <c r="A81" s="8">
        <v>27576</v>
      </c>
      <c r="B81">
        <v>357.8</v>
      </c>
    </row>
    <row r="82" spans="1:2" x14ac:dyDescent="0.2">
      <c r="A82" s="8">
        <v>27607</v>
      </c>
      <c r="B82">
        <v>358.1</v>
      </c>
    </row>
    <row r="83" spans="1:2" x14ac:dyDescent="0.2">
      <c r="A83" s="8">
        <v>27638</v>
      </c>
      <c r="B83">
        <v>359.5</v>
      </c>
    </row>
    <row r="84" spans="1:2" x14ac:dyDescent="0.2">
      <c r="A84" s="8">
        <v>27668</v>
      </c>
      <c r="B84">
        <v>361.9</v>
      </c>
    </row>
    <row r="85" spans="1:2" x14ac:dyDescent="0.2">
      <c r="A85" s="8">
        <v>27699</v>
      </c>
      <c r="B85">
        <v>362.8</v>
      </c>
    </row>
    <row r="86" spans="1:2" x14ac:dyDescent="0.2">
      <c r="A86" s="8">
        <v>27729</v>
      </c>
      <c r="B86">
        <v>364.8</v>
      </c>
    </row>
    <row r="87" spans="1:2" x14ac:dyDescent="0.2">
      <c r="A87" s="8">
        <v>27760</v>
      </c>
      <c r="B87">
        <v>367</v>
      </c>
    </row>
    <row r="88" spans="1:2" x14ac:dyDescent="0.2">
      <c r="A88" s="8">
        <v>27791</v>
      </c>
      <c r="B88">
        <v>369.3</v>
      </c>
    </row>
    <row r="89" spans="1:2" x14ac:dyDescent="0.2">
      <c r="A89" s="8">
        <v>27820</v>
      </c>
      <c r="B89">
        <v>371.6</v>
      </c>
    </row>
    <row r="90" spans="1:2" x14ac:dyDescent="0.2">
      <c r="A90" s="8">
        <v>27851</v>
      </c>
      <c r="B90">
        <v>372.8</v>
      </c>
    </row>
    <row r="91" spans="1:2" x14ac:dyDescent="0.2">
      <c r="A91" s="8">
        <v>27881</v>
      </c>
      <c r="B91">
        <v>375.2</v>
      </c>
    </row>
    <row r="92" spans="1:2" x14ac:dyDescent="0.2">
      <c r="A92" s="8">
        <v>27912</v>
      </c>
      <c r="B92">
        <v>376.4</v>
      </c>
    </row>
    <row r="93" spans="1:2" x14ac:dyDescent="0.2">
      <c r="A93" s="8">
        <v>27942</v>
      </c>
      <c r="B93">
        <v>376.3</v>
      </c>
    </row>
    <row r="94" spans="1:2" x14ac:dyDescent="0.2">
      <c r="A94" s="8">
        <v>27973</v>
      </c>
      <c r="B94">
        <v>376.8</v>
      </c>
    </row>
    <row r="95" spans="1:2" x14ac:dyDescent="0.2">
      <c r="A95" s="8">
        <v>28004</v>
      </c>
      <c r="B95">
        <v>378.1</v>
      </c>
    </row>
    <row r="96" spans="1:2" x14ac:dyDescent="0.2">
      <c r="A96" s="8">
        <v>28034</v>
      </c>
      <c r="B96">
        <v>378.7</v>
      </c>
    </row>
    <row r="97" spans="1:2" x14ac:dyDescent="0.2">
      <c r="A97" s="8">
        <v>28065</v>
      </c>
      <c r="B97">
        <v>380.2</v>
      </c>
    </row>
    <row r="98" spans="1:2" x14ac:dyDescent="0.2">
      <c r="A98" s="8">
        <v>28095</v>
      </c>
      <c r="B98">
        <v>381.4</v>
      </c>
    </row>
    <row r="99" spans="1:2" x14ac:dyDescent="0.2">
      <c r="A99" s="8">
        <v>28126</v>
      </c>
      <c r="B99">
        <v>379.5</v>
      </c>
    </row>
    <row r="100" spans="1:2" x14ac:dyDescent="0.2">
      <c r="A100" s="8">
        <v>28157</v>
      </c>
      <c r="B100">
        <v>382.1</v>
      </c>
    </row>
    <row r="101" spans="1:2" x14ac:dyDescent="0.2">
      <c r="A101" s="8">
        <v>28185</v>
      </c>
      <c r="B101">
        <v>382.9</v>
      </c>
    </row>
    <row r="102" spans="1:2" x14ac:dyDescent="0.2">
      <c r="A102" s="8">
        <v>28216</v>
      </c>
      <c r="B102">
        <v>385.3</v>
      </c>
    </row>
    <row r="103" spans="1:2" x14ac:dyDescent="0.2">
      <c r="A103" s="8">
        <v>28246</v>
      </c>
      <c r="B103">
        <v>387.4</v>
      </c>
    </row>
    <row r="104" spans="1:2" x14ac:dyDescent="0.2">
      <c r="A104" s="8">
        <v>28277</v>
      </c>
      <c r="B104">
        <v>386.9</v>
      </c>
    </row>
    <row r="105" spans="1:2" x14ac:dyDescent="0.2">
      <c r="A105" s="8">
        <v>28307</v>
      </c>
      <c r="B105">
        <v>389.2</v>
      </c>
    </row>
    <row r="106" spans="1:2" x14ac:dyDescent="0.2">
      <c r="A106" s="8">
        <v>28338</v>
      </c>
      <c r="B106">
        <v>390.4</v>
      </c>
    </row>
    <row r="107" spans="1:2" x14ac:dyDescent="0.2">
      <c r="A107" s="8">
        <v>28369</v>
      </c>
      <c r="B107">
        <v>391.3</v>
      </c>
    </row>
    <row r="108" spans="1:2" x14ac:dyDescent="0.2">
      <c r="A108" s="8">
        <v>28399</v>
      </c>
      <c r="B108">
        <v>390.9</v>
      </c>
    </row>
    <row r="109" spans="1:2" x14ac:dyDescent="0.2">
      <c r="A109" s="8">
        <v>28430</v>
      </c>
      <c r="B109">
        <v>393.3</v>
      </c>
    </row>
    <row r="110" spans="1:2" x14ac:dyDescent="0.2">
      <c r="A110" s="8">
        <v>28460</v>
      </c>
      <c r="B110">
        <v>393.6</v>
      </c>
    </row>
    <row r="111" spans="1:2" x14ac:dyDescent="0.2">
      <c r="A111" s="8">
        <v>28491</v>
      </c>
      <c r="B111">
        <v>395.8</v>
      </c>
    </row>
    <row r="112" spans="1:2" x14ac:dyDescent="0.2">
      <c r="A112" s="8">
        <v>28522</v>
      </c>
      <c r="B112">
        <v>398.3</v>
      </c>
    </row>
    <row r="113" spans="1:2" x14ac:dyDescent="0.2">
      <c r="A113" s="8">
        <v>28550</v>
      </c>
      <c r="B113">
        <v>399.8</v>
      </c>
    </row>
    <row r="114" spans="1:2" x14ac:dyDescent="0.2">
      <c r="A114" s="8">
        <v>28581</v>
      </c>
      <c r="B114">
        <v>402</v>
      </c>
    </row>
    <row r="115" spans="1:2" x14ac:dyDescent="0.2">
      <c r="A115" s="8">
        <v>28611</v>
      </c>
      <c r="B115">
        <v>402.5</v>
      </c>
    </row>
    <row r="116" spans="1:2" x14ac:dyDescent="0.2">
      <c r="A116" s="8">
        <v>28642</v>
      </c>
      <c r="B116">
        <v>405.9</v>
      </c>
    </row>
    <row r="117" spans="1:2" x14ac:dyDescent="0.2">
      <c r="A117" s="8">
        <v>28672</v>
      </c>
      <c r="B117">
        <v>410.1</v>
      </c>
    </row>
    <row r="118" spans="1:2" x14ac:dyDescent="0.2">
      <c r="A118" s="8">
        <v>28703</v>
      </c>
      <c r="B118">
        <v>409</v>
      </c>
    </row>
    <row r="119" spans="1:2" x14ac:dyDescent="0.2">
      <c r="A119" s="8">
        <v>28734</v>
      </c>
      <c r="B119">
        <v>407.6</v>
      </c>
    </row>
    <row r="120" spans="1:2" x14ac:dyDescent="0.2">
      <c r="A120" s="8">
        <v>28764</v>
      </c>
      <c r="B120">
        <v>410.6</v>
      </c>
    </row>
    <row r="121" spans="1:2" x14ac:dyDescent="0.2">
      <c r="A121" s="8">
        <v>28795</v>
      </c>
      <c r="B121">
        <v>411.6</v>
      </c>
    </row>
    <row r="122" spans="1:2" x14ac:dyDescent="0.2">
      <c r="A122" s="8">
        <v>28825</v>
      </c>
      <c r="B122">
        <v>412.7</v>
      </c>
    </row>
    <row r="123" spans="1:2" x14ac:dyDescent="0.2">
      <c r="A123" s="8">
        <v>28856</v>
      </c>
      <c r="B123">
        <v>413.1</v>
      </c>
    </row>
    <row r="124" spans="1:2" x14ac:dyDescent="0.2">
      <c r="A124" s="8">
        <v>28887</v>
      </c>
      <c r="B124">
        <v>413.1</v>
      </c>
    </row>
    <row r="125" spans="1:2" x14ac:dyDescent="0.2">
      <c r="A125" s="8">
        <v>28915</v>
      </c>
      <c r="B125">
        <v>414.3</v>
      </c>
    </row>
    <row r="126" spans="1:2" x14ac:dyDescent="0.2">
      <c r="A126" s="8">
        <v>28946</v>
      </c>
      <c r="B126">
        <v>415.7</v>
      </c>
    </row>
    <row r="127" spans="1:2" x14ac:dyDescent="0.2">
      <c r="A127" s="8">
        <v>28976</v>
      </c>
      <c r="B127">
        <v>416.4</v>
      </c>
    </row>
    <row r="128" spans="1:2" x14ac:dyDescent="0.2">
      <c r="A128" s="8">
        <v>29007</v>
      </c>
      <c r="B128">
        <v>415.4</v>
      </c>
    </row>
    <row r="129" spans="1:2" x14ac:dyDescent="0.2">
      <c r="A129" s="8">
        <v>29037</v>
      </c>
      <c r="B129">
        <v>414.9</v>
      </c>
    </row>
    <row r="130" spans="1:2" x14ac:dyDescent="0.2">
      <c r="A130" s="8">
        <v>29068</v>
      </c>
      <c r="B130">
        <v>415.2</v>
      </c>
    </row>
    <row r="131" spans="1:2" x14ac:dyDescent="0.2">
      <c r="A131" s="8">
        <v>29099</v>
      </c>
      <c r="B131">
        <v>418.2</v>
      </c>
    </row>
    <row r="132" spans="1:2" x14ac:dyDescent="0.2">
      <c r="A132" s="8">
        <v>29129</v>
      </c>
      <c r="B132">
        <v>417.2</v>
      </c>
    </row>
    <row r="133" spans="1:2" x14ac:dyDescent="0.2">
      <c r="A133" s="8">
        <v>29160</v>
      </c>
      <c r="B133">
        <v>418.5</v>
      </c>
    </row>
    <row r="134" spans="1:2" x14ac:dyDescent="0.2">
      <c r="A134" s="8">
        <v>29190</v>
      </c>
      <c r="B134">
        <v>419.5</v>
      </c>
    </row>
    <row r="135" spans="1:2" x14ac:dyDescent="0.2">
      <c r="A135" s="8">
        <v>29221</v>
      </c>
      <c r="B135">
        <v>420.8</v>
      </c>
    </row>
    <row r="136" spans="1:2" x14ac:dyDescent="0.2">
      <c r="A136" s="8">
        <v>29252</v>
      </c>
      <c r="B136">
        <v>421.6</v>
      </c>
    </row>
    <row r="137" spans="1:2" x14ac:dyDescent="0.2">
      <c r="A137" s="8">
        <v>29281</v>
      </c>
      <c r="B137">
        <v>421.7</v>
      </c>
    </row>
    <row r="138" spans="1:2" x14ac:dyDescent="0.2">
      <c r="A138" s="8">
        <v>29312</v>
      </c>
      <c r="B138">
        <v>421.3</v>
      </c>
    </row>
    <row r="139" spans="1:2" x14ac:dyDescent="0.2">
      <c r="A139" s="8">
        <v>29342</v>
      </c>
      <c r="B139">
        <v>419.6</v>
      </c>
    </row>
    <row r="140" spans="1:2" x14ac:dyDescent="0.2">
      <c r="A140" s="8">
        <v>29373</v>
      </c>
      <c r="B140">
        <v>418.9</v>
      </c>
    </row>
    <row r="141" spans="1:2" x14ac:dyDescent="0.2">
      <c r="A141" s="8">
        <v>29403</v>
      </c>
      <c r="B141">
        <v>408.6</v>
      </c>
    </row>
    <row r="142" spans="1:2" x14ac:dyDescent="0.2">
      <c r="A142" s="8">
        <v>29434</v>
      </c>
      <c r="B142">
        <v>414.8</v>
      </c>
    </row>
    <row r="143" spans="1:2" x14ac:dyDescent="0.2">
      <c r="A143" s="8">
        <v>29465</v>
      </c>
      <c r="B143">
        <v>415.8</v>
      </c>
    </row>
    <row r="144" spans="1:2" x14ac:dyDescent="0.2">
      <c r="A144" s="8">
        <v>29495</v>
      </c>
      <c r="B144">
        <v>417.8</v>
      </c>
    </row>
    <row r="145" spans="1:2" x14ac:dyDescent="0.2">
      <c r="A145" s="8">
        <v>29526</v>
      </c>
      <c r="B145">
        <v>418.9</v>
      </c>
    </row>
    <row r="146" spans="1:2" x14ac:dyDescent="0.2">
      <c r="A146" s="8">
        <v>29556</v>
      </c>
      <c r="B146">
        <v>420.6</v>
      </c>
    </row>
    <row r="147" spans="1:2" x14ac:dyDescent="0.2">
      <c r="A147" s="8">
        <v>29587</v>
      </c>
      <c r="B147">
        <v>422.5</v>
      </c>
    </row>
    <row r="148" spans="1:2" x14ac:dyDescent="0.2">
      <c r="A148" s="8">
        <v>29618</v>
      </c>
      <c r="B148">
        <v>421.6</v>
      </c>
    </row>
    <row r="149" spans="1:2" x14ac:dyDescent="0.2">
      <c r="A149" s="8">
        <v>29646</v>
      </c>
      <c r="B149">
        <v>421.2</v>
      </c>
    </row>
    <row r="150" spans="1:2" x14ac:dyDescent="0.2">
      <c r="A150" s="8">
        <v>29677</v>
      </c>
      <c r="B150">
        <v>420.7</v>
      </c>
    </row>
    <row r="151" spans="1:2" x14ac:dyDescent="0.2">
      <c r="A151" s="8">
        <v>29707</v>
      </c>
      <c r="B151">
        <v>419.1</v>
      </c>
    </row>
    <row r="152" spans="1:2" x14ac:dyDescent="0.2">
      <c r="A152" s="8">
        <v>29738</v>
      </c>
      <c r="B152">
        <v>418.5</v>
      </c>
    </row>
    <row r="153" spans="1:2" x14ac:dyDescent="0.2">
      <c r="A153" s="8">
        <v>29768</v>
      </c>
      <c r="B153">
        <v>420.9</v>
      </c>
    </row>
    <row r="154" spans="1:2" x14ac:dyDescent="0.2">
      <c r="A154" s="8">
        <v>29799</v>
      </c>
      <c r="B154">
        <v>418.3</v>
      </c>
    </row>
    <row r="155" spans="1:2" x14ac:dyDescent="0.2">
      <c r="A155" s="8">
        <v>29830</v>
      </c>
      <c r="B155">
        <v>416.8</v>
      </c>
    </row>
    <row r="156" spans="1:2" x14ac:dyDescent="0.2">
      <c r="A156" s="8">
        <v>29860</v>
      </c>
      <c r="B156">
        <v>418.2</v>
      </c>
    </row>
    <row r="157" spans="1:2" x14ac:dyDescent="0.2">
      <c r="A157" s="8">
        <v>29891</v>
      </c>
      <c r="B157">
        <v>417</v>
      </c>
    </row>
    <row r="158" spans="1:2" x14ac:dyDescent="0.2">
      <c r="A158" s="8">
        <v>29921</v>
      </c>
      <c r="B158">
        <v>418.4</v>
      </c>
    </row>
    <row r="159" spans="1:2" x14ac:dyDescent="0.2">
      <c r="A159" s="8">
        <v>29952</v>
      </c>
      <c r="B159">
        <v>414.4</v>
      </c>
    </row>
    <row r="160" spans="1:2" x14ac:dyDescent="0.2">
      <c r="A160" s="8">
        <v>29983</v>
      </c>
      <c r="B160">
        <v>414.1</v>
      </c>
    </row>
    <row r="161" spans="1:2" x14ac:dyDescent="0.2">
      <c r="A161" s="8">
        <v>30011</v>
      </c>
      <c r="B161">
        <v>413.4</v>
      </c>
    </row>
    <row r="162" spans="1:2" x14ac:dyDescent="0.2">
      <c r="A162" s="8">
        <v>30042</v>
      </c>
      <c r="B162">
        <v>414.5</v>
      </c>
    </row>
    <row r="163" spans="1:2" x14ac:dyDescent="0.2">
      <c r="A163" s="8">
        <v>30072</v>
      </c>
      <c r="B163">
        <v>416.1</v>
      </c>
    </row>
    <row r="164" spans="1:2" x14ac:dyDescent="0.2">
      <c r="A164" s="8">
        <v>30103</v>
      </c>
      <c r="B164">
        <v>416.1</v>
      </c>
    </row>
    <row r="165" spans="1:2" x14ac:dyDescent="0.2">
      <c r="A165" s="8">
        <v>30133</v>
      </c>
      <c r="B165">
        <v>416.3</v>
      </c>
    </row>
    <row r="166" spans="1:2" x14ac:dyDescent="0.2">
      <c r="A166" s="8">
        <v>30164</v>
      </c>
      <c r="B166">
        <v>416.8</v>
      </c>
    </row>
    <row r="167" spans="1:2" x14ac:dyDescent="0.2">
      <c r="A167" s="8">
        <v>30195</v>
      </c>
      <c r="B167">
        <v>419</v>
      </c>
    </row>
    <row r="168" spans="1:2" x14ac:dyDescent="0.2">
      <c r="A168" s="8">
        <v>30225</v>
      </c>
      <c r="B168">
        <v>414.2</v>
      </c>
    </row>
    <row r="169" spans="1:2" x14ac:dyDescent="0.2">
      <c r="A169" s="8">
        <v>30256</v>
      </c>
      <c r="B169">
        <v>414.5</v>
      </c>
    </row>
    <row r="170" spans="1:2" x14ac:dyDescent="0.2">
      <c r="A170" s="8">
        <v>30286</v>
      </c>
      <c r="B170">
        <v>414.7</v>
      </c>
    </row>
    <row r="171" spans="1:2" x14ac:dyDescent="0.2">
      <c r="A171" s="8">
        <v>30317</v>
      </c>
      <c r="B171">
        <v>417.6</v>
      </c>
    </row>
    <row r="172" spans="1:2" x14ac:dyDescent="0.2">
      <c r="A172" s="8">
        <v>30348</v>
      </c>
      <c r="B172">
        <v>416.2</v>
      </c>
    </row>
    <row r="173" spans="1:2" x14ac:dyDescent="0.2">
      <c r="A173" s="8">
        <v>30376</v>
      </c>
      <c r="B173">
        <v>417.8</v>
      </c>
    </row>
    <row r="174" spans="1:2" x14ac:dyDescent="0.2">
      <c r="A174" s="8">
        <v>30407</v>
      </c>
      <c r="B174">
        <v>419.9</v>
      </c>
    </row>
    <row r="175" spans="1:2" x14ac:dyDescent="0.2">
      <c r="A175" s="8">
        <v>30437</v>
      </c>
      <c r="B175">
        <v>421</v>
      </c>
    </row>
    <row r="176" spans="1:2" x14ac:dyDescent="0.2">
      <c r="A176" s="8">
        <v>30468</v>
      </c>
      <c r="B176">
        <v>420</v>
      </c>
    </row>
    <row r="177" spans="1:2" x14ac:dyDescent="0.2">
      <c r="A177" s="8">
        <v>30498</v>
      </c>
      <c r="B177">
        <v>427.3</v>
      </c>
    </row>
    <row r="178" spans="1:2" x14ac:dyDescent="0.2">
      <c r="A178" s="8">
        <v>30529</v>
      </c>
      <c r="B178">
        <v>431.8</v>
      </c>
    </row>
    <row r="179" spans="1:2" x14ac:dyDescent="0.2">
      <c r="A179" s="8">
        <v>30560</v>
      </c>
      <c r="B179">
        <v>429.4</v>
      </c>
    </row>
    <row r="180" spans="1:2" x14ac:dyDescent="0.2">
      <c r="A180" s="8">
        <v>30590</v>
      </c>
      <c r="B180">
        <v>432.1</v>
      </c>
    </row>
    <row r="181" spans="1:2" x14ac:dyDescent="0.2">
      <c r="A181" s="8">
        <v>30621</v>
      </c>
      <c r="B181">
        <v>434</v>
      </c>
    </row>
    <row r="182" spans="1:2" x14ac:dyDescent="0.2">
      <c r="A182" s="8">
        <v>30651</v>
      </c>
      <c r="B182">
        <v>434.3</v>
      </c>
    </row>
    <row r="183" spans="1:2" x14ac:dyDescent="0.2">
      <c r="A183" s="8">
        <v>30682</v>
      </c>
      <c r="B183">
        <v>438.3</v>
      </c>
    </row>
    <row r="184" spans="1:2" x14ac:dyDescent="0.2">
      <c r="A184" s="8">
        <v>30713</v>
      </c>
      <c r="B184">
        <v>440.6</v>
      </c>
    </row>
    <row r="185" spans="1:2" x14ac:dyDescent="0.2">
      <c r="A185" s="8">
        <v>30742</v>
      </c>
      <c r="B185">
        <v>441.9</v>
      </c>
    </row>
    <row r="186" spans="1:2" x14ac:dyDescent="0.2">
      <c r="A186" s="8">
        <v>30773</v>
      </c>
      <c r="B186">
        <v>442.5</v>
      </c>
    </row>
    <row r="187" spans="1:2" x14ac:dyDescent="0.2">
      <c r="A187" s="8">
        <v>30803</v>
      </c>
      <c r="B187">
        <v>443</v>
      </c>
    </row>
    <row r="188" spans="1:2" x14ac:dyDescent="0.2">
      <c r="A188" s="8">
        <v>30834</v>
      </c>
      <c r="B188">
        <v>446</v>
      </c>
    </row>
    <row r="189" spans="1:2" x14ac:dyDescent="0.2">
      <c r="A189" s="8">
        <v>30864</v>
      </c>
      <c r="B189">
        <v>450.5</v>
      </c>
    </row>
    <row r="190" spans="1:2" x14ac:dyDescent="0.2">
      <c r="A190" s="8">
        <v>30895</v>
      </c>
      <c r="B190">
        <v>451.4</v>
      </c>
    </row>
    <row r="191" spans="1:2" x14ac:dyDescent="0.2">
      <c r="A191" s="8">
        <v>30926</v>
      </c>
      <c r="B191">
        <v>443.5</v>
      </c>
    </row>
    <row r="192" spans="1:2" x14ac:dyDescent="0.2">
      <c r="A192" s="8">
        <v>30956</v>
      </c>
      <c r="B192">
        <v>449.7</v>
      </c>
    </row>
    <row r="193" spans="1:2" x14ac:dyDescent="0.2">
      <c r="A193" s="8">
        <v>30987</v>
      </c>
      <c r="B193">
        <v>450.3</v>
      </c>
    </row>
    <row r="194" spans="1:2" x14ac:dyDescent="0.2">
      <c r="A194" s="8">
        <v>31017</v>
      </c>
      <c r="B194">
        <v>451.1</v>
      </c>
    </row>
    <row r="195" spans="1:2" x14ac:dyDescent="0.2">
      <c r="A195" s="8">
        <v>31048</v>
      </c>
      <c r="B195">
        <v>452.9</v>
      </c>
    </row>
    <row r="196" spans="1:2" x14ac:dyDescent="0.2">
      <c r="A196" s="8">
        <v>31079</v>
      </c>
      <c r="B196">
        <v>454.3</v>
      </c>
    </row>
    <row r="197" spans="1:2" x14ac:dyDescent="0.2">
      <c r="A197" s="8">
        <v>31107</v>
      </c>
      <c r="B197">
        <v>455.1</v>
      </c>
    </row>
    <row r="198" spans="1:2" x14ac:dyDescent="0.2">
      <c r="A198" s="8">
        <v>31138</v>
      </c>
      <c r="B198">
        <v>456.7</v>
      </c>
    </row>
    <row r="199" spans="1:2" x14ac:dyDescent="0.2">
      <c r="A199" s="8">
        <v>31168</v>
      </c>
      <c r="B199">
        <v>457.8</v>
      </c>
    </row>
    <row r="200" spans="1:2" x14ac:dyDescent="0.2">
      <c r="A200" s="8">
        <v>31199</v>
      </c>
      <c r="B200">
        <v>458.4</v>
      </c>
    </row>
    <row r="201" spans="1:2" x14ac:dyDescent="0.2">
      <c r="A201" s="8">
        <v>31229</v>
      </c>
      <c r="B201">
        <v>455.8</v>
      </c>
    </row>
    <row r="202" spans="1:2" x14ac:dyDescent="0.2">
      <c r="A202" s="8">
        <v>31260</v>
      </c>
      <c r="B202">
        <v>457.9</v>
      </c>
    </row>
    <row r="203" spans="1:2" x14ac:dyDescent="0.2">
      <c r="A203" s="8">
        <v>31291</v>
      </c>
      <c r="B203">
        <v>458.5</v>
      </c>
    </row>
    <row r="204" spans="1:2" x14ac:dyDescent="0.2">
      <c r="A204" s="8">
        <v>31321</v>
      </c>
      <c r="B204">
        <v>463.5</v>
      </c>
    </row>
    <row r="205" spans="1:2" x14ac:dyDescent="0.2">
      <c r="A205" s="8">
        <v>31352</v>
      </c>
      <c r="B205">
        <v>463.9</v>
      </c>
    </row>
    <row r="206" spans="1:2" x14ac:dyDescent="0.2">
      <c r="A206" s="8">
        <v>31382</v>
      </c>
      <c r="B206">
        <v>465.6</v>
      </c>
    </row>
    <row r="207" spans="1:2" x14ac:dyDescent="0.2">
      <c r="A207" s="8">
        <v>31413</v>
      </c>
      <c r="B207">
        <v>467.8</v>
      </c>
    </row>
    <row r="208" spans="1:2" x14ac:dyDescent="0.2">
      <c r="A208" s="8">
        <v>31444</v>
      </c>
      <c r="B208">
        <v>470.4</v>
      </c>
    </row>
    <row r="209" spans="1:2" x14ac:dyDescent="0.2">
      <c r="A209" s="8">
        <v>31472</v>
      </c>
      <c r="B209">
        <v>471</v>
      </c>
    </row>
    <row r="210" spans="1:2" x14ac:dyDescent="0.2">
      <c r="A210" s="8">
        <v>31503</v>
      </c>
      <c r="B210">
        <v>473</v>
      </c>
    </row>
    <row r="211" spans="1:2" x14ac:dyDescent="0.2">
      <c r="A211" s="8">
        <v>31533</v>
      </c>
      <c r="B211">
        <v>475.2</v>
      </c>
    </row>
    <row r="212" spans="1:2" x14ac:dyDescent="0.2">
      <c r="A212" s="8">
        <v>31564</v>
      </c>
      <c r="B212">
        <v>476.6</v>
      </c>
    </row>
    <row r="213" spans="1:2" x14ac:dyDescent="0.2">
      <c r="A213" s="8">
        <v>31594</v>
      </c>
      <c r="B213">
        <v>477.6</v>
      </c>
    </row>
    <row r="214" spans="1:2" x14ac:dyDescent="0.2">
      <c r="A214" s="8">
        <v>31625</v>
      </c>
      <c r="B214">
        <v>480.3</v>
      </c>
    </row>
    <row r="215" spans="1:2" x14ac:dyDescent="0.2">
      <c r="A215" s="8">
        <v>31656</v>
      </c>
      <c r="B215">
        <v>480.5</v>
      </c>
    </row>
    <row r="216" spans="1:2" x14ac:dyDescent="0.2">
      <c r="A216" s="8">
        <v>31686</v>
      </c>
      <c r="B216">
        <v>482.7</v>
      </c>
    </row>
    <row r="217" spans="1:2" x14ac:dyDescent="0.2">
      <c r="A217" s="8">
        <v>31717</v>
      </c>
      <c r="B217">
        <v>485.1</v>
      </c>
    </row>
    <row r="218" spans="1:2" x14ac:dyDescent="0.2">
      <c r="A218" s="8">
        <v>31747</v>
      </c>
      <c r="B218">
        <v>487.6</v>
      </c>
    </row>
    <row r="219" spans="1:2" x14ac:dyDescent="0.2">
      <c r="A219" s="8">
        <v>31778</v>
      </c>
      <c r="B219">
        <v>491</v>
      </c>
    </row>
    <row r="220" spans="1:2" x14ac:dyDescent="0.2">
      <c r="A220" s="8">
        <v>31809</v>
      </c>
      <c r="B220">
        <v>492.3</v>
      </c>
    </row>
    <row r="221" spans="1:2" x14ac:dyDescent="0.2">
      <c r="A221" s="8">
        <v>31837</v>
      </c>
      <c r="B221">
        <v>494.9</v>
      </c>
    </row>
    <row r="222" spans="1:2" x14ac:dyDescent="0.2">
      <c r="A222" s="8">
        <v>31868</v>
      </c>
      <c r="B222">
        <v>496.8</v>
      </c>
    </row>
    <row r="223" spans="1:2" x14ac:dyDescent="0.2">
      <c r="A223" s="8">
        <v>31898</v>
      </c>
      <c r="B223">
        <v>498.4</v>
      </c>
    </row>
    <row r="224" spans="1:2" x14ac:dyDescent="0.2">
      <c r="A224" s="8">
        <v>31929</v>
      </c>
      <c r="B224">
        <v>499.7</v>
      </c>
    </row>
    <row r="225" spans="1:2" x14ac:dyDescent="0.2">
      <c r="A225" s="8">
        <v>31959</v>
      </c>
      <c r="B225">
        <v>501.1</v>
      </c>
    </row>
    <row r="226" spans="1:2" x14ac:dyDescent="0.2">
      <c r="A226" s="8">
        <v>31990</v>
      </c>
      <c r="B226">
        <v>504.4</v>
      </c>
    </row>
    <row r="227" spans="1:2" x14ac:dyDescent="0.2">
      <c r="A227" s="8">
        <v>32021</v>
      </c>
      <c r="B227">
        <v>506.4</v>
      </c>
    </row>
    <row r="228" spans="1:2" x14ac:dyDescent="0.2">
      <c r="A228" s="8">
        <v>32051</v>
      </c>
      <c r="B228">
        <v>506.9</v>
      </c>
    </row>
    <row r="229" spans="1:2" x14ac:dyDescent="0.2">
      <c r="A229" s="8">
        <v>32082</v>
      </c>
      <c r="B229">
        <v>508.4</v>
      </c>
    </row>
    <row r="230" spans="1:2" x14ac:dyDescent="0.2">
      <c r="A230" s="8">
        <v>32112</v>
      </c>
      <c r="B230">
        <v>511.5</v>
      </c>
    </row>
    <row r="231" spans="1:2" x14ac:dyDescent="0.2">
      <c r="A231" s="8">
        <v>32143</v>
      </c>
      <c r="B231">
        <v>513.5</v>
      </c>
    </row>
    <row r="232" spans="1:2" x14ac:dyDescent="0.2">
      <c r="A232" s="8">
        <v>32174</v>
      </c>
      <c r="B232">
        <v>516.1</v>
      </c>
    </row>
    <row r="233" spans="1:2" x14ac:dyDescent="0.2">
      <c r="A233" s="8">
        <v>32203</v>
      </c>
      <c r="B233">
        <v>518.20000000000005</v>
      </c>
    </row>
    <row r="234" spans="1:2" x14ac:dyDescent="0.2">
      <c r="A234" s="8">
        <v>32234</v>
      </c>
      <c r="B234">
        <v>522.4</v>
      </c>
    </row>
    <row r="235" spans="1:2" x14ac:dyDescent="0.2">
      <c r="A235" s="8">
        <v>32264</v>
      </c>
      <c r="B235">
        <v>521.70000000000005</v>
      </c>
    </row>
    <row r="236" spans="1:2" x14ac:dyDescent="0.2">
      <c r="A236" s="8">
        <v>32295</v>
      </c>
      <c r="B236">
        <v>524.79999999999995</v>
      </c>
    </row>
    <row r="237" spans="1:2" x14ac:dyDescent="0.2">
      <c r="A237" s="8">
        <v>32325</v>
      </c>
      <c r="B237">
        <v>528.29999999999995</v>
      </c>
    </row>
    <row r="238" spans="1:2" x14ac:dyDescent="0.2">
      <c r="A238" s="8">
        <v>32356</v>
      </c>
      <c r="B238">
        <v>528.5</v>
      </c>
    </row>
    <row r="239" spans="1:2" x14ac:dyDescent="0.2">
      <c r="A239" s="8">
        <v>32387</v>
      </c>
      <c r="B239">
        <v>530.5</v>
      </c>
    </row>
    <row r="240" spans="1:2" x14ac:dyDescent="0.2">
      <c r="A240" s="8">
        <v>32417</v>
      </c>
      <c r="B240">
        <v>537.20000000000005</v>
      </c>
    </row>
    <row r="241" spans="1:2" x14ac:dyDescent="0.2">
      <c r="A241" s="8">
        <v>32448</v>
      </c>
      <c r="B241">
        <v>541.1</v>
      </c>
    </row>
    <row r="242" spans="1:2" x14ac:dyDescent="0.2">
      <c r="A242" s="8">
        <v>32478</v>
      </c>
      <c r="B242">
        <v>541.79999999999995</v>
      </c>
    </row>
    <row r="243" spans="1:2" x14ac:dyDescent="0.2">
      <c r="A243" s="8">
        <v>32509</v>
      </c>
      <c r="B243">
        <v>541.20000000000005</v>
      </c>
    </row>
    <row r="244" spans="1:2" x14ac:dyDescent="0.2">
      <c r="A244" s="8">
        <v>32540</v>
      </c>
      <c r="B244">
        <v>543</v>
      </c>
    </row>
    <row r="245" spans="1:2" x14ac:dyDescent="0.2">
      <c r="A245" s="8">
        <v>32568</v>
      </c>
      <c r="B245">
        <v>542.5</v>
      </c>
    </row>
    <row r="246" spans="1:2" x14ac:dyDescent="0.2">
      <c r="A246" s="8">
        <v>32599</v>
      </c>
      <c r="B246">
        <v>542.5</v>
      </c>
    </row>
    <row r="247" spans="1:2" x14ac:dyDescent="0.2">
      <c r="A247" s="8">
        <v>32629</v>
      </c>
      <c r="B247">
        <v>542.1</v>
      </c>
    </row>
    <row r="248" spans="1:2" x14ac:dyDescent="0.2">
      <c r="A248" s="8">
        <v>32660</v>
      </c>
      <c r="B248">
        <v>545.20000000000005</v>
      </c>
    </row>
    <row r="249" spans="1:2" x14ac:dyDescent="0.2">
      <c r="A249" s="8">
        <v>32690</v>
      </c>
      <c r="B249">
        <v>541.6</v>
      </c>
    </row>
    <row r="250" spans="1:2" x14ac:dyDescent="0.2">
      <c r="A250" s="8">
        <v>32721</v>
      </c>
      <c r="B250">
        <v>540.79999999999995</v>
      </c>
    </row>
    <row r="251" spans="1:2" x14ac:dyDescent="0.2">
      <c r="A251" s="8">
        <v>32752</v>
      </c>
      <c r="B251">
        <v>542.5</v>
      </c>
    </row>
    <row r="252" spans="1:2" x14ac:dyDescent="0.2">
      <c r="A252" s="8">
        <v>32782</v>
      </c>
      <c r="B252">
        <v>538.6</v>
      </c>
    </row>
    <row r="253" spans="1:2" x14ac:dyDescent="0.2">
      <c r="A253" s="8">
        <v>32813</v>
      </c>
      <c r="B253">
        <v>540</v>
      </c>
    </row>
    <row r="254" spans="1:2" x14ac:dyDescent="0.2">
      <c r="A254" s="8">
        <v>32843</v>
      </c>
      <c r="B254">
        <v>541.79999999999995</v>
      </c>
    </row>
    <row r="255" spans="1:2" x14ac:dyDescent="0.2">
      <c r="A255" s="8">
        <v>32874</v>
      </c>
      <c r="B255">
        <v>544.29999999999995</v>
      </c>
    </row>
    <row r="256" spans="1:2" x14ac:dyDescent="0.2">
      <c r="A256" s="8">
        <v>32905</v>
      </c>
      <c r="B256">
        <v>543.1</v>
      </c>
    </row>
    <row r="257" spans="1:2" x14ac:dyDescent="0.2">
      <c r="A257" s="8">
        <v>32933</v>
      </c>
      <c r="B257">
        <v>544.5</v>
      </c>
    </row>
    <row r="258" spans="1:2" x14ac:dyDescent="0.2">
      <c r="A258" s="8">
        <v>32964</v>
      </c>
      <c r="B258">
        <v>542.20000000000005</v>
      </c>
    </row>
    <row r="259" spans="1:2" x14ac:dyDescent="0.2">
      <c r="A259" s="8">
        <v>32994</v>
      </c>
      <c r="B259">
        <v>540.70000000000005</v>
      </c>
    </row>
    <row r="260" spans="1:2" x14ac:dyDescent="0.2">
      <c r="A260" s="8">
        <v>33025</v>
      </c>
      <c r="B260">
        <v>540.6</v>
      </c>
    </row>
    <row r="261" spans="1:2" x14ac:dyDescent="0.2">
      <c r="A261" s="8">
        <v>33055</v>
      </c>
      <c r="B261">
        <v>535.79999999999995</v>
      </c>
    </row>
    <row r="262" spans="1:2" x14ac:dyDescent="0.2">
      <c r="A262" s="8">
        <v>33086</v>
      </c>
      <c r="B262">
        <v>529.20000000000005</v>
      </c>
    </row>
    <row r="263" spans="1:2" x14ac:dyDescent="0.2">
      <c r="A263" s="8">
        <v>33117</v>
      </c>
      <c r="B263">
        <v>528.5</v>
      </c>
    </row>
    <row r="264" spans="1:2" x14ac:dyDescent="0.2">
      <c r="A264" s="8">
        <v>33147</v>
      </c>
      <c r="B264">
        <v>526.9</v>
      </c>
    </row>
    <row r="265" spans="1:2" x14ac:dyDescent="0.2">
      <c r="A265" s="8">
        <v>33178</v>
      </c>
      <c r="B265">
        <v>523.6</v>
      </c>
    </row>
    <row r="266" spans="1:2" x14ac:dyDescent="0.2">
      <c r="A266" s="8">
        <v>33208</v>
      </c>
      <c r="B266">
        <v>521.79999999999995</v>
      </c>
    </row>
    <row r="267" spans="1:2" x14ac:dyDescent="0.2">
      <c r="A267" s="8">
        <v>33239</v>
      </c>
      <c r="B267">
        <v>524.20000000000005</v>
      </c>
    </row>
    <row r="268" spans="1:2" x14ac:dyDescent="0.2">
      <c r="A268" s="8">
        <v>33270</v>
      </c>
      <c r="B268">
        <v>519.4</v>
      </c>
    </row>
    <row r="269" spans="1:2" x14ac:dyDescent="0.2">
      <c r="A269" s="8">
        <v>33298</v>
      </c>
      <c r="B269">
        <v>516.70000000000005</v>
      </c>
    </row>
    <row r="270" spans="1:2" x14ac:dyDescent="0.2">
      <c r="A270" s="8">
        <v>33329</v>
      </c>
      <c r="B270">
        <v>515</v>
      </c>
    </row>
    <row r="271" spans="1:2" x14ac:dyDescent="0.2">
      <c r="A271" s="8">
        <v>33359</v>
      </c>
      <c r="B271">
        <v>513.70000000000005</v>
      </c>
    </row>
    <row r="272" spans="1:2" x14ac:dyDescent="0.2">
      <c r="A272" s="8">
        <v>33390</v>
      </c>
      <c r="B272">
        <v>513.5</v>
      </c>
    </row>
    <row r="273" spans="1:2" x14ac:dyDescent="0.2">
      <c r="A273" s="8">
        <v>33420</v>
      </c>
      <c r="B273">
        <v>512</v>
      </c>
    </row>
    <row r="274" spans="1:2" x14ac:dyDescent="0.2">
      <c r="A274" s="8">
        <v>33451</v>
      </c>
      <c r="B274">
        <v>511.5</v>
      </c>
    </row>
    <row r="275" spans="1:2" x14ac:dyDescent="0.2">
      <c r="A275" s="8">
        <v>33482</v>
      </c>
      <c r="B275">
        <v>511.3</v>
      </c>
    </row>
    <row r="276" spans="1:2" x14ac:dyDescent="0.2">
      <c r="A276" s="8">
        <v>33512</v>
      </c>
      <c r="B276">
        <v>509.3</v>
      </c>
    </row>
    <row r="277" spans="1:2" x14ac:dyDescent="0.2">
      <c r="A277" s="8">
        <v>33543</v>
      </c>
      <c r="B277">
        <v>509.8</v>
      </c>
    </row>
    <row r="278" spans="1:2" x14ac:dyDescent="0.2">
      <c r="A278" s="8">
        <v>33573</v>
      </c>
      <c r="B278">
        <v>507.6</v>
      </c>
    </row>
    <row r="279" spans="1:2" x14ac:dyDescent="0.2">
      <c r="A279" s="8">
        <v>33604</v>
      </c>
      <c r="B279">
        <v>509.9</v>
      </c>
    </row>
    <row r="280" spans="1:2" x14ac:dyDescent="0.2">
      <c r="A280" s="8">
        <v>33635</v>
      </c>
      <c r="B280">
        <v>509.1</v>
      </c>
    </row>
    <row r="281" spans="1:2" x14ac:dyDescent="0.2">
      <c r="A281" s="8">
        <v>33664</v>
      </c>
      <c r="B281">
        <v>508.4</v>
      </c>
    </row>
    <row r="282" spans="1:2" x14ac:dyDescent="0.2">
      <c r="A282" s="8">
        <v>33695</v>
      </c>
      <c r="B282">
        <v>509.1</v>
      </c>
    </row>
    <row r="283" spans="1:2" x14ac:dyDescent="0.2">
      <c r="A283" s="8">
        <v>33725</v>
      </c>
      <c r="B283">
        <v>509.5</v>
      </c>
    </row>
    <row r="284" spans="1:2" x14ac:dyDescent="0.2">
      <c r="A284" s="8">
        <v>33756</v>
      </c>
      <c r="B284">
        <v>511.5</v>
      </c>
    </row>
    <row r="285" spans="1:2" x14ac:dyDescent="0.2">
      <c r="A285" s="8">
        <v>33786</v>
      </c>
      <c r="B285">
        <v>514.5</v>
      </c>
    </row>
    <row r="286" spans="1:2" x14ac:dyDescent="0.2">
      <c r="A286" s="8">
        <v>33817</v>
      </c>
      <c r="B286">
        <v>513.5</v>
      </c>
    </row>
    <row r="287" spans="1:2" x14ac:dyDescent="0.2">
      <c r="A287" s="8">
        <v>33848</v>
      </c>
      <c r="B287">
        <v>514</v>
      </c>
    </row>
    <row r="288" spans="1:2" x14ac:dyDescent="0.2">
      <c r="A288" s="8">
        <v>33878</v>
      </c>
      <c r="B288">
        <v>514.5</v>
      </c>
    </row>
    <row r="289" spans="1:2" x14ac:dyDescent="0.2">
      <c r="A289" s="8">
        <v>33909</v>
      </c>
      <c r="B289">
        <v>515.1</v>
      </c>
    </row>
    <row r="290" spans="1:2" x14ac:dyDescent="0.2">
      <c r="A290" s="8">
        <v>33939</v>
      </c>
      <c r="B290">
        <v>514.1</v>
      </c>
    </row>
    <row r="291" spans="1:2" x14ac:dyDescent="0.2">
      <c r="A291" s="8">
        <v>33970</v>
      </c>
      <c r="B291">
        <v>513.79999999999995</v>
      </c>
    </row>
    <row r="292" spans="1:2" x14ac:dyDescent="0.2">
      <c r="A292" s="8">
        <v>34001</v>
      </c>
      <c r="B292">
        <v>513.79999999999995</v>
      </c>
    </row>
    <row r="293" spans="1:2" x14ac:dyDescent="0.2">
      <c r="A293" s="8">
        <v>34029</v>
      </c>
      <c r="B293">
        <v>515.4</v>
      </c>
    </row>
    <row r="294" spans="1:2" x14ac:dyDescent="0.2">
      <c r="A294" s="8">
        <v>34060</v>
      </c>
      <c r="B294">
        <v>516.4</v>
      </c>
    </row>
    <row r="295" spans="1:2" x14ac:dyDescent="0.2">
      <c r="A295" s="8">
        <v>34090</v>
      </c>
      <c r="B295">
        <v>518.1</v>
      </c>
    </row>
    <row r="296" spans="1:2" x14ac:dyDescent="0.2">
      <c r="A296" s="8">
        <v>34121</v>
      </c>
      <c r="B296">
        <v>518.79999999999995</v>
      </c>
    </row>
    <row r="297" spans="1:2" x14ac:dyDescent="0.2">
      <c r="A297" s="8">
        <v>34151</v>
      </c>
      <c r="B297">
        <v>519.70000000000005</v>
      </c>
    </row>
    <row r="298" spans="1:2" x14ac:dyDescent="0.2">
      <c r="A298" s="8">
        <v>34182</v>
      </c>
      <c r="B298">
        <v>520.29999999999995</v>
      </c>
    </row>
    <row r="299" spans="1:2" x14ac:dyDescent="0.2">
      <c r="A299" s="8">
        <v>34213</v>
      </c>
      <c r="B299">
        <v>521.5</v>
      </c>
    </row>
    <row r="300" spans="1:2" x14ac:dyDescent="0.2">
      <c r="A300" s="8">
        <v>34243</v>
      </c>
      <c r="B300">
        <v>525.1</v>
      </c>
    </row>
    <row r="301" spans="1:2" x14ac:dyDescent="0.2">
      <c r="A301" s="8">
        <v>34274</v>
      </c>
      <c r="B301">
        <v>525</v>
      </c>
    </row>
    <row r="302" spans="1:2" x14ac:dyDescent="0.2">
      <c r="A302" s="8">
        <v>34304</v>
      </c>
      <c r="B302">
        <v>524.79999999999995</v>
      </c>
    </row>
    <row r="303" spans="1:2" x14ac:dyDescent="0.2">
      <c r="A303" s="8">
        <v>34335</v>
      </c>
      <c r="B303">
        <v>525.4</v>
      </c>
    </row>
    <row r="304" spans="1:2" x14ac:dyDescent="0.2">
      <c r="A304" s="8">
        <v>34366</v>
      </c>
      <c r="B304">
        <v>527.20000000000005</v>
      </c>
    </row>
    <row r="305" spans="1:2" x14ac:dyDescent="0.2">
      <c r="A305" s="8">
        <v>34394</v>
      </c>
      <c r="B305">
        <v>528.20000000000005</v>
      </c>
    </row>
    <row r="306" spans="1:2" x14ac:dyDescent="0.2">
      <c r="A306" s="8">
        <v>34425</v>
      </c>
      <c r="B306">
        <v>528.4</v>
      </c>
    </row>
    <row r="307" spans="1:2" x14ac:dyDescent="0.2">
      <c r="A307" s="8">
        <v>34455</v>
      </c>
      <c r="B307">
        <v>529.6</v>
      </c>
    </row>
    <row r="308" spans="1:2" x14ac:dyDescent="0.2">
      <c r="A308" s="8">
        <v>34486</v>
      </c>
      <c r="B308">
        <v>529.6</v>
      </c>
    </row>
    <row r="309" spans="1:2" x14ac:dyDescent="0.2">
      <c r="A309" s="8">
        <v>34516</v>
      </c>
      <c r="B309">
        <v>531</v>
      </c>
    </row>
    <row r="310" spans="1:2" x14ac:dyDescent="0.2">
      <c r="A310" s="8">
        <v>34547</v>
      </c>
      <c r="B310">
        <v>531.6</v>
      </c>
    </row>
    <row r="311" spans="1:2" x14ac:dyDescent="0.2">
      <c r="A311" s="8">
        <v>34578</v>
      </c>
      <c r="B311">
        <v>535.1</v>
      </c>
    </row>
    <row r="312" spans="1:2" x14ac:dyDescent="0.2">
      <c r="A312" s="8">
        <v>34608</v>
      </c>
      <c r="B312">
        <v>535.4</v>
      </c>
    </row>
    <row r="313" spans="1:2" x14ac:dyDescent="0.2">
      <c r="A313" s="8">
        <v>34639</v>
      </c>
      <c r="B313">
        <v>537.5</v>
      </c>
    </row>
    <row r="314" spans="1:2" x14ac:dyDescent="0.2">
      <c r="A314" s="8">
        <v>34669</v>
      </c>
      <c r="B314">
        <v>538.29999999999995</v>
      </c>
    </row>
    <row r="315" spans="1:2" x14ac:dyDescent="0.2">
      <c r="A315" s="8">
        <v>34700</v>
      </c>
      <c r="B315">
        <v>536.5</v>
      </c>
    </row>
    <row r="316" spans="1:2" x14ac:dyDescent="0.2">
      <c r="A316" s="8">
        <v>34731</v>
      </c>
      <c r="B316">
        <v>540.1</v>
      </c>
    </row>
    <row r="317" spans="1:2" x14ac:dyDescent="0.2">
      <c r="A317" s="8">
        <v>34759</v>
      </c>
      <c r="B317">
        <v>539.9</v>
      </c>
    </row>
    <row r="318" spans="1:2" x14ac:dyDescent="0.2">
      <c r="A318" s="8">
        <v>34790</v>
      </c>
      <c r="B318">
        <v>539.6</v>
      </c>
    </row>
    <row r="319" spans="1:2" x14ac:dyDescent="0.2">
      <c r="A319" s="8">
        <v>34820</v>
      </c>
      <c r="B319">
        <v>540.70000000000005</v>
      </c>
    </row>
    <row r="320" spans="1:2" x14ac:dyDescent="0.2">
      <c r="A320" s="8">
        <v>34851</v>
      </c>
      <c r="B320">
        <v>539.1</v>
      </c>
    </row>
    <row r="321" spans="1:2" x14ac:dyDescent="0.2">
      <c r="A321" s="8">
        <v>34881</v>
      </c>
      <c r="B321">
        <v>534.9</v>
      </c>
    </row>
    <row r="322" spans="1:2" x14ac:dyDescent="0.2">
      <c r="A322" s="8">
        <v>34912</v>
      </c>
      <c r="B322">
        <v>537.79999999999995</v>
      </c>
    </row>
    <row r="323" spans="1:2" x14ac:dyDescent="0.2">
      <c r="A323" s="8">
        <v>34943</v>
      </c>
      <c r="B323">
        <v>538.6</v>
      </c>
    </row>
    <row r="324" spans="1:2" x14ac:dyDescent="0.2">
      <c r="A324" s="8">
        <v>34973</v>
      </c>
      <c r="B324">
        <v>537.79999999999995</v>
      </c>
    </row>
    <row r="325" spans="1:2" x14ac:dyDescent="0.2">
      <c r="A325" s="8">
        <v>35004</v>
      </c>
      <c r="B325">
        <v>537.70000000000005</v>
      </c>
    </row>
    <row r="326" spans="1:2" x14ac:dyDescent="0.2">
      <c r="A326" s="8">
        <v>35034</v>
      </c>
      <c r="B326">
        <v>535.6</v>
      </c>
    </row>
    <row r="327" spans="1:2" x14ac:dyDescent="0.2">
      <c r="A327" s="8">
        <v>35065</v>
      </c>
      <c r="B327">
        <v>539.20000000000005</v>
      </c>
    </row>
    <row r="328" spans="1:2" x14ac:dyDescent="0.2">
      <c r="A328" s="8">
        <v>35096</v>
      </c>
      <c r="B328">
        <v>540.20000000000005</v>
      </c>
    </row>
    <row r="329" spans="1:2" x14ac:dyDescent="0.2">
      <c r="A329" s="8">
        <v>35125</v>
      </c>
      <c r="B329">
        <v>539.70000000000005</v>
      </c>
    </row>
    <row r="330" spans="1:2" x14ac:dyDescent="0.2">
      <c r="A330" s="8">
        <v>35156</v>
      </c>
      <c r="B330">
        <v>539.6</v>
      </c>
    </row>
    <row r="331" spans="1:2" x14ac:dyDescent="0.2">
      <c r="A331" s="8">
        <v>35186</v>
      </c>
      <c r="B331">
        <v>539.29999999999995</v>
      </c>
    </row>
    <row r="332" spans="1:2" x14ac:dyDescent="0.2">
      <c r="A332" s="8">
        <v>35217</v>
      </c>
      <c r="B332">
        <v>541.70000000000005</v>
      </c>
    </row>
    <row r="333" spans="1:2" x14ac:dyDescent="0.2">
      <c r="A333" s="8">
        <v>35247</v>
      </c>
      <c r="B333">
        <v>543.1</v>
      </c>
    </row>
    <row r="334" spans="1:2" x14ac:dyDescent="0.2">
      <c r="A334" s="8">
        <v>35278</v>
      </c>
      <c r="B334">
        <v>544.1</v>
      </c>
    </row>
    <row r="335" spans="1:2" x14ac:dyDescent="0.2">
      <c r="A335" s="8">
        <v>35309</v>
      </c>
      <c r="B335">
        <v>543.6</v>
      </c>
    </row>
    <row r="336" spans="1:2" x14ac:dyDescent="0.2">
      <c r="A336" s="8">
        <v>35339</v>
      </c>
      <c r="B336">
        <v>544</v>
      </c>
    </row>
    <row r="337" spans="1:2" x14ac:dyDescent="0.2">
      <c r="A337" s="8">
        <v>35370</v>
      </c>
      <c r="B337">
        <v>548.4</v>
      </c>
    </row>
    <row r="338" spans="1:2" x14ac:dyDescent="0.2">
      <c r="A338" s="8">
        <v>35400</v>
      </c>
      <c r="B338">
        <v>547.70000000000005</v>
      </c>
    </row>
    <row r="339" spans="1:2" x14ac:dyDescent="0.2">
      <c r="A339" s="8">
        <v>35431</v>
      </c>
      <c r="B339">
        <v>548.9</v>
      </c>
    </row>
    <row r="340" spans="1:2" x14ac:dyDescent="0.2">
      <c r="A340" s="8">
        <v>35462</v>
      </c>
      <c r="B340">
        <v>547.4</v>
      </c>
    </row>
    <row r="341" spans="1:2" x14ac:dyDescent="0.2">
      <c r="A341" s="8">
        <v>35490</v>
      </c>
      <c r="B341">
        <v>549.1</v>
      </c>
    </row>
    <row r="342" spans="1:2" x14ac:dyDescent="0.2">
      <c r="A342" s="8">
        <v>35521</v>
      </c>
      <c r="B342">
        <v>549.70000000000005</v>
      </c>
    </row>
    <row r="343" spans="1:2" x14ac:dyDescent="0.2">
      <c r="A343" s="8">
        <v>35551</v>
      </c>
      <c r="B343">
        <v>551.6</v>
      </c>
    </row>
    <row r="344" spans="1:2" x14ac:dyDescent="0.2">
      <c r="A344" s="8">
        <v>35582</v>
      </c>
      <c r="B344">
        <v>553</v>
      </c>
    </row>
    <row r="345" spans="1:2" x14ac:dyDescent="0.2">
      <c r="A345" s="8">
        <v>35612</v>
      </c>
      <c r="B345">
        <v>554.4</v>
      </c>
    </row>
    <row r="346" spans="1:2" x14ac:dyDescent="0.2">
      <c r="A346" s="8">
        <v>35643</v>
      </c>
      <c r="B346">
        <v>556.1</v>
      </c>
    </row>
    <row r="347" spans="1:2" x14ac:dyDescent="0.2">
      <c r="A347" s="8">
        <v>35674</v>
      </c>
      <c r="B347">
        <v>556.79999999999995</v>
      </c>
    </row>
    <row r="348" spans="1:2" x14ac:dyDescent="0.2">
      <c r="A348" s="8">
        <v>35704</v>
      </c>
      <c r="B348">
        <v>557.4</v>
      </c>
    </row>
    <row r="349" spans="1:2" x14ac:dyDescent="0.2">
      <c r="A349" s="8">
        <v>35735</v>
      </c>
      <c r="B349">
        <v>560.4</v>
      </c>
    </row>
    <row r="350" spans="1:2" x14ac:dyDescent="0.2">
      <c r="A350" s="8">
        <v>35765</v>
      </c>
      <c r="B350">
        <v>562.20000000000005</v>
      </c>
    </row>
    <row r="351" spans="1:2" x14ac:dyDescent="0.2">
      <c r="A351" s="8">
        <v>35796</v>
      </c>
      <c r="B351">
        <v>559.79999999999995</v>
      </c>
    </row>
    <row r="352" spans="1:2" x14ac:dyDescent="0.2">
      <c r="A352" s="8">
        <v>35827</v>
      </c>
      <c r="B352">
        <v>564.70000000000005</v>
      </c>
    </row>
    <row r="353" spans="1:2" x14ac:dyDescent="0.2">
      <c r="A353" s="8">
        <v>35855</v>
      </c>
      <c r="B353">
        <v>564.5</v>
      </c>
    </row>
    <row r="354" spans="1:2" x14ac:dyDescent="0.2">
      <c r="A354" s="8">
        <v>35886</v>
      </c>
      <c r="B354">
        <v>566.29999999999995</v>
      </c>
    </row>
    <row r="355" spans="1:2" x14ac:dyDescent="0.2">
      <c r="A355" s="8">
        <v>35916</v>
      </c>
      <c r="B355">
        <v>567</v>
      </c>
    </row>
    <row r="356" spans="1:2" x14ac:dyDescent="0.2">
      <c r="A356" s="8">
        <v>35947</v>
      </c>
      <c r="B356">
        <v>569.1</v>
      </c>
    </row>
    <row r="357" spans="1:2" x14ac:dyDescent="0.2">
      <c r="A357" s="8">
        <v>35977</v>
      </c>
      <c r="B357">
        <v>568.6</v>
      </c>
    </row>
    <row r="358" spans="1:2" x14ac:dyDescent="0.2">
      <c r="A358" s="8">
        <v>36008</v>
      </c>
      <c r="B358">
        <v>570.1</v>
      </c>
    </row>
    <row r="359" spans="1:2" x14ac:dyDescent="0.2">
      <c r="A359" s="8">
        <v>36039</v>
      </c>
      <c r="B359">
        <v>572.5</v>
      </c>
    </row>
    <row r="360" spans="1:2" x14ac:dyDescent="0.2">
      <c r="A360" s="8">
        <v>36069</v>
      </c>
      <c r="B360">
        <v>574.29999999999995</v>
      </c>
    </row>
    <row r="361" spans="1:2" x14ac:dyDescent="0.2">
      <c r="A361" s="8">
        <v>36100</v>
      </c>
      <c r="B361">
        <v>576.5</v>
      </c>
    </row>
    <row r="362" spans="1:2" x14ac:dyDescent="0.2">
      <c r="A362" s="8">
        <v>36130</v>
      </c>
      <c r="B362">
        <v>578.1</v>
      </c>
    </row>
    <row r="363" spans="1:2" x14ac:dyDescent="0.2">
      <c r="A363" s="8">
        <v>36161</v>
      </c>
      <c r="B363">
        <v>578.79999999999995</v>
      </c>
    </row>
    <row r="364" spans="1:2" x14ac:dyDescent="0.2">
      <c r="A364" s="8">
        <v>36192</v>
      </c>
      <c r="B364">
        <v>581.1</v>
      </c>
    </row>
    <row r="365" spans="1:2" x14ac:dyDescent="0.2">
      <c r="A365" s="8">
        <v>36220</v>
      </c>
      <c r="B365">
        <v>582.29999999999995</v>
      </c>
    </row>
    <row r="366" spans="1:2" x14ac:dyDescent="0.2">
      <c r="A366" s="8">
        <v>36251</v>
      </c>
      <c r="B366">
        <v>583.29999999999995</v>
      </c>
    </row>
    <row r="367" spans="1:2" x14ac:dyDescent="0.2">
      <c r="A367" s="8">
        <v>36281</v>
      </c>
      <c r="B367">
        <v>581.70000000000005</v>
      </c>
    </row>
    <row r="368" spans="1:2" x14ac:dyDescent="0.2">
      <c r="A368" s="8">
        <v>36312</v>
      </c>
      <c r="B368">
        <v>585.6</v>
      </c>
    </row>
    <row r="369" spans="1:2" x14ac:dyDescent="0.2">
      <c r="A369" s="8">
        <v>36342</v>
      </c>
      <c r="B369">
        <v>587</v>
      </c>
    </row>
    <row r="370" spans="1:2" x14ac:dyDescent="0.2">
      <c r="A370" s="8">
        <v>36373</v>
      </c>
      <c r="B370">
        <v>588.1</v>
      </c>
    </row>
    <row r="371" spans="1:2" x14ac:dyDescent="0.2">
      <c r="A371" s="8">
        <v>36404</v>
      </c>
      <c r="B371">
        <v>589</v>
      </c>
    </row>
    <row r="372" spans="1:2" x14ac:dyDescent="0.2">
      <c r="A372" s="8">
        <v>36434</v>
      </c>
      <c r="B372">
        <v>595.9</v>
      </c>
    </row>
    <row r="373" spans="1:2" x14ac:dyDescent="0.2">
      <c r="A373" s="8">
        <v>36465</v>
      </c>
      <c r="B373">
        <v>592.1</v>
      </c>
    </row>
    <row r="374" spans="1:2" x14ac:dyDescent="0.2">
      <c r="A374" s="8">
        <v>36495</v>
      </c>
      <c r="B374">
        <v>592.70000000000005</v>
      </c>
    </row>
    <row r="375" spans="1:2" x14ac:dyDescent="0.2">
      <c r="A375" s="8">
        <v>36526</v>
      </c>
      <c r="B375">
        <v>597.4</v>
      </c>
    </row>
    <row r="376" spans="1:2" x14ac:dyDescent="0.2">
      <c r="A376" s="8">
        <v>36557</v>
      </c>
      <c r="B376">
        <v>599.5</v>
      </c>
    </row>
    <row r="377" spans="1:2" x14ac:dyDescent="0.2">
      <c r="A377" s="8">
        <v>36586</v>
      </c>
      <c r="B377">
        <v>603.1</v>
      </c>
    </row>
    <row r="378" spans="1:2" x14ac:dyDescent="0.2">
      <c r="A378" s="8">
        <v>36617</v>
      </c>
      <c r="B378">
        <v>603.5</v>
      </c>
    </row>
    <row r="379" spans="1:2" x14ac:dyDescent="0.2">
      <c r="A379" s="8">
        <v>36647</v>
      </c>
      <c r="B379">
        <v>604</v>
      </c>
    </row>
    <row r="380" spans="1:2" x14ac:dyDescent="0.2">
      <c r="A380" s="8">
        <v>36678</v>
      </c>
      <c r="B380">
        <v>602.20000000000005</v>
      </c>
    </row>
    <row r="381" spans="1:2" x14ac:dyDescent="0.2">
      <c r="A381" s="8">
        <v>36708</v>
      </c>
      <c r="B381">
        <v>606.5</v>
      </c>
    </row>
    <row r="382" spans="1:2" x14ac:dyDescent="0.2">
      <c r="A382" s="8">
        <v>36739</v>
      </c>
      <c r="B382">
        <v>604.70000000000005</v>
      </c>
    </row>
    <row r="383" spans="1:2" x14ac:dyDescent="0.2">
      <c r="A383" s="8">
        <v>36770</v>
      </c>
      <c r="B383">
        <v>602.70000000000005</v>
      </c>
    </row>
    <row r="384" spans="1:2" x14ac:dyDescent="0.2">
      <c r="A384" s="8">
        <v>36800</v>
      </c>
      <c r="B384">
        <v>602.29999999999995</v>
      </c>
    </row>
    <row r="385" spans="1:2" x14ac:dyDescent="0.2">
      <c r="A385" s="8">
        <v>36831</v>
      </c>
      <c r="B385">
        <v>607.6</v>
      </c>
    </row>
    <row r="386" spans="1:2" x14ac:dyDescent="0.2">
      <c r="A386" s="8">
        <v>36861</v>
      </c>
      <c r="B386">
        <v>608</v>
      </c>
    </row>
    <row r="387" spans="1:2" x14ac:dyDescent="0.2">
      <c r="A387" s="8">
        <v>36892</v>
      </c>
      <c r="B387">
        <v>609.70000000000005</v>
      </c>
    </row>
    <row r="388" spans="1:2" x14ac:dyDescent="0.2">
      <c r="A388" s="8">
        <v>36923</v>
      </c>
      <c r="B388">
        <v>610.20000000000005</v>
      </c>
    </row>
    <row r="389" spans="1:2" x14ac:dyDescent="0.2">
      <c r="A389" s="8">
        <v>36951</v>
      </c>
      <c r="B389">
        <v>609.6</v>
      </c>
    </row>
    <row r="390" spans="1:2" x14ac:dyDescent="0.2">
      <c r="A390" s="8">
        <v>36982</v>
      </c>
      <c r="B390">
        <v>610.9</v>
      </c>
    </row>
    <row r="391" spans="1:2" x14ac:dyDescent="0.2">
      <c r="A391" s="8">
        <v>37012</v>
      </c>
      <c r="B391">
        <v>610</v>
      </c>
    </row>
    <row r="392" spans="1:2" x14ac:dyDescent="0.2">
      <c r="A392" s="8">
        <v>37043</v>
      </c>
      <c r="B392">
        <v>609.6</v>
      </c>
    </row>
    <row r="393" spans="1:2" x14ac:dyDescent="0.2">
      <c r="A393" s="8">
        <v>37073</v>
      </c>
      <c r="B393">
        <v>607.70000000000005</v>
      </c>
    </row>
    <row r="394" spans="1:2" x14ac:dyDescent="0.2">
      <c r="A394" s="8">
        <v>37104</v>
      </c>
      <c r="B394">
        <v>607.29999999999995</v>
      </c>
    </row>
    <row r="395" spans="1:2" x14ac:dyDescent="0.2">
      <c r="A395" s="8">
        <v>37135</v>
      </c>
      <c r="B395">
        <v>606.70000000000005</v>
      </c>
    </row>
    <row r="396" spans="1:2" x14ac:dyDescent="0.2">
      <c r="A396" s="8">
        <v>37165</v>
      </c>
      <c r="B396">
        <v>606</v>
      </c>
    </row>
    <row r="397" spans="1:2" x14ac:dyDescent="0.2">
      <c r="A397" s="8">
        <v>37196</v>
      </c>
      <c r="B397">
        <v>604.9</v>
      </c>
    </row>
    <row r="398" spans="1:2" x14ac:dyDescent="0.2">
      <c r="A398" s="8">
        <v>37226</v>
      </c>
      <c r="B398">
        <v>603.4</v>
      </c>
    </row>
    <row r="399" spans="1:2" x14ac:dyDescent="0.2">
      <c r="A399" s="8">
        <v>37257</v>
      </c>
      <c r="B399">
        <v>604.70000000000005</v>
      </c>
    </row>
    <row r="400" spans="1:2" x14ac:dyDescent="0.2">
      <c r="A400" s="8">
        <v>37288</v>
      </c>
      <c r="B400">
        <v>605.20000000000005</v>
      </c>
    </row>
    <row r="401" spans="1:2" x14ac:dyDescent="0.2">
      <c r="A401" s="8">
        <v>37316</v>
      </c>
      <c r="B401">
        <v>606.4</v>
      </c>
    </row>
    <row r="402" spans="1:2" x14ac:dyDescent="0.2">
      <c r="A402" s="8">
        <v>37347</v>
      </c>
      <c r="B402">
        <v>607.79999999999995</v>
      </c>
    </row>
    <row r="403" spans="1:2" x14ac:dyDescent="0.2">
      <c r="A403" s="8">
        <v>37377</v>
      </c>
      <c r="B403">
        <v>607.79999999999995</v>
      </c>
    </row>
    <row r="404" spans="1:2" x14ac:dyDescent="0.2">
      <c r="A404" s="8">
        <v>37408</v>
      </c>
      <c r="B404">
        <v>608.6</v>
      </c>
    </row>
    <row r="405" spans="1:2" x14ac:dyDescent="0.2">
      <c r="A405" s="8">
        <v>37438</v>
      </c>
      <c r="B405">
        <v>608.1</v>
      </c>
    </row>
    <row r="406" spans="1:2" x14ac:dyDescent="0.2">
      <c r="A406" s="8">
        <v>37469</v>
      </c>
      <c r="B406">
        <v>606.9</v>
      </c>
    </row>
    <row r="407" spans="1:2" x14ac:dyDescent="0.2">
      <c r="A407" s="8">
        <v>37500</v>
      </c>
      <c r="B407">
        <v>606.20000000000005</v>
      </c>
    </row>
    <row r="408" spans="1:2" x14ac:dyDescent="0.2">
      <c r="A408" s="8">
        <v>37530</v>
      </c>
      <c r="B408">
        <v>606</v>
      </c>
    </row>
    <row r="409" spans="1:2" x14ac:dyDescent="0.2">
      <c r="A409" s="8">
        <v>37561</v>
      </c>
      <c r="B409">
        <v>604.79999999999995</v>
      </c>
    </row>
    <row r="410" spans="1:2" x14ac:dyDescent="0.2">
      <c r="A410" s="8">
        <v>37591</v>
      </c>
      <c r="B410">
        <v>606.4</v>
      </c>
    </row>
    <row r="411" spans="1:2" x14ac:dyDescent="0.2">
      <c r="A411" s="8">
        <v>37622</v>
      </c>
      <c r="B411">
        <v>607</v>
      </c>
    </row>
    <row r="412" spans="1:2" x14ac:dyDescent="0.2">
      <c r="A412" s="8">
        <v>37653</v>
      </c>
      <c r="B412">
        <v>605.1</v>
      </c>
    </row>
    <row r="413" spans="1:2" x14ac:dyDescent="0.2">
      <c r="A413" s="8">
        <v>37681</v>
      </c>
      <c r="B413">
        <v>605.29999999999995</v>
      </c>
    </row>
    <row r="414" spans="1:2" x14ac:dyDescent="0.2">
      <c r="A414" s="8">
        <v>37712</v>
      </c>
      <c r="B414">
        <v>604.6</v>
      </c>
    </row>
    <row r="415" spans="1:2" x14ac:dyDescent="0.2">
      <c r="A415" s="8">
        <v>37742</v>
      </c>
      <c r="B415">
        <v>605.29999999999995</v>
      </c>
    </row>
    <row r="416" spans="1:2" x14ac:dyDescent="0.2">
      <c r="A416" s="8">
        <v>37773</v>
      </c>
      <c r="B416">
        <v>605</v>
      </c>
    </row>
    <row r="417" spans="1:2" x14ac:dyDescent="0.2">
      <c r="A417" s="8">
        <v>37803</v>
      </c>
      <c r="B417">
        <v>606.5</v>
      </c>
    </row>
    <row r="418" spans="1:2" x14ac:dyDescent="0.2">
      <c r="A418" s="8">
        <v>37834</v>
      </c>
      <c r="B418">
        <v>607.6</v>
      </c>
    </row>
    <row r="419" spans="1:2" x14ac:dyDescent="0.2">
      <c r="A419" s="8">
        <v>37865</v>
      </c>
      <c r="B419">
        <v>608.1</v>
      </c>
    </row>
    <row r="420" spans="1:2" x14ac:dyDescent="0.2">
      <c r="A420" s="8">
        <v>37895</v>
      </c>
      <c r="B420">
        <v>609</v>
      </c>
    </row>
    <row r="421" spans="1:2" x14ac:dyDescent="0.2">
      <c r="A421" s="8">
        <v>37926</v>
      </c>
      <c r="B421">
        <v>609.5</v>
      </c>
    </row>
    <row r="422" spans="1:2" x14ac:dyDescent="0.2">
      <c r="A422" s="8">
        <v>37956</v>
      </c>
      <c r="B422">
        <v>610.1</v>
      </c>
    </row>
    <row r="423" spans="1:2" x14ac:dyDescent="0.2">
      <c r="A423" s="8">
        <v>37987</v>
      </c>
      <c r="B423">
        <v>611.5</v>
      </c>
    </row>
    <row r="424" spans="1:2" x14ac:dyDescent="0.2">
      <c r="A424" s="8">
        <v>38018</v>
      </c>
      <c r="B424">
        <v>611.6</v>
      </c>
    </row>
    <row r="425" spans="1:2" x14ac:dyDescent="0.2">
      <c r="A425" s="8">
        <v>38047</v>
      </c>
      <c r="B425">
        <v>612</v>
      </c>
    </row>
    <row r="426" spans="1:2" x14ac:dyDescent="0.2">
      <c r="A426" s="8">
        <v>38078</v>
      </c>
      <c r="B426">
        <v>610.29999999999995</v>
      </c>
    </row>
    <row r="427" spans="1:2" x14ac:dyDescent="0.2">
      <c r="A427" s="8">
        <v>38108</v>
      </c>
      <c r="B427">
        <v>610.70000000000005</v>
      </c>
    </row>
    <row r="428" spans="1:2" x14ac:dyDescent="0.2">
      <c r="A428" s="8">
        <v>38139</v>
      </c>
      <c r="B428">
        <v>611.9</v>
      </c>
    </row>
    <row r="429" spans="1:2" x14ac:dyDescent="0.2">
      <c r="A429" s="8">
        <v>38169</v>
      </c>
      <c r="B429">
        <v>611.9</v>
      </c>
    </row>
    <row r="430" spans="1:2" x14ac:dyDescent="0.2">
      <c r="A430" s="8">
        <v>38200</v>
      </c>
      <c r="B430">
        <v>612.70000000000005</v>
      </c>
    </row>
    <row r="431" spans="1:2" x14ac:dyDescent="0.2">
      <c r="A431" s="8">
        <v>38231</v>
      </c>
      <c r="B431">
        <v>611.79999999999995</v>
      </c>
    </row>
    <row r="432" spans="1:2" x14ac:dyDescent="0.2">
      <c r="A432" s="8">
        <v>38261</v>
      </c>
      <c r="B432">
        <v>612.29999999999995</v>
      </c>
    </row>
    <row r="433" spans="1:2" x14ac:dyDescent="0.2">
      <c r="A433" s="8">
        <v>38292</v>
      </c>
      <c r="B433">
        <v>613.5</v>
      </c>
    </row>
    <row r="434" spans="1:2" x14ac:dyDescent="0.2">
      <c r="A434" s="8">
        <v>38322</v>
      </c>
      <c r="B434">
        <v>611.70000000000005</v>
      </c>
    </row>
    <row r="435" spans="1:2" x14ac:dyDescent="0.2">
      <c r="A435" s="8">
        <v>38353</v>
      </c>
      <c r="B435">
        <v>610.29999999999995</v>
      </c>
    </row>
    <row r="436" spans="1:2" x14ac:dyDescent="0.2">
      <c r="A436" s="8">
        <v>38384</v>
      </c>
      <c r="B436">
        <v>611.1</v>
      </c>
    </row>
    <row r="437" spans="1:2" x14ac:dyDescent="0.2">
      <c r="A437" s="8">
        <v>38412</v>
      </c>
      <c r="B437">
        <v>610</v>
      </c>
    </row>
    <row r="438" spans="1:2" x14ac:dyDescent="0.2">
      <c r="A438" s="8">
        <v>38443</v>
      </c>
      <c r="B438">
        <v>611.70000000000005</v>
      </c>
    </row>
    <row r="439" spans="1:2" x14ac:dyDescent="0.2">
      <c r="A439" s="8">
        <v>38473</v>
      </c>
      <c r="B439">
        <v>611.5</v>
      </c>
    </row>
    <row r="440" spans="1:2" x14ac:dyDescent="0.2">
      <c r="A440" s="8">
        <v>38504</v>
      </c>
      <c r="B440">
        <v>610.1</v>
      </c>
    </row>
    <row r="441" spans="1:2" x14ac:dyDescent="0.2">
      <c r="A441" s="8">
        <v>38534</v>
      </c>
      <c r="B441">
        <v>612.5</v>
      </c>
    </row>
    <row r="442" spans="1:2" x14ac:dyDescent="0.2">
      <c r="A442" s="8">
        <v>38565</v>
      </c>
      <c r="B442">
        <v>612.4</v>
      </c>
    </row>
    <row r="443" spans="1:2" x14ac:dyDescent="0.2">
      <c r="A443" s="8">
        <v>38596</v>
      </c>
      <c r="B443">
        <v>612.1</v>
      </c>
    </row>
    <row r="444" spans="1:2" x14ac:dyDescent="0.2">
      <c r="A444" s="8">
        <v>38626</v>
      </c>
      <c r="B444">
        <v>611.4</v>
      </c>
    </row>
    <row r="445" spans="1:2" x14ac:dyDescent="0.2">
      <c r="A445" s="8">
        <v>38657</v>
      </c>
      <c r="B445">
        <v>612.20000000000005</v>
      </c>
    </row>
    <row r="446" spans="1:2" x14ac:dyDescent="0.2">
      <c r="A446" s="8">
        <v>38687</v>
      </c>
      <c r="B446">
        <v>612.70000000000005</v>
      </c>
    </row>
    <row r="447" spans="1:2" x14ac:dyDescent="0.2">
      <c r="A447" s="8">
        <v>38718</v>
      </c>
      <c r="B447">
        <v>612.79999999999995</v>
      </c>
    </row>
    <row r="448" spans="1:2" x14ac:dyDescent="0.2">
      <c r="A448" s="8">
        <v>38749</v>
      </c>
      <c r="B448">
        <v>612.9</v>
      </c>
    </row>
    <row r="449" spans="1:2" x14ac:dyDescent="0.2">
      <c r="A449" s="8">
        <v>38777</v>
      </c>
      <c r="B449">
        <v>614.4</v>
      </c>
    </row>
    <row r="450" spans="1:2" x14ac:dyDescent="0.2">
      <c r="A450" s="8">
        <v>38808</v>
      </c>
      <c r="B450">
        <v>616.79999999999995</v>
      </c>
    </row>
    <row r="451" spans="1:2" x14ac:dyDescent="0.2">
      <c r="A451" s="8">
        <v>38838</v>
      </c>
      <c r="B451">
        <v>614.20000000000005</v>
      </c>
    </row>
    <row r="452" spans="1:2" x14ac:dyDescent="0.2">
      <c r="A452" s="8">
        <v>38869</v>
      </c>
      <c r="B452">
        <v>614.20000000000005</v>
      </c>
    </row>
    <row r="453" spans="1:2" x14ac:dyDescent="0.2">
      <c r="A453" s="8">
        <v>38899</v>
      </c>
      <c r="B453">
        <v>613.4</v>
      </c>
    </row>
    <row r="454" spans="1:2" x14ac:dyDescent="0.2">
      <c r="A454" s="8">
        <v>38930</v>
      </c>
      <c r="B454">
        <v>615.79999999999995</v>
      </c>
    </row>
    <row r="455" spans="1:2" x14ac:dyDescent="0.2">
      <c r="A455" s="8">
        <v>38961</v>
      </c>
      <c r="B455">
        <v>614.1</v>
      </c>
    </row>
    <row r="456" spans="1:2" x14ac:dyDescent="0.2">
      <c r="A456" s="8">
        <v>38991</v>
      </c>
      <c r="B456">
        <v>614.6</v>
      </c>
    </row>
    <row r="457" spans="1:2" x14ac:dyDescent="0.2">
      <c r="A457" s="8">
        <v>39022</v>
      </c>
      <c r="B457">
        <v>615.29999999999995</v>
      </c>
    </row>
    <row r="458" spans="1:2" x14ac:dyDescent="0.2">
      <c r="A458" s="8">
        <v>39052</v>
      </c>
      <c r="B458">
        <v>616.5</v>
      </c>
    </row>
    <row r="459" spans="1:2" x14ac:dyDescent="0.2">
      <c r="A459" s="8">
        <v>39083</v>
      </c>
      <c r="B459">
        <v>617</v>
      </c>
    </row>
    <row r="460" spans="1:2" x14ac:dyDescent="0.2">
      <c r="A460" s="8">
        <v>39114</v>
      </c>
      <c r="B460">
        <v>617</v>
      </c>
    </row>
    <row r="461" spans="1:2" x14ac:dyDescent="0.2">
      <c r="A461" s="8">
        <v>39142</v>
      </c>
      <c r="B461">
        <v>617.9</v>
      </c>
    </row>
    <row r="462" spans="1:2" x14ac:dyDescent="0.2">
      <c r="A462" s="8">
        <v>39173</v>
      </c>
      <c r="B462">
        <v>614.6</v>
      </c>
    </row>
    <row r="463" spans="1:2" x14ac:dyDescent="0.2">
      <c r="A463" s="8">
        <v>39203</v>
      </c>
      <c r="B463">
        <v>615.29999999999995</v>
      </c>
    </row>
    <row r="464" spans="1:2" x14ac:dyDescent="0.2">
      <c r="A464" s="8">
        <v>39234</v>
      </c>
      <c r="B464">
        <v>617</v>
      </c>
    </row>
    <row r="465" spans="1:2" x14ac:dyDescent="0.2">
      <c r="A465" s="8">
        <v>39264</v>
      </c>
      <c r="B465">
        <v>618.4</v>
      </c>
    </row>
    <row r="466" spans="1:2" x14ac:dyDescent="0.2">
      <c r="A466" s="8">
        <v>39295</v>
      </c>
      <c r="B466">
        <v>617.79999999999995</v>
      </c>
    </row>
    <row r="467" spans="1:2" x14ac:dyDescent="0.2">
      <c r="A467" s="8">
        <v>39326</v>
      </c>
      <c r="B467">
        <v>618.20000000000005</v>
      </c>
    </row>
    <row r="468" spans="1:2" x14ac:dyDescent="0.2">
      <c r="A468" s="8">
        <v>39356</v>
      </c>
      <c r="B468">
        <v>618.9</v>
      </c>
    </row>
    <row r="469" spans="1:2" x14ac:dyDescent="0.2">
      <c r="A469" s="8">
        <v>39387</v>
      </c>
      <c r="B469">
        <v>620.70000000000005</v>
      </c>
    </row>
    <row r="470" spans="1:2" x14ac:dyDescent="0.2">
      <c r="A470" s="8">
        <v>39417</v>
      </c>
      <c r="B470">
        <v>620.6</v>
      </c>
    </row>
    <row r="471" spans="1:2" x14ac:dyDescent="0.2">
      <c r="A471" s="8">
        <v>39448</v>
      </c>
      <c r="B471">
        <v>620.29999999999995</v>
      </c>
    </row>
    <row r="472" spans="1:2" x14ac:dyDescent="0.2">
      <c r="A472" s="8">
        <v>39479</v>
      </c>
      <c r="B472">
        <v>620.9</v>
      </c>
    </row>
    <row r="473" spans="1:2" x14ac:dyDescent="0.2">
      <c r="A473" s="8">
        <v>39508</v>
      </c>
      <c r="B473">
        <v>620.4</v>
      </c>
    </row>
    <row r="474" spans="1:2" x14ac:dyDescent="0.2">
      <c r="A474" s="8">
        <v>39539</v>
      </c>
      <c r="B474">
        <v>620.20000000000005</v>
      </c>
    </row>
    <row r="475" spans="1:2" x14ac:dyDescent="0.2">
      <c r="A475" s="8">
        <v>39569</v>
      </c>
      <c r="B475">
        <v>620.6</v>
      </c>
    </row>
    <row r="476" spans="1:2" x14ac:dyDescent="0.2">
      <c r="A476" s="8">
        <v>39600</v>
      </c>
      <c r="B476">
        <v>620.70000000000005</v>
      </c>
    </row>
    <row r="477" spans="1:2" x14ac:dyDescent="0.2">
      <c r="A477" s="8">
        <v>39630</v>
      </c>
      <c r="B477">
        <v>619.20000000000005</v>
      </c>
    </row>
    <row r="478" spans="1:2" x14ac:dyDescent="0.2">
      <c r="A478" s="8">
        <v>39661</v>
      </c>
      <c r="B478">
        <v>617.1</v>
      </c>
    </row>
    <row r="479" spans="1:2" x14ac:dyDescent="0.2">
      <c r="A479" s="8">
        <v>39692</v>
      </c>
      <c r="B479">
        <v>615.6</v>
      </c>
    </row>
    <row r="480" spans="1:2" x14ac:dyDescent="0.2">
      <c r="A480" s="8">
        <v>39722</v>
      </c>
      <c r="B480">
        <v>614.9</v>
      </c>
    </row>
    <row r="481" spans="1:2" x14ac:dyDescent="0.2">
      <c r="A481" s="8">
        <v>39753</v>
      </c>
      <c r="B481">
        <v>611.5</v>
      </c>
    </row>
    <row r="482" spans="1:2" x14ac:dyDescent="0.2">
      <c r="A482" s="8">
        <v>39783</v>
      </c>
      <c r="B482">
        <v>608.4</v>
      </c>
    </row>
    <row r="483" spans="1:2" x14ac:dyDescent="0.2">
      <c r="A483" s="8">
        <v>39814</v>
      </c>
      <c r="B483">
        <v>604.70000000000005</v>
      </c>
    </row>
    <row r="484" spans="1:2" x14ac:dyDescent="0.2">
      <c r="A484" s="8">
        <v>39845</v>
      </c>
      <c r="B484">
        <v>602</v>
      </c>
    </row>
    <row r="485" spans="1:2" x14ac:dyDescent="0.2">
      <c r="A485" s="8">
        <v>39873</v>
      </c>
      <c r="B485">
        <v>598.1</v>
      </c>
    </row>
    <row r="486" spans="1:2" x14ac:dyDescent="0.2">
      <c r="A486" s="8">
        <v>39904</v>
      </c>
      <c r="B486">
        <v>598</v>
      </c>
    </row>
    <row r="487" spans="1:2" x14ac:dyDescent="0.2">
      <c r="A487" s="8">
        <v>39934</v>
      </c>
      <c r="B487">
        <v>598.20000000000005</v>
      </c>
    </row>
    <row r="488" spans="1:2" x14ac:dyDescent="0.2">
      <c r="A488" s="8">
        <v>39965</v>
      </c>
      <c r="B488">
        <v>595.20000000000005</v>
      </c>
    </row>
    <row r="489" spans="1:2" x14ac:dyDescent="0.2">
      <c r="A489" s="8">
        <v>39995</v>
      </c>
      <c r="B489">
        <v>593.9</v>
      </c>
    </row>
    <row r="490" spans="1:2" x14ac:dyDescent="0.2">
      <c r="A490" s="8">
        <v>40026</v>
      </c>
      <c r="B490">
        <v>594.1</v>
      </c>
    </row>
    <row r="491" spans="1:2" x14ac:dyDescent="0.2">
      <c r="A491" s="8">
        <v>40057</v>
      </c>
      <c r="B491">
        <v>594.79999999999995</v>
      </c>
    </row>
    <row r="492" spans="1:2" x14ac:dyDescent="0.2">
      <c r="A492" s="8">
        <v>40087</v>
      </c>
      <c r="B492">
        <v>593.29999999999995</v>
      </c>
    </row>
    <row r="493" spans="1:2" x14ac:dyDescent="0.2">
      <c r="A493" s="8">
        <v>40118</v>
      </c>
      <c r="B493">
        <v>592.29999999999995</v>
      </c>
    </row>
    <row r="494" spans="1:2" x14ac:dyDescent="0.2">
      <c r="A494" s="8">
        <v>40148</v>
      </c>
      <c r="B494">
        <v>592.20000000000005</v>
      </c>
    </row>
    <row r="495" spans="1:2" x14ac:dyDescent="0.2">
      <c r="A495" s="8">
        <v>40179</v>
      </c>
      <c r="B495">
        <v>592.5</v>
      </c>
    </row>
    <row r="496" spans="1:2" x14ac:dyDescent="0.2">
      <c r="A496" s="8">
        <v>40210</v>
      </c>
      <c r="B496">
        <v>592.1</v>
      </c>
    </row>
    <row r="497" spans="1:2" x14ac:dyDescent="0.2">
      <c r="A497" s="8">
        <v>40238</v>
      </c>
      <c r="B497">
        <v>593</v>
      </c>
    </row>
    <row r="498" spans="1:2" x14ac:dyDescent="0.2">
      <c r="A498" s="8">
        <v>40269</v>
      </c>
      <c r="B498">
        <v>593.29999999999995</v>
      </c>
    </row>
    <row r="499" spans="1:2" x14ac:dyDescent="0.2">
      <c r="A499" s="8">
        <v>40299</v>
      </c>
      <c r="B499">
        <v>595.70000000000005</v>
      </c>
    </row>
    <row r="500" spans="1:2" x14ac:dyDescent="0.2">
      <c r="A500" s="8">
        <v>40330</v>
      </c>
      <c r="B500">
        <v>592.5</v>
      </c>
    </row>
    <row r="501" spans="1:2" x14ac:dyDescent="0.2">
      <c r="A501" s="8">
        <v>40360</v>
      </c>
      <c r="B501">
        <v>592.6</v>
      </c>
    </row>
    <row r="502" spans="1:2" x14ac:dyDescent="0.2">
      <c r="A502" s="8">
        <v>40391</v>
      </c>
      <c r="B502">
        <v>592.20000000000005</v>
      </c>
    </row>
    <row r="503" spans="1:2" x14ac:dyDescent="0.2">
      <c r="A503" s="8">
        <v>40422</v>
      </c>
      <c r="B503">
        <v>594</v>
      </c>
    </row>
    <row r="504" spans="1:2" x14ac:dyDescent="0.2">
      <c r="A504" s="8">
        <v>40452</v>
      </c>
      <c r="B504">
        <v>594.20000000000005</v>
      </c>
    </row>
    <row r="505" spans="1:2" x14ac:dyDescent="0.2">
      <c r="A505" s="8">
        <v>40483</v>
      </c>
      <c r="B505">
        <v>592.6</v>
      </c>
    </row>
    <row r="506" spans="1:2" x14ac:dyDescent="0.2">
      <c r="A506" s="8">
        <v>40513</v>
      </c>
      <c r="B506">
        <v>592.29999999999995</v>
      </c>
    </row>
    <row r="507" spans="1:2" x14ac:dyDescent="0.2">
      <c r="A507" s="8">
        <v>40544</v>
      </c>
      <c r="B507">
        <v>592.9</v>
      </c>
    </row>
    <row r="508" spans="1:2" x14ac:dyDescent="0.2">
      <c r="A508" s="8">
        <v>40575</v>
      </c>
      <c r="B508">
        <v>593.4</v>
      </c>
    </row>
    <row r="509" spans="1:2" x14ac:dyDescent="0.2">
      <c r="A509" s="8">
        <v>40603</v>
      </c>
      <c r="B509">
        <v>593.70000000000005</v>
      </c>
    </row>
    <row r="510" spans="1:2" x14ac:dyDescent="0.2">
      <c r="A510" s="8">
        <v>40634</v>
      </c>
      <c r="B510">
        <v>592.70000000000005</v>
      </c>
    </row>
    <row r="511" spans="1:2" x14ac:dyDescent="0.2">
      <c r="A511" s="8">
        <v>40664</v>
      </c>
      <c r="B511">
        <v>591.1</v>
      </c>
    </row>
    <row r="512" spans="1:2" x14ac:dyDescent="0.2">
      <c r="A512" s="8">
        <v>40695</v>
      </c>
      <c r="B512">
        <v>591.9</v>
      </c>
    </row>
    <row r="513" spans="1:2" x14ac:dyDescent="0.2">
      <c r="A513" s="8">
        <v>40725</v>
      </c>
      <c r="B513">
        <v>592.79999999999995</v>
      </c>
    </row>
    <row r="514" spans="1:2" x14ac:dyDescent="0.2">
      <c r="A514" s="8">
        <v>40756</v>
      </c>
      <c r="B514">
        <v>592.5</v>
      </c>
    </row>
    <row r="515" spans="1:2" x14ac:dyDescent="0.2">
      <c r="A515" s="8">
        <v>40787</v>
      </c>
      <c r="B515">
        <v>595.79999999999995</v>
      </c>
    </row>
    <row r="516" spans="1:2" x14ac:dyDescent="0.2">
      <c r="A516" s="8">
        <v>40817</v>
      </c>
      <c r="B516">
        <v>593.9</v>
      </c>
    </row>
    <row r="517" spans="1:2" x14ac:dyDescent="0.2">
      <c r="A517" s="8">
        <v>40848</v>
      </c>
      <c r="B517">
        <v>593.79999999999995</v>
      </c>
    </row>
    <row r="518" spans="1:2" x14ac:dyDescent="0.2">
      <c r="A518" s="8">
        <v>40878</v>
      </c>
      <c r="B518">
        <v>591.6</v>
      </c>
    </row>
    <row r="519" spans="1:2" x14ac:dyDescent="0.2">
      <c r="A519" s="8">
        <v>40909</v>
      </c>
      <c r="B519">
        <v>595.70000000000005</v>
      </c>
    </row>
    <row r="520" spans="1:2" x14ac:dyDescent="0.2">
      <c r="A520" s="8">
        <v>40940</v>
      </c>
      <c r="B520">
        <v>597.70000000000005</v>
      </c>
    </row>
    <row r="521" spans="1:2" x14ac:dyDescent="0.2">
      <c r="A521" s="8">
        <v>40969</v>
      </c>
      <c r="B521">
        <v>594.6</v>
      </c>
    </row>
    <row r="522" spans="1:2" x14ac:dyDescent="0.2">
      <c r="A522" s="8">
        <v>41000</v>
      </c>
      <c r="B522">
        <v>592.70000000000005</v>
      </c>
    </row>
    <row r="523" spans="1:2" x14ac:dyDescent="0.2">
      <c r="A523" s="8">
        <v>41030</v>
      </c>
      <c r="B523">
        <v>592</v>
      </c>
    </row>
    <row r="524" spans="1:2" x14ac:dyDescent="0.2">
      <c r="A524" s="8">
        <v>41061</v>
      </c>
      <c r="B524">
        <v>592.70000000000005</v>
      </c>
    </row>
    <row r="525" spans="1:2" x14ac:dyDescent="0.2">
      <c r="A525" s="8">
        <v>41091</v>
      </c>
      <c r="B525">
        <v>593.20000000000005</v>
      </c>
    </row>
    <row r="526" spans="1:2" x14ac:dyDescent="0.2">
      <c r="A526" s="8">
        <v>41122</v>
      </c>
      <c r="B526">
        <v>590.6</v>
      </c>
    </row>
    <row r="527" spans="1:2" x14ac:dyDescent="0.2">
      <c r="A527" s="8">
        <v>41153</v>
      </c>
      <c r="B527">
        <v>595.6</v>
      </c>
    </row>
    <row r="528" spans="1:2" x14ac:dyDescent="0.2">
      <c r="A528" s="8">
        <v>41183</v>
      </c>
      <c r="B528">
        <v>595.29999999999995</v>
      </c>
    </row>
  </sheetData>
  <phoneticPr fontId="7" type="noConversion"/>
  <pageMargins left="0.75" right="0.7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2E7A2B4BF2D94D986350764A26D856" ma:contentTypeVersion="13" ma:contentTypeDescription="Create a new document." ma:contentTypeScope="" ma:versionID="10cfb77795926259d25e4e58de6f13c4">
  <xsd:schema xmlns:xsd="http://www.w3.org/2001/XMLSchema" xmlns:xs="http://www.w3.org/2001/XMLSchema" xmlns:p="http://schemas.microsoft.com/office/2006/metadata/properties" xmlns:ns1="http://schemas.microsoft.com/sharepoint/v3" xmlns:ns3="73178c3a-cc40-4bab-8fb5-0fc6515625d8" xmlns:ns4="7e306697-0928-4418-8c87-17eff7257751" targetNamespace="http://schemas.microsoft.com/office/2006/metadata/properties" ma:root="true" ma:fieldsID="93788fd667fa01ed05f074769fe35d50" ns1:_="" ns3:_="" ns4:_="">
    <xsd:import namespace="http://schemas.microsoft.com/sharepoint/v3"/>
    <xsd:import namespace="73178c3a-cc40-4bab-8fb5-0fc6515625d8"/>
    <xsd:import namespace="7e306697-0928-4418-8c87-17eff72577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78c3a-cc40-4bab-8fb5-0fc651562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06697-0928-4418-8c87-17eff7257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914A69-0D91-4505-87DC-B7AA6D8530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5C3AE0-DC40-43C2-A97E-96517022D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178c3a-cc40-4bab-8fb5-0fc6515625d8"/>
    <ds:schemaRef ds:uri="7e306697-0928-4418-8c87-17eff7257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25CF89-A268-41D2-B8C7-D9E8D6CA09F3}">
  <ds:schemaRefs>
    <ds:schemaRef ds:uri="http://purl.org/dc/elements/1.1/"/>
    <ds:schemaRef ds:uri="http://schemas.microsoft.com/office/2006/metadata/properties"/>
    <ds:schemaRef ds:uri="http://schemas.microsoft.com/sharepoint/v3"/>
    <ds:schemaRef ds:uri="73178c3a-cc40-4bab-8fb5-0fc6515625d8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7e306697-0928-4418-8c87-17eff725775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% Change</vt:lpstr>
      <vt:lpstr>Nonfarm Chg</vt:lpstr>
      <vt:lpstr>Jobs</vt:lpstr>
      <vt:lpstr>Sheet1</vt:lpstr>
      <vt:lpstr>a</vt:lpstr>
      <vt:lpstr>1</vt:lpstr>
      <vt:lpstr>Recessions (2)</vt:lpstr>
      <vt:lpstr>Sheet1!Print_Titles</vt:lpstr>
    </vt:vector>
  </TitlesOfParts>
  <Company>Dept. of Health and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Mills</dc:creator>
  <cp:lastModifiedBy>Mugnai, Clara D</cp:lastModifiedBy>
  <cp:lastPrinted>2009-10-24T20:05:54Z</cp:lastPrinted>
  <dcterms:created xsi:type="dcterms:W3CDTF">2009-01-08T16:26:10Z</dcterms:created>
  <dcterms:modified xsi:type="dcterms:W3CDTF">2024-03-06T19:53:42Z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0x010100FD2E7A2B4BF2D94D986350764A26D856</vt:lpwstr>
  </property>
</Properties>
</file>