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022" lockStructure="1"/>
  <bookViews>
    <workbookView xWindow="240" yWindow="105" windowWidth="21075" windowHeight="9975"/>
  </bookViews>
  <sheets>
    <sheet name="Instructions" sheetId="4" r:id="rId1"/>
    <sheet name="MPWH Tool" sheetId="1" r:id="rId2"/>
    <sheet name="Sheet3" sheetId="3" state="hidden" r:id="rId3"/>
  </sheets>
  <calcPr calcId="145621"/>
</workbook>
</file>

<file path=xl/calcChain.xml><?xml version="1.0" encoding="utf-8"?>
<calcChain xmlns="http://schemas.openxmlformats.org/spreadsheetml/2006/main">
  <c r="K10" i="1" l="1"/>
  <c r="C31" i="1" l="1"/>
  <c r="K31" i="1"/>
  <c r="K12" i="1" l="1"/>
  <c r="K14" i="1" l="1"/>
  <c r="G24" i="1" l="1"/>
  <c r="K17" i="1"/>
</calcChain>
</file>

<file path=xl/sharedStrings.xml><?xml version="1.0" encoding="utf-8"?>
<sst xmlns="http://schemas.openxmlformats.org/spreadsheetml/2006/main" count="53" uniqueCount="50">
  <si>
    <t>School Name</t>
  </si>
  <si>
    <t>Month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</si>
  <si>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</si>
  <si>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</si>
  <si>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</si>
  <si>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</si>
  <si>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</si>
  <si>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</si>
  <si>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</si>
  <si>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</si>
  <si>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</si>
  <si>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</si>
  <si>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</si>
  <si>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</si>
  <si>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</si>
  <si>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Select</t>
  </si>
  <si>
    <t>District</t>
  </si>
  <si>
    <t>Enter Number of Student Lunches</t>
  </si>
  <si>
    <t>Enter Number of Service Days</t>
  </si>
  <si>
    <t>Enter Number of Student Breakfasts</t>
  </si>
  <si>
    <t>Enter Number of Adult Lunches</t>
  </si>
  <si>
    <t>Enter A La Carte Dollars</t>
  </si>
  <si>
    <t>Total Meals Served</t>
  </si>
  <si>
    <t>Total Meals Per Worker Hour</t>
  </si>
  <si>
    <t>Total Meals/Meal Equivalents</t>
  </si>
  <si>
    <t>Enter Number of Adult Breakfasts</t>
  </si>
  <si>
    <t>Free Reimbursement Rate (Lunch)</t>
  </si>
  <si>
    <t>0-50</t>
  </si>
  <si>
    <t>50-100</t>
  </si>
  <si>
    <t>100-150</t>
  </si>
  <si>
    <t>150-200</t>
  </si>
  <si>
    <t>200-300</t>
  </si>
  <si>
    <t>300-400</t>
  </si>
  <si>
    <t>400-500</t>
  </si>
  <si>
    <t>500-600</t>
  </si>
  <si>
    <t>600-700</t>
  </si>
  <si>
    <t>700-800</t>
  </si>
  <si>
    <t>800-900</t>
  </si>
  <si>
    <t>&lt;900</t>
  </si>
  <si>
    <t>Scratch Cooking Target MPWH</t>
  </si>
  <si>
    <t>NOTE:  consideration should be given to type of equipment, menu, number of lunch periods, serving styles</t>
  </si>
  <si>
    <t>Average Daily Labor Hours
(excluding vacation, holiday, sick, etc.)</t>
  </si>
  <si>
    <t xml:space="preserve"> A La Carte  Converted to Meals</t>
  </si>
  <si>
    <t xml:space="preserve"> Average Meals Per Day</t>
  </si>
  <si>
    <t>Average Meals Per Day</t>
  </si>
  <si>
    <t>Your Lunch Participation Rate Is</t>
  </si>
  <si>
    <t>Your Breakfast Participation Rate Is</t>
  </si>
  <si>
    <t>Enrollment</t>
  </si>
  <si>
    <t>Meals Per Worker Hour Worksheet</t>
  </si>
  <si>
    <t>Convenience Target MPWH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</si>
</sst>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</cellStyleXfs>
  <cellXfs count="60">
    <xf numFmtId="0" fontId="0" fillId="0" borderId="0" xfId="0"/>
    <xf numFmtId="0" fontId="0" fillId="0" borderId="0" xfId="0" applyAlignment="1">
      <alignment horizontal="right"/>
    </xf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5" fillId="4" borderId="4" xfId="0" applyFont="1" applyFill="1" applyBorder="1"/>
    <xf numFmtId="0" fontId="6" fillId="0" borderId="0" xfId="3" quotePrefix="1" applyFont="1" applyBorder="1" applyAlignment="1">
      <alignment horizontal="right"/>
    </xf>
    <xf numFmtId="0" fontId="6" fillId="4" borderId="0" xfId="3" quotePrefix="1" applyFont="1" applyFill="1" applyBorder="1" applyAlignment="1">
      <alignment horizontal="right"/>
    </xf>
    <xf numFmtId="0" fontId="6" fillId="0" borderId="0" xfId="3" applyFont="1" applyBorder="1" applyAlignment="1">
      <alignment horizontal="right"/>
    </xf>
    <xf numFmtId="0" fontId="6" fillId="4" borderId="0" xfId="3" applyFont="1" applyFill="1" applyBorder="1" applyAlignment="1">
      <alignment horizontal="right"/>
    </xf>
    <xf numFmtId="0" fontId="6" fillId="4" borderId="5" xfId="3" applyFont="1" applyFill="1" applyBorder="1" applyAlignment="1">
      <alignment horizontal="right"/>
    </xf>
    <xf numFmtId="0" fontId="6" fillId="0" borderId="0" xfId="3" applyFont="1" applyBorder="1" applyAlignment="1">
      <alignment horizontal="center"/>
    </xf>
    <xf numFmtId="0" fontId="6" fillId="4" borderId="0" xfId="3" applyFont="1" applyFill="1" applyBorder="1" applyAlignment="1">
      <alignment horizontal="center"/>
    </xf>
    <xf numFmtId="0" fontId="6" fillId="4" borderId="5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8" fillId="3" borderId="4" xfId="0" applyFont="1" applyFill="1" applyBorder="1"/>
    <xf numFmtId="0" fontId="8" fillId="3" borderId="0" xfId="0" applyFont="1" applyFill="1" applyBorder="1"/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5" borderId="0" xfId="0" applyFont="1" applyFill="1" applyBorder="1"/>
    <xf numFmtId="0" fontId="2" fillId="6" borderId="0" xfId="0" applyFont="1" applyFill="1" applyBorder="1"/>
    <xf numFmtId="0" fontId="9" fillId="7" borderId="1" xfId="0" applyFont="1" applyFill="1" applyBorder="1"/>
    <xf numFmtId="0" fontId="9" fillId="7" borderId="2" xfId="0" applyFont="1" applyFill="1" applyBorder="1"/>
    <xf numFmtId="0" fontId="8" fillId="7" borderId="2" xfId="0" applyFont="1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0" xfId="0" applyFill="1" applyBorder="1"/>
    <xf numFmtId="0" fontId="0" fillId="7" borderId="5" xfId="0" applyFill="1" applyBorder="1"/>
    <xf numFmtId="0" fontId="0" fillId="7" borderId="0" xfId="0" applyFill="1" applyBorder="1" applyAlignment="1"/>
    <xf numFmtId="0" fontId="7" fillId="7" borderId="0" xfId="0" applyFont="1" applyFill="1" applyBorder="1"/>
    <xf numFmtId="0" fontId="7" fillId="7" borderId="5" xfId="0" applyFont="1" applyFill="1" applyBorder="1"/>
    <xf numFmtId="0" fontId="0" fillId="7" borderId="7" xfId="0" applyFill="1" applyBorder="1"/>
    <xf numFmtId="0" fontId="0" fillId="7" borderId="8" xfId="0" applyFill="1" applyBorder="1"/>
    <xf numFmtId="0" fontId="0" fillId="7" borderId="0" xfId="0" applyFill="1"/>
    <xf numFmtId="0" fontId="0" fillId="7" borderId="6" xfId="0" applyFill="1" applyBorder="1"/>
    <xf numFmtId="0" fontId="7" fillId="7" borderId="4" xfId="0" applyFont="1" applyFill="1" applyBorder="1"/>
    <xf numFmtId="10" fontId="0" fillId="6" borderId="9" xfId="2" applyNumberFormat="1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1" fontId="2" fillId="6" borderId="0" xfId="0" applyNumberFormat="1" applyFont="1" applyFill="1" applyBorder="1" applyAlignment="1">
      <alignment horizontal="center"/>
    </xf>
    <xf numFmtId="0" fontId="2" fillId="7" borderId="4" xfId="0" applyFont="1" applyFill="1" applyBorder="1"/>
    <xf numFmtId="0" fontId="2" fillId="7" borderId="0" xfId="0" applyFont="1" applyFill="1" applyBorder="1"/>
    <xf numFmtId="0" fontId="0" fillId="7" borderId="0" xfId="0" applyFill="1" applyBorder="1" applyAlignment="1">
      <alignment horizontal="center"/>
    </xf>
    <xf numFmtId="0" fontId="0" fillId="5" borderId="0" xfId="0" applyFill="1" applyBorder="1"/>
    <xf numFmtId="0" fontId="2" fillId="6" borderId="0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4" fontId="0" fillId="2" borderId="0" xfId="1" applyFont="1" applyFill="1" applyBorder="1" applyAlignment="1" applyProtection="1">
      <alignment horizontal="center"/>
      <protection locked="0"/>
    </xf>
    <xf numFmtId="0" fontId="4" fillId="0" borderId="10" xfId="4" applyFont="1" applyBorder="1" applyAlignment="1">
      <alignment horizontal="center"/>
    </xf>
    <xf numFmtId="0" fontId="4" fillId="0" borderId="11" xfId="4" applyFont="1" applyBorder="1" applyAlignment="1">
      <alignment horizontal="center"/>
    </xf>
    <xf numFmtId="0" fontId="4" fillId="0" borderId="12" xfId="4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</cellXfs>
  <cellStyles count="5">
    <cellStyle name="Currency" xfId="1" builtinId="4"/>
    <cellStyle name="Normal" xfId="0" builtinId="0"/>
    <cellStyle name="Normal 2" xfId="3"/>
    <cellStyle name="Normal 3" xfId="4"/>
    <cellStyle name="Percent" xfId="2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10</xdr:col>
      <xdr:colOff>19050</xdr:colOff>
      <xdr:row>32</xdr:row>
      <xdr:rowOff>9525</xdr:rowOff>
    </xdr:to>
    <xdr:sp macro="" textlink="">
      <xdr:nvSpPr>
        <xdr:cNvPr id="2" name="TextBox 1"/>
        <xdr:cNvSpPr txBox="1"/>
      </xdr:nvSpPr>
      <xdr:spPr>
        <a:xfrm>
          <a:off x="19050" y="19050"/>
          <a:ext cx="6096000" cy="608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r>
            <a:rPr lang="en-US" sz="1400" b="1"/>
            <a:t>Instructions For Meals Per Worker Hour Tool</a:t>
          </a:r>
        </a:p>
        <a:p>
          <a:endParaRPr lang="en-US" sz="1400" b="1"/>
        </a:p>
        <a:p>
          <a:r>
            <a:rPr lang="en-US" sz="1200" b="1"/>
            <a:t>1. Using your monthly claim</a:t>
          </a:r>
          <a:r>
            <a:rPr lang="en-US" sz="1200" b="1" baseline="0"/>
            <a:t> form, enter data into yellow cells only.</a:t>
          </a:r>
        </a:p>
        <a:p>
          <a:endParaRPr lang="en-US" sz="1200" b="1" baseline="0"/>
        </a:p>
        <a:p>
          <a:r>
            <a:rPr lang="en-US" sz="1200" b="1" baseline="0"/>
            <a:t>2. Enter your average daily worker hours for the school into cell E22. </a:t>
          </a:r>
          <a:r>
            <a:rPr lang="en-US" sz="1200" b="1" u="sng" baseline="0"/>
            <a:t>Do not </a:t>
          </a:r>
          <a:r>
            <a:rPr lang="en-US" sz="1200" b="1" baseline="0"/>
            <a:t>include vacation, sick, holiday, or other non-working hours. </a:t>
          </a:r>
          <a:r>
            <a:rPr lang="en-US" sz="1200" b="1" u="sng" baseline="0"/>
            <a:t>Do not </a:t>
          </a:r>
          <a:r>
            <a:rPr lang="en-US" sz="1200" b="1" baseline="0"/>
            <a:t>include administrative hours. (ie: Director)</a:t>
          </a:r>
        </a:p>
        <a:p>
          <a:endParaRPr lang="en-US" sz="1200" b="1" baseline="0"/>
        </a:p>
        <a:p>
          <a:r>
            <a:rPr lang="en-US" sz="1200" b="1" baseline="0"/>
            <a:t>3. Cell G24 will display your Meals Per Worker Hour.</a:t>
          </a:r>
        </a:p>
        <a:p>
          <a:endParaRPr lang="en-US" sz="1200" b="1" baseline="0"/>
        </a:p>
        <a:p>
          <a:r>
            <a:rPr lang="en-US" sz="1200" b="1" baseline="0"/>
            <a:t>4. Find your average daily meals served (Cell K17). Find that number on the chart at the bottom of the page to determine what your target range should be.</a:t>
          </a:r>
        </a:p>
        <a:p>
          <a:endParaRPr lang="en-US" sz="1200" b="1" baseline="0"/>
        </a:p>
        <a:p>
          <a:r>
            <a:rPr lang="en-US" sz="1200" b="1" baseline="0"/>
            <a:t>The lower number (Row 28) is for schools that implement mostly scratch cooking.</a:t>
          </a:r>
        </a:p>
        <a:p>
          <a:r>
            <a:rPr lang="en-US" sz="1200" b="1" baseline="0"/>
            <a:t>The higher number (Row 29) is for schools that implement mostly "Freezer to oven" cooking.</a:t>
          </a:r>
        </a:p>
        <a:p>
          <a:r>
            <a:rPr lang="en-US" sz="1200" b="1" baseline="0"/>
            <a:t>	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23</xdr:row>
      <xdr:rowOff>78106</xdr:rowOff>
    </xdr:from>
    <xdr:to>
      <xdr:col>8</xdr:col>
      <xdr:colOff>504825</xdr:colOff>
      <xdr:row>24</xdr:row>
      <xdr:rowOff>57150</xdr:rowOff>
    </xdr:to>
    <xdr:sp macro="" textlink="">
      <xdr:nvSpPr>
        <xdr:cNvPr id="2" name="Left Arrow 1"/>
        <xdr:cNvSpPr/>
      </xdr:nvSpPr>
      <xdr:spPr>
        <a:xfrm>
          <a:off x="4943475" y="4488181"/>
          <a:ext cx="847725" cy="169544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sqref="A1:XFD1048576"/>
    </sheetView>
  </sheetViews>
  <sheetFormatPr defaultRowHeight="15" x14ac:dyDescent="0.25"/>
  <sheetData/>
  <sheetProtection password="C022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D3" sqref="D3"/>
    </sheetView>
  </sheetViews>
  <sheetFormatPr defaultRowHeight="15" x14ac:dyDescent="0.25"/>
  <cols>
    <col min="1" max="1" width="24.85546875" customWidth="1"/>
    <col min="2" max="2" width="5.28515625" customWidth="1"/>
    <col min="3" max="3" width="10.5703125" customWidth="1"/>
    <col min="4" max="4" width="8" customWidth="1"/>
    <col min="5" max="5" width="7.42578125" customWidth="1"/>
    <col min="6" max="6" width="7.85546875" customWidth="1"/>
    <col min="7" max="7" width="7.42578125" customWidth="1"/>
    <col min="8" max="8" width="7.85546875" customWidth="1"/>
    <col min="9" max="9" width="7.7109375" customWidth="1"/>
    <col min="10" max="10" width="8.7109375" customWidth="1"/>
    <col min="11" max="11" width="7.85546875" customWidth="1"/>
    <col min="13" max="13" width="6.85546875" customWidth="1"/>
  </cols>
  <sheetData>
    <row r="1" spans="1:13" ht="31.5" customHeight="1" x14ac:dyDescent="0.45">
      <c r="A1" s="21" t="s">
        <v>48</v>
      </c>
      <c r="B1" s="22"/>
      <c r="C1" s="22"/>
      <c r="D1" s="23"/>
      <c r="E1" s="23"/>
      <c r="F1" s="23"/>
      <c r="G1" s="23"/>
      <c r="H1" s="23"/>
      <c r="I1" s="24"/>
      <c r="J1" s="24"/>
      <c r="K1" s="24"/>
      <c r="L1" s="24"/>
      <c r="M1" s="25"/>
    </row>
    <row r="2" spans="1:13" ht="15.75" hidden="1" x14ac:dyDescent="0.25">
      <c r="A2" s="15"/>
      <c r="B2" s="16"/>
      <c r="C2" s="16"/>
      <c r="D2" s="16"/>
      <c r="E2" s="16"/>
      <c r="F2" s="16"/>
      <c r="G2" s="16"/>
      <c r="H2" s="16"/>
      <c r="I2" s="3"/>
      <c r="J2" s="3"/>
      <c r="K2" s="3"/>
      <c r="L2" s="3"/>
      <c r="M2" s="4"/>
    </row>
    <row r="3" spans="1:13" x14ac:dyDescent="0.25">
      <c r="A3" s="49" t="s">
        <v>0</v>
      </c>
      <c r="B3" s="48"/>
      <c r="C3" s="17"/>
      <c r="D3" s="17"/>
      <c r="E3" s="17"/>
      <c r="F3" s="17"/>
      <c r="G3" s="27"/>
      <c r="H3" s="48" t="s">
        <v>16</v>
      </c>
      <c r="I3" s="48"/>
      <c r="J3" s="17"/>
      <c r="K3" s="17"/>
      <c r="L3" s="17"/>
      <c r="M3" s="28"/>
    </row>
    <row r="4" spans="1:13" x14ac:dyDescent="0.2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</row>
    <row r="5" spans="1:13" ht="14.25" customHeight="1" x14ac:dyDescent="0.25">
      <c r="A5" s="49" t="s">
        <v>1</v>
      </c>
      <c r="B5" s="48"/>
      <c r="C5" s="18" t="s">
        <v>15</v>
      </c>
      <c r="D5" s="29"/>
      <c r="E5" s="48" t="s">
        <v>2</v>
      </c>
      <c r="F5" s="48"/>
      <c r="G5" s="17" t="s">
        <v>15</v>
      </c>
      <c r="H5" s="27"/>
      <c r="I5" s="19" t="s">
        <v>47</v>
      </c>
      <c r="J5" s="45"/>
      <c r="K5" s="17"/>
      <c r="L5" s="27"/>
      <c r="M5" s="28"/>
    </row>
    <row r="6" spans="1:13" x14ac:dyDescent="0.2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</row>
    <row r="7" spans="1:13" x14ac:dyDescent="0.25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1:13" x14ac:dyDescent="0.25">
      <c r="A8" s="49" t="s">
        <v>26</v>
      </c>
      <c r="B8" s="48"/>
      <c r="C8" s="48"/>
      <c r="D8" s="48"/>
      <c r="E8" s="56"/>
      <c r="F8" s="56"/>
      <c r="G8" s="27"/>
      <c r="H8" s="27"/>
      <c r="I8" s="27"/>
      <c r="J8" s="27"/>
      <c r="K8" s="27"/>
      <c r="L8" s="27"/>
      <c r="M8" s="28"/>
    </row>
    <row r="9" spans="1:13" x14ac:dyDescent="0.25">
      <c r="A9" s="42"/>
      <c r="B9" s="43"/>
      <c r="C9" s="43"/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x14ac:dyDescent="0.25">
      <c r="A10" s="49" t="s">
        <v>18</v>
      </c>
      <c r="B10" s="48"/>
      <c r="C10" s="48"/>
      <c r="D10" s="48"/>
      <c r="E10" s="56"/>
      <c r="F10" s="56"/>
      <c r="G10" s="48" t="s">
        <v>22</v>
      </c>
      <c r="H10" s="48"/>
      <c r="I10" s="48"/>
      <c r="J10" s="48"/>
      <c r="K10" s="46">
        <f>E12+(E14*0.66)+E16+(E18*0.66)</f>
        <v>0</v>
      </c>
      <c r="L10" s="27"/>
      <c r="M10" s="28"/>
    </row>
    <row r="11" spans="1:13" x14ac:dyDescent="0.25">
      <c r="A11" s="42"/>
      <c r="B11" s="43"/>
      <c r="C11" s="43"/>
      <c r="D11" s="27"/>
      <c r="E11" s="27"/>
      <c r="F11" s="27"/>
      <c r="G11" s="27"/>
      <c r="H11" s="27"/>
      <c r="I11" s="27"/>
      <c r="J11" s="27"/>
      <c r="K11" s="44"/>
      <c r="L11" s="27"/>
      <c r="M11" s="28"/>
    </row>
    <row r="12" spans="1:13" x14ac:dyDescent="0.25">
      <c r="A12" s="49" t="s">
        <v>17</v>
      </c>
      <c r="B12" s="48"/>
      <c r="C12" s="48"/>
      <c r="D12" s="48"/>
      <c r="E12" s="56"/>
      <c r="F12" s="56"/>
      <c r="G12" s="48" t="s">
        <v>42</v>
      </c>
      <c r="H12" s="48"/>
      <c r="I12" s="48"/>
      <c r="J12" s="48"/>
      <c r="K12" s="41" t="e">
        <f>E20/E8</f>
        <v>#DIV/0!</v>
      </c>
      <c r="L12" s="27"/>
      <c r="M12" s="28"/>
    </row>
    <row r="13" spans="1:13" x14ac:dyDescent="0.25">
      <c r="A13" s="42"/>
      <c r="B13" s="43"/>
      <c r="C13" s="43"/>
      <c r="D13" s="27"/>
      <c r="E13" s="27"/>
      <c r="F13" s="27"/>
      <c r="G13" s="27"/>
      <c r="H13" s="27"/>
      <c r="I13" s="27"/>
      <c r="J13" s="27"/>
      <c r="K13" s="44"/>
      <c r="L13" s="27"/>
      <c r="M13" s="28"/>
    </row>
    <row r="14" spans="1:13" x14ac:dyDescent="0.25">
      <c r="A14" s="49" t="s">
        <v>19</v>
      </c>
      <c r="B14" s="48"/>
      <c r="C14" s="48"/>
      <c r="D14" s="48"/>
      <c r="E14" s="56"/>
      <c r="F14" s="56"/>
      <c r="G14" s="48" t="s">
        <v>24</v>
      </c>
      <c r="H14" s="48"/>
      <c r="I14" s="48"/>
      <c r="J14" s="48"/>
      <c r="K14" s="41" t="e">
        <f>K12+K10</f>
        <v>#DIV/0!</v>
      </c>
      <c r="L14" s="27"/>
      <c r="M14" s="28"/>
    </row>
    <row r="15" spans="1:13" x14ac:dyDescent="0.25">
      <c r="A15" s="42"/>
      <c r="B15" s="43"/>
      <c r="C15" s="43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1:13" x14ac:dyDescent="0.25">
      <c r="A16" s="49" t="s">
        <v>20</v>
      </c>
      <c r="B16" s="48"/>
      <c r="C16" s="48"/>
      <c r="D16" s="48"/>
      <c r="E16" s="56"/>
      <c r="F16" s="56"/>
      <c r="G16" s="27"/>
      <c r="H16" s="27"/>
      <c r="I16" s="27"/>
      <c r="J16" s="27"/>
      <c r="K16" s="27"/>
      <c r="L16" s="27"/>
      <c r="M16" s="28"/>
    </row>
    <row r="17" spans="1:13" x14ac:dyDescent="0.25">
      <c r="A17" s="42"/>
      <c r="B17" s="43"/>
      <c r="C17" s="43"/>
      <c r="D17" s="27"/>
      <c r="E17" s="27"/>
      <c r="F17" s="27"/>
      <c r="G17" s="48" t="s">
        <v>43</v>
      </c>
      <c r="H17" s="48"/>
      <c r="I17" s="48"/>
      <c r="J17" s="48"/>
      <c r="K17" s="41" t="e">
        <f>K14/E10</f>
        <v>#DIV/0!</v>
      </c>
      <c r="L17" s="27"/>
      <c r="M17" s="28"/>
    </row>
    <row r="18" spans="1:13" x14ac:dyDescent="0.25">
      <c r="A18" s="49" t="s">
        <v>25</v>
      </c>
      <c r="B18" s="48"/>
      <c r="C18" s="48"/>
      <c r="D18" s="48"/>
      <c r="E18" s="56"/>
      <c r="F18" s="56"/>
      <c r="G18" s="27"/>
      <c r="H18" s="27"/>
      <c r="I18" s="27"/>
      <c r="J18" s="27"/>
      <c r="K18" s="27"/>
      <c r="L18" s="27"/>
      <c r="M18" s="28"/>
    </row>
    <row r="19" spans="1:13" x14ac:dyDescent="0.25">
      <c r="A19" s="42"/>
      <c r="B19" s="43"/>
      <c r="C19" s="43"/>
      <c r="D19" s="27"/>
      <c r="E19" s="27"/>
      <c r="F19" s="27"/>
      <c r="G19" s="27"/>
      <c r="H19" s="27"/>
      <c r="I19" s="27"/>
      <c r="J19" s="27"/>
      <c r="K19" s="27"/>
      <c r="L19" s="27"/>
      <c r="M19" s="28"/>
    </row>
    <row r="20" spans="1:13" x14ac:dyDescent="0.25">
      <c r="A20" s="49" t="s">
        <v>21</v>
      </c>
      <c r="B20" s="48"/>
      <c r="C20" s="48"/>
      <c r="D20" s="48"/>
      <c r="E20" s="50"/>
      <c r="F20" s="50"/>
      <c r="G20" s="27"/>
      <c r="H20" s="27"/>
      <c r="I20" s="27"/>
      <c r="J20" s="27"/>
      <c r="K20" s="27"/>
      <c r="L20" s="27"/>
      <c r="M20" s="28"/>
    </row>
    <row r="21" spans="1:13" x14ac:dyDescent="0.25">
      <c r="A21" s="42"/>
      <c r="B21" s="43"/>
      <c r="C21" s="43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1:13" ht="15.75" thickBot="1" x14ac:dyDescent="0.3">
      <c r="A22" s="47" t="s">
        <v>41</v>
      </c>
      <c r="B22" s="48"/>
      <c r="C22" s="48"/>
      <c r="D22" s="48"/>
      <c r="E22" s="56"/>
      <c r="F22" s="56"/>
      <c r="G22" s="27"/>
      <c r="H22" s="27"/>
      <c r="I22" s="27"/>
      <c r="J22" s="27"/>
      <c r="K22" s="27"/>
      <c r="L22" s="27"/>
      <c r="M22" s="28"/>
    </row>
    <row r="23" spans="1:13" ht="15.75" thickBot="1" x14ac:dyDescent="0.3">
      <c r="A23" s="49"/>
      <c r="B23" s="48"/>
      <c r="C23" s="48"/>
      <c r="D23" s="48"/>
      <c r="E23" s="27"/>
      <c r="F23" s="27"/>
      <c r="G23" s="57" t="s">
        <v>23</v>
      </c>
      <c r="H23" s="58"/>
      <c r="I23" s="58"/>
      <c r="J23" s="59"/>
      <c r="K23" s="27"/>
      <c r="L23" s="27"/>
      <c r="M23" s="28"/>
    </row>
    <row r="24" spans="1:13" x14ac:dyDescent="0.25">
      <c r="A24" s="26"/>
      <c r="B24" s="27"/>
      <c r="C24" s="27"/>
      <c r="D24" s="27"/>
      <c r="E24" s="27"/>
      <c r="F24" s="27"/>
      <c r="G24" s="20" t="e">
        <f>K14/(E22*E10)</f>
        <v>#DIV/0!</v>
      </c>
      <c r="H24" s="27"/>
      <c r="I24" s="27"/>
      <c r="J24" s="27"/>
      <c r="K24" s="27"/>
      <c r="L24" s="27"/>
      <c r="M24" s="28"/>
    </row>
    <row r="25" spans="1:13" ht="13.5" customHeight="1" x14ac:dyDescent="0.2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</row>
    <row r="26" spans="1:13" hidden="1" x14ac:dyDescent="0.2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1:13" x14ac:dyDescent="0.25">
      <c r="A27" s="5" t="s">
        <v>44</v>
      </c>
      <c r="B27" s="6" t="s">
        <v>27</v>
      </c>
      <c r="C27" s="7" t="s">
        <v>28</v>
      </c>
      <c r="D27" s="6" t="s">
        <v>29</v>
      </c>
      <c r="E27" s="7" t="s">
        <v>30</v>
      </c>
      <c r="F27" s="8" t="s">
        <v>31</v>
      </c>
      <c r="G27" s="9" t="s">
        <v>32</v>
      </c>
      <c r="H27" s="8" t="s">
        <v>33</v>
      </c>
      <c r="I27" s="9" t="s">
        <v>34</v>
      </c>
      <c r="J27" s="8" t="s">
        <v>35</v>
      </c>
      <c r="K27" s="9" t="s">
        <v>36</v>
      </c>
      <c r="L27" s="8" t="s">
        <v>37</v>
      </c>
      <c r="M27" s="10" t="s">
        <v>38</v>
      </c>
    </row>
    <row r="28" spans="1:13" x14ac:dyDescent="0.25">
      <c r="A28" s="5" t="s">
        <v>39</v>
      </c>
      <c r="B28" s="11">
        <v>8</v>
      </c>
      <c r="C28" s="12">
        <v>9</v>
      </c>
      <c r="D28" s="11">
        <v>12</v>
      </c>
      <c r="E28" s="12">
        <v>12</v>
      </c>
      <c r="F28" s="11">
        <v>14</v>
      </c>
      <c r="G28" s="12">
        <v>14</v>
      </c>
      <c r="H28" s="11">
        <v>15</v>
      </c>
      <c r="I28" s="12">
        <v>16</v>
      </c>
      <c r="J28" s="11">
        <v>17</v>
      </c>
      <c r="K28" s="12">
        <v>18</v>
      </c>
      <c r="L28" s="11">
        <v>18</v>
      </c>
      <c r="M28" s="13">
        <v>19</v>
      </c>
    </row>
    <row r="29" spans="1:13" x14ac:dyDescent="0.25">
      <c r="A29" s="5" t="s">
        <v>49</v>
      </c>
      <c r="B29" s="14">
        <v>14</v>
      </c>
      <c r="C29" s="12">
        <v>16</v>
      </c>
      <c r="D29" s="14">
        <v>16</v>
      </c>
      <c r="E29" s="12">
        <v>16</v>
      </c>
      <c r="F29" s="14">
        <v>17</v>
      </c>
      <c r="G29" s="12">
        <v>18</v>
      </c>
      <c r="H29" s="14">
        <v>18</v>
      </c>
      <c r="I29" s="12">
        <v>19</v>
      </c>
      <c r="J29" s="14">
        <v>20</v>
      </c>
      <c r="K29" s="12">
        <v>22</v>
      </c>
      <c r="L29" s="14">
        <v>23</v>
      </c>
      <c r="M29" s="13">
        <v>23</v>
      </c>
    </row>
    <row r="30" spans="1:13" ht="15.75" thickBot="1" x14ac:dyDescent="0.3">
      <c r="A30" s="36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</row>
    <row r="31" spans="1:13" ht="15.75" thickBot="1" x14ac:dyDescent="0.3">
      <c r="A31" s="54" t="s">
        <v>45</v>
      </c>
      <c r="B31" s="55"/>
      <c r="C31" s="37" t="e">
        <f>(E12/E10)/K5</f>
        <v>#DIV/0!</v>
      </c>
      <c r="D31" s="27"/>
      <c r="E31" s="27"/>
      <c r="F31" s="27"/>
      <c r="G31" s="38" t="s">
        <v>46</v>
      </c>
      <c r="H31" s="39"/>
      <c r="I31" s="39"/>
      <c r="J31" s="40"/>
      <c r="K31" s="37" t="e">
        <f>(E14/E10)/K5</f>
        <v>#DIV/0!</v>
      </c>
      <c r="L31" s="27"/>
      <c r="M31" s="28"/>
    </row>
    <row r="32" spans="1:13" ht="15.75" thickBot="1" x14ac:dyDescent="0.3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/>
    </row>
    <row r="33" spans="1:13" ht="15.75" thickBot="1" x14ac:dyDescent="0.3">
      <c r="A33" s="51" t="s">
        <v>40</v>
      </c>
      <c r="B33" s="52"/>
      <c r="C33" s="52"/>
      <c r="D33" s="52"/>
      <c r="E33" s="52"/>
      <c r="F33" s="52"/>
      <c r="G33" s="52"/>
      <c r="H33" s="52"/>
      <c r="I33" s="52"/>
      <c r="J33" s="53"/>
      <c r="K33" s="27"/>
      <c r="L33" s="27"/>
      <c r="M33" s="28"/>
    </row>
    <row r="34" spans="1:13" x14ac:dyDescent="0.25">
      <c r="A34" s="35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</row>
    <row r="35" spans="1:13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</sheetData>
  <sheetProtection password="C022" sheet="1" objects="1" scenarios="1"/>
  <dataConsolidate/>
  <mergeCells count="27">
    <mergeCell ref="A33:J33"/>
    <mergeCell ref="A31:B31"/>
    <mergeCell ref="E22:F22"/>
    <mergeCell ref="E18:F18"/>
    <mergeCell ref="E8:F8"/>
    <mergeCell ref="E10:F10"/>
    <mergeCell ref="E12:F12"/>
    <mergeCell ref="E14:F14"/>
    <mergeCell ref="E16:F16"/>
    <mergeCell ref="G10:J10"/>
    <mergeCell ref="G12:J12"/>
    <mergeCell ref="G14:J14"/>
    <mergeCell ref="G17:J17"/>
    <mergeCell ref="G23:J23"/>
    <mergeCell ref="A18:D18"/>
    <mergeCell ref="A20:D20"/>
    <mergeCell ref="A3:B3"/>
    <mergeCell ref="H3:I3"/>
    <mergeCell ref="E5:F5"/>
    <mergeCell ref="A8:D8"/>
    <mergeCell ref="A10:D10"/>
    <mergeCell ref="A22:D23"/>
    <mergeCell ref="E20:F20"/>
    <mergeCell ref="A5:B5"/>
    <mergeCell ref="A12:D12"/>
    <mergeCell ref="A14:D14"/>
    <mergeCell ref="A16:D16"/>
  </mergeCells>
  <conditionalFormatting sqref="B26:M26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B27:B29">
    <cfRule type="expression" priority="8">
      <formula>"k17 is between and 50+$A$27"</formula>
    </cfRule>
  </conditionalFormatting>
  <conditionalFormatting sqref="F27">
    <cfRule type="expression" dxfId="0" priority="7">
      <formula>"ifk17is200-300"</formula>
    </cfRule>
  </conditionalFormatting>
  <pageMargins left="0.7" right="0.7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Sheet3!$A$1:$A$13</xm:f>
          </x14:formula1>
          <xm:sqref>C5</xm:sqref>
        </x14:dataValidation>
        <x14:dataValidation type="list" allowBlank="1" showInputMessage="1" showErrorMessage="1">
          <x14:formula1>
            <xm:f>Sheet3!$B$1:$B$13</xm:f>
          </x14:formula1>
          <xm:sqref>G5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" sqref="B1"/>
    </sheetView>
  </sheetViews>
  <sheetFormatPr defaultRowHeight="15" x14ac:dyDescent="0.25"/>
  <sheetData>
    <row r="1" spans="1:2" x14ac:dyDescent="0.25">
      <c r="A1" t="s">
        <v>15</v>
      </c>
      <c r="B1" s="1" t="s">
        <v>15</v>
      </c>
    </row>
    <row r="2" spans="1:2" x14ac:dyDescent="0.25">
      <c r="A2" t="s">
        <v>3</v>
      </c>
      <c r="B2">
        <v>2015</v>
      </c>
    </row>
    <row r="3" spans="1:2" x14ac:dyDescent="0.25">
      <c r="A3" t="s">
        <v>4</v>
      </c>
      <c r="B3">
        <v>2016</v>
      </c>
    </row>
    <row r="4" spans="1:2" x14ac:dyDescent="0.25">
      <c r="A4" t="s">
        <v>5</v>
      </c>
      <c r="B4">
        <v>2017</v>
      </c>
    </row>
    <row r="5" spans="1:2" x14ac:dyDescent="0.25">
      <c r="A5" t="s">
        <v>6</v>
      </c>
      <c r="B5">
        <v>2018</v>
      </c>
    </row>
    <row r="6" spans="1:2" x14ac:dyDescent="0.25">
      <c r="A6" t="s">
        <v>7</v>
      </c>
      <c r="B6">
        <v>2019</v>
      </c>
    </row>
    <row r="7" spans="1:2" x14ac:dyDescent="0.25">
      <c r="A7" t="s">
        <v>8</v>
      </c>
      <c r="B7">
        <v>2020</v>
      </c>
    </row>
    <row r="8" spans="1:2" x14ac:dyDescent="0.25">
      <c r="A8" t="s">
        <v>9</v>
      </c>
      <c r="B8">
        <v>2021</v>
      </c>
    </row>
    <row r="9" spans="1:2" x14ac:dyDescent="0.25">
      <c r="A9" t="s">
        <v>10</v>
      </c>
      <c r="B9">
        <v>2022</v>
      </c>
    </row>
    <row r="10" spans="1:2" x14ac:dyDescent="0.25">
      <c r="A10" t="s">
        <v>11</v>
      </c>
      <c r="B10">
        <v>2023</v>
      </c>
    </row>
    <row r="11" spans="1:2" x14ac:dyDescent="0.25">
      <c r="A11" t="s">
        <v>12</v>
      </c>
      <c r="B11">
        <v>2024</v>
      </c>
    </row>
    <row r="12" spans="1:2" x14ac:dyDescent="0.25">
      <c r="A12" t="s">
        <v>13</v>
      </c>
      <c r="B12">
        <v>2025</v>
      </c>
    </row>
    <row r="13" spans="1:2" x14ac:dyDescent="0.25">
      <c r="A13" t="s">
        <v>14</v>
      </c>
      <c r="B13">
        <v>2026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MPWH Tool</vt:lpstr>
      <vt:lpstr>Sheet3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Hutchins, Andrew D</dc:creator>
  <cp:lastModifiedBy>Hartley, David</cp:lastModifiedBy>
  <cp:lastPrinted>2015-05-20T12:20:34Z</cp:lastPrinted>
  <dcterms:created xsi:type="dcterms:W3CDTF">2015-05-19T18:16:16Z</dcterms:created>
  <dcterms:modified xsi:type="dcterms:W3CDTF">2015-09-28T18:59:21Z</dcterms:modified>
</cp:coreProperties>
</file>