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.forster\Desktop\"/>
    </mc:Choice>
  </mc:AlternateContent>
  <xr:revisionPtr revIDLastSave="0" documentId="8_{E7F02F46-9424-4F36-BD6B-B96274E045F7}" xr6:coauthVersionLast="45" xr6:coauthVersionMax="45" xr10:uidLastSave="{00000000-0000-0000-0000-000000000000}"/>
  <bookViews>
    <workbookView xWindow="-120" yWindow="-120" windowWidth="20730" windowHeight="11160" activeTab="1" xr2:uid="{0E6C4016-C54C-4A9C-9A18-6022BC491C50}"/>
  </bookViews>
  <sheets>
    <sheet name="Metadata" sheetId="3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2" l="1"/>
  <c r="E39" i="2"/>
  <c r="C38" i="2"/>
  <c r="E38" i="2"/>
  <c r="C36" i="2"/>
  <c r="C35" i="2"/>
  <c r="E36" i="2"/>
  <c r="E35" i="2"/>
  <c r="C33" i="2"/>
  <c r="C32" i="2"/>
  <c r="E33" i="2"/>
  <c r="E32" i="2"/>
  <c r="C30" i="2"/>
  <c r="C29" i="2"/>
  <c r="E30" i="2"/>
  <c r="E29" i="2"/>
  <c r="C27" i="2"/>
  <c r="C26" i="2"/>
  <c r="E27" i="2"/>
  <c r="E26" i="2"/>
  <c r="C24" i="2"/>
  <c r="C23" i="2"/>
  <c r="E24" i="2"/>
  <c r="E23" i="2"/>
  <c r="C21" i="2"/>
  <c r="C20" i="2"/>
  <c r="E21" i="2"/>
  <c r="E20" i="2"/>
  <c r="C18" i="2"/>
  <c r="C17" i="2"/>
  <c r="E18" i="2"/>
  <c r="E17" i="2"/>
  <c r="C15" i="2"/>
  <c r="C14" i="2"/>
  <c r="E15" i="2"/>
  <c r="E14" i="2"/>
  <c r="C12" i="2"/>
  <c r="C11" i="2"/>
  <c r="E12" i="2"/>
  <c r="E11" i="2"/>
  <c r="C9" i="2"/>
  <c r="C8" i="2"/>
  <c r="E9" i="2"/>
  <c r="E8" i="2"/>
  <c r="C6" i="2"/>
  <c r="C5" i="2"/>
  <c r="E6" i="2"/>
  <c r="E5" i="2"/>
</calcChain>
</file>

<file path=xl/sharedStrings.xml><?xml version="1.0" encoding="utf-8"?>
<sst xmlns="http://schemas.openxmlformats.org/spreadsheetml/2006/main" count="84" uniqueCount="53">
  <si>
    <t>Blue Hill Harbor School</t>
  </si>
  <si>
    <t>Paid by Other Source</t>
  </si>
  <si>
    <t>Paid by Resident SAU or EUT</t>
  </si>
  <si>
    <t>Erskine Academy</t>
  </si>
  <si>
    <t>Foxcroft Academy</t>
  </si>
  <si>
    <t>Fryeburg Academy</t>
  </si>
  <si>
    <t>George Stevens Academy</t>
  </si>
  <si>
    <t>John Bapst Memorial High School</t>
  </si>
  <si>
    <t>Lee Academy</t>
  </si>
  <si>
    <t>Lincoln Academy</t>
  </si>
  <si>
    <t>Maine Central Institute</t>
  </si>
  <si>
    <t>Thornton Academy</t>
  </si>
  <si>
    <t>Washington Academy</t>
  </si>
  <si>
    <t>Grand Total</t>
  </si>
  <si>
    <t>School Name and Fiscal Responsibility</t>
  </si>
  <si>
    <t>April Counts</t>
  </si>
  <si>
    <t>Percentage</t>
  </si>
  <si>
    <t>October Counts</t>
  </si>
  <si>
    <t>Paid by Resident SAU or EUT or 100% State/Federal Funding</t>
  </si>
  <si>
    <t>Report Parameters</t>
  </si>
  <si>
    <t>Data Request</t>
  </si>
  <si>
    <t>:</t>
  </si>
  <si>
    <t>Data Privacy</t>
  </si>
  <si>
    <t>https://www.maine.gov/doe/data-reporting/privacy</t>
  </si>
  <si>
    <t>Applicable use</t>
  </si>
  <si>
    <t>Public Use</t>
  </si>
  <si>
    <t>Comments</t>
  </si>
  <si>
    <t>Data Set</t>
  </si>
  <si>
    <t>StudentData.AprilEnrollments</t>
  </si>
  <si>
    <t>Date of collection</t>
  </si>
  <si>
    <t>Filters</t>
  </si>
  <si>
    <t>(EnrollmentTypeCode = 'P') AND (YearCode = 2021)</t>
  </si>
  <si>
    <t>Calculations</t>
  </si>
  <si>
    <t>Granularity</t>
  </si>
  <si>
    <t>State</t>
  </si>
  <si>
    <t>Element Name</t>
  </si>
  <si>
    <t>Data Type</t>
  </si>
  <si>
    <t>Definition</t>
  </si>
  <si>
    <t>Data Elements &amp; Types</t>
  </si>
  <si>
    <t>Int</t>
  </si>
  <si>
    <t>Count of students enrolled in Maine schools as of April 1, 2021</t>
  </si>
  <si>
    <t>Fiscal Responsibility</t>
  </si>
  <si>
    <t>Private - 60% Publicly Funded, their actual percent of public enrollment and private enrollment</t>
  </si>
  <si>
    <t>StudentData.OctoberStudents</t>
  </si>
  <si>
    <t>Reporting.ALLSchoolsAllYears.[School Type Code] = 'PF'</t>
  </si>
  <si>
    <t>Reporting.ALLSchoolsAllYears.</t>
  </si>
  <si>
    <t>FTE &lt;&gt; 5 OR IS NULL</t>
  </si>
  <si>
    <t>October Count</t>
  </si>
  <si>
    <t>Count of students enrolled in Maine schools as of October 1, 2020</t>
  </si>
  <si>
    <t>April Count</t>
  </si>
  <si>
    <t>Indication as to how the student's enrollment is paid for</t>
  </si>
  <si>
    <t>Private schools are only required to report publicly funded students to MDOE.  While some private schools report all students, most do not, therefore, this may not be a full picture of all students at 60% schools, particularly those that take in foreign students.</t>
  </si>
  <si>
    <t>60% Publicly Funded School Enrollments by Fiscal Responsibility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</si>
</sst>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rgb="FF162C40"/>
      <name val="Times New Roman"/>
      <family val="1"/>
    </font>
    <font>
      <sz val="11"/>
      <color rgb="FF162C40"/>
      <name val="Times New Roman"/>
      <family val="1"/>
    </font>
    <font>
      <u/>
      <sz val="11"/>
      <color theme="10"/>
      <name val="Times New Roman"/>
      <family val="1"/>
    </font>
    <font>
      <u/>
      <sz val="11"/>
      <color rgb="FF162C40"/>
      <name val="Times New Roman"/>
      <family val="1"/>
    </font>
    <font>
      <b/>
      <sz val="11"/>
      <color rgb="FF162C4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D8BA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10" fontId="0" fillId="0" borderId="0" xfId="1" applyNumberFormat="1" applyFont="1"/>
    <xf numFmtId="0" fontId="3" fillId="2" borderId="1" xfId="0" applyFont="1" applyFill="1" applyBorder="1"/>
    <xf numFmtId="10" fontId="3" fillId="2" borderId="1" xfId="1" applyNumberFormat="1" applyFont="1" applyFill="1" applyBorder="1"/>
    <xf numFmtId="0" fontId="2" fillId="3" borderId="1" xfId="0" applyFont="1" applyFill="1" applyBorder="1"/>
    <xf numFmtId="10" fontId="0" fillId="3" borderId="1" xfId="1" applyNumberFormat="1" applyFont="1" applyFill="1" applyBorder="1"/>
    <xf numFmtId="10" fontId="2" fillId="3" borderId="1" xfId="1" applyNumberFormat="1" applyFont="1" applyFill="1" applyBorder="1"/>
    <xf numFmtId="0" fontId="0" fillId="0" borderId="1" xfId="0" applyBorder="1" applyAlignment="1">
      <alignment horizontal="left" indent="1"/>
    </xf>
    <xf numFmtId="0" fontId="0" fillId="0" borderId="1" xfId="0" applyBorder="1"/>
    <xf numFmtId="10" fontId="0" fillId="0" borderId="1" xfId="1" applyNumberFormat="1" applyFont="1" applyBorder="1"/>
    <xf numFmtId="0" fontId="2" fillId="4" borderId="1" xfId="0" applyFont="1" applyFill="1" applyBorder="1" applyAlignment="1">
      <alignment horizontal="left" indent="1"/>
    </xf>
    <xf numFmtId="0" fontId="2" fillId="4" borderId="1" xfId="0" applyFont="1" applyFill="1" applyBorder="1"/>
    <xf numFmtId="10" fontId="2" fillId="4" borderId="1" xfId="1" applyNumberFormat="1" applyFont="1" applyFill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2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0" xfId="0" applyFont="1" applyAlignment="1">
      <alignment horizontal="left" wrapText="1"/>
    </xf>
    <xf numFmtId="0" fontId="5" fillId="5" borderId="0" xfId="0" applyFont="1" applyFill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0" xfId="2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doe/data-reporting/privac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2DC4E-EE2C-4ADA-AE23-27300645981E}">
  <dimension ref="A1:E27"/>
  <sheetViews>
    <sheetView workbookViewId="0">
      <selection activeCell="C8" sqref="C8:E9"/>
    </sheetView>
  </sheetViews>
  <sheetFormatPr defaultColWidth="9.140625" defaultRowHeight="15" x14ac:dyDescent="0.25"/>
  <cols>
    <col min="1" max="1" width="20.85546875" style="14" bestFit="1" customWidth="1"/>
    <col min="2" max="2" width="1.42578125" style="15" bestFit="1" customWidth="1"/>
    <col min="3" max="3" width="15.42578125" style="16" customWidth="1"/>
    <col min="4" max="4" width="9.42578125" style="13" customWidth="1"/>
    <col min="5" max="5" width="36.28515625" style="13" customWidth="1"/>
    <col min="6" max="16384" width="9.140625" style="13"/>
  </cols>
  <sheetData>
    <row r="1" spans="1:5" ht="35.25" x14ac:dyDescent="0.5">
      <c r="A1" s="24" t="s">
        <v>19</v>
      </c>
      <c r="B1" s="24"/>
      <c r="C1" s="24"/>
      <c r="D1" s="24"/>
      <c r="E1" s="24"/>
    </row>
    <row r="2" spans="1:5" ht="47.1" customHeight="1" x14ac:dyDescent="0.25">
      <c r="A2" s="14" t="s">
        <v>20</v>
      </c>
      <c r="B2" s="15" t="s">
        <v>21</v>
      </c>
      <c r="C2" s="25" t="s">
        <v>42</v>
      </c>
      <c r="D2" s="25"/>
      <c r="E2" s="25"/>
    </row>
    <row r="3" spans="1:5" x14ac:dyDescent="0.25">
      <c r="D3" s="16"/>
    </row>
    <row r="4" spans="1:5" ht="15" customHeight="1" x14ac:dyDescent="0.25">
      <c r="A4" s="14" t="s">
        <v>22</v>
      </c>
      <c r="B4" s="15" t="s">
        <v>21</v>
      </c>
      <c r="C4" s="26" t="s">
        <v>23</v>
      </c>
      <c r="D4" s="26"/>
      <c r="E4" s="26"/>
    </row>
    <row r="5" spans="1:5" ht="15" customHeight="1" x14ac:dyDescent="0.25">
      <c r="C5" s="17"/>
      <c r="D5" s="17"/>
      <c r="E5" s="17"/>
    </row>
    <row r="6" spans="1:5" x14ac:dyDescent="0.25">
      <c r="A6" s="14" t="s">
        <v>24</v>
      </c>
      <c r="B6" s="15" t="s">
        <v>21</v>
      </c>
      <c r="C6" s="23" t="s">
        <v>25</v>
      </c>
      <c r="D6" s="23"/>
      <c r="E6" s="23"/>
    </row>
    <row r="8" spans="1:5" ht="14.1" customHeight="1" x14ac:dyDescent="0.25">
      <c r="A8" s="14" t="s">
        <v>26</v>
      </c>
      <c r="B8" s="15" t="s">
        <v>21</v>
      </c>
      <c r="C8" s="27" t="s">
        <v>51</v>
      </c>
      <c r="D8" s="27"/>
      <c r="E8" s="27"/>
    </row>
    <row r="9" spans="1:5" ht="47.45" customHeight="1" x14ac:dyDescent="0.25">
      <c r="C9" s="27"/>
      <c r="D9" s="27"/>
      <c r="E9" s="27"/>
    </row>
    <row r="11" spans="1:5" x14ac:dyDescent="0.25">
      <c r="A11" s="14" t="s">
        <v>27</v>
      </c>
      <c r="B11" s="15" t="s">
        <v>21</v>
      </c>
      <c r="C11" s="13" t="s">
        <v>28</v>
      </c>
    </row>
    <row r="12" spans="1:5" x14ac:dyDescent="0.25">
      <c r="C12" s="23" t="s">
        <v>43</v>
      </c>
      <c r="D12" s="23"/>
      <c r="E12" s="23"/>
    </row>
    <row r="13" spans="1:5" x14ac:dyDescent="0.25">
      <c r="C13" s="13" t="s">
        <v>45</v>
      </c>
    </row>
    <row r="14" spans="1:5" x14ac:dyDescent="0.25">
      <c r="A14" s="14" t="s">
        <v>29</v>
      </c>
      <c r="B14" s="15" t="s">
        <v>21</v>
      </c>
      <c r="C14" s="23"/>
      <c r="D14" s="23"/>
      <c r="E14" s="23"/>
    </row>
    <row r="15" spans="1:5" x14ac:dyDescent="0.25">
      <c r="C15" s="18"/>
      <c r="D15" s="18"/>
      <c r="E15" s="18"/>
    </row>
    <row r="16" spans="1:5" ht="14.1" customHeight="1" x14ac:dyDescent="0.25">
      <c r="A16" s="14" t="s">
        <v>30</v>
      </c>
      <c r="B16" s="15" t="s">
        <v>21</v>
      </c>
      <c r="C16" s="23" t="s">
        <v>31</v>
      </c>
      <c r="D16" s="23"/>
      <c r="E16" s="23"/>
    </row>
    <row r="17" spans="1:5" ht="14.1" customHeight="1" x14ac:dyDescent="0.25">
      <c r="C17" s="18" t="s">
        <v>46</v>
      </c>
      <c r="D17" s="18"/>
      <c r="E17" s="18"/>
    </row>
    <row r="18" spans="1:5" x14ac:dyDescent="0.25">
      <c r="C18" s="23" t="s">
        <v>44</v>
      </c>
      <c r="D18" s="23"/>
      <c r="E18" s="23"/>
    </row>
    <row r="19" spans="1:5" x14ac:dyDescent="0.25">
      <c r="A19" s="14" t="s">
        <v>32</v>
      </c>
      <c r="C19" s="23"/>
      <c r="D19" s="23"/>
      <c r="E19" s="23"/>
    </row>
    <row r="21" spans="1:5" x14ac:dyDescent="0.25">
      <c r="A21" s="14" t="s">
        <v>33</v>
      </c>
      <c r="B21" s="15" t="s">
        <v>21</v>
      </c>
      <c r="C21" s="23" t="s">
        <v>34</v>
      </c>
      <c r="D21" s="23"/>
      <c r="E21" s="23"/>
    </row>
    <row r="23" spans="1:5" x14ac:dyDescent="0.25">
      <c r="C23" s="19" t="s">
        <v>35</v>
      </c>
      <c r="D23" s="20" t="s">
        <v>36</v>
      </c>
      <c r="E23" s="20" t="s">
        <v>37</v>
      </c>
    </row>
    <row r="24" spans="1:5" x14ac:dyDescent="0.25">
      <c r="A24" s="14" t="s">
        <v>38</v>
      </c>
    </row>
    <row r="25" spans="1:5" ht="30" x14ac:dyDescent="0.25">
      <c r="C25" s="21" t="s">
        <v>47</v>
      </c>
      <c r="D25" s="22" t="s">
        <v>39</v>
      </c>
      <c r="E25" s="21" t="s">
        <v>48</v>
      </c>
    </row>
    <row r="26" spans="1:5" ht="30" x14ac:dyDescent="0.25">
      <c r="C26" s="21" t="s">
        <v>49</v>
      </c>
      <c r="D26" s="22" t="s">
        <v>39</v>
      </c>
      <c r="E26" s="21" t="s">
        <v>40</v>
      </c>
    </row>
    <row r="27" spans="1:5" ht="30" x14ac:dyDescent="0.25">
      <c r="C27" s="21" t="s">
        <v>41</v>
      </c>
      <c r="D27" s="22" t="s">
        <v>39</v>
      </c>
      <c r="E27" s="21" t="s">
        <v>50</v>
      </c>
    </row>
  </sheetData>
  <mergeCells count="11">
    <mergeCell ref="A1:E1"/>
    <mergeCell ref="C2:E2"/>
    <mergeCell ref="C4:E4"/>
    <mergeCell ref="C6:E6"/>
    <mergeCell ref="C8:E9"/>
    <mergeCell ref="C16:E16"/>
    <mergeCell ref="C19:E19"/>
    <mergeCell ref="C21:E21"/>
    <mergeCell ref="C12:E12"/>
    <mergeCell ref="C18:E18"/>
    <mergeCell ref="C14:E14"/>
  </mergeCells>
  <hyperlinks>
    <hyperlink ref="C4" r:id="rId1" xr:uid="{252B57AE-ED86-4E37-96FE-6DC9224C769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15C2-DF9B-43BC-BDDC-86B6F827F558}">
  <dimension ref="A1:E41"/>
  <sheetViews>
    <sheetView tabSelected="1" workbookViewId="0">
      <selection sqref="A1:E2"/>
    </sheetView>
  </sheetViews>
  <sheetFormatPr defaultRowHeight="15" x14ac:dyDescent="0.25"/>
  <cols>
    <col min="1" max="1" width="54.5703125" bestFit="1" customWidth="1"/>
    <col min="2" max="2" width="18.42578125" bestFit="1" customWidth="1"/>
    <col min="3" max="3" width="13.5703125" bestFit="1" customWidth="1"/>
    <col min="4" max="4" width="14.7109375" bestFit="1" customWidth="1"/>
    <col min="5" max="5" width="13.5703125" bestFit="1" customWidth="1"/>
  </cols>
  <sheetData>
    <row r="1" spans="1:5" ht="18.600000000000001" customHeight="1" x14ac:dyDescent="0.25">
      <c r="A1" s="28" t="s">
        <v>52</v>
      </c>
      <c r="B1" s="28"/>
      <c r="C1" s="28"/>
      <c r="D1" s="28"/>
      <c r="E1" s="28"/>
    </row>
    <row r="2" spans="1:5" ht="18.600000000000001" customHeight="1" x14ac:dyDescent="0.25">
      <c r="A2" s="28"/>
      <c r="B2" s="28"/>
      <c r="C2" s="28"/>
      <c r="D2" s="28"/>
      <c r="E2" s="28"/>
    </row>
    <row r="3" spans="1:5" ht="18.75" x14ac:dyDescent="0.3">
      <c r="A3" s="2" t="s">
        <v>14</v>
      </c>
      <c r="B3" s="2" t="s">
        <v>17</v>
      </c>
      <c r="C3" s="2" t="s">
        <v>16</v>
      </c>
      <c r="D3" s="2" t="s">
        <v>15</v>
      </c>
      <c r="E3" s="3" t="s">
        <v>16</v>
      </c>
    </row>
    <row r="4" spans="1:5" x14ac:dyDescent="0.25">
      <c r="A4" s="4" t="s">
        <v>0</v>
      </c>
      <c r="B4" s="4">
        <v>40</v>
      </c>
      <c r="C4" s="5"/>
      <c r="D4" s="4">
        <v>46</v>
      </c>
      <c r="E4" s="6"/>
    </row>
    <row r="5" spans="1:5" x14ac:dyDescent="0.25">
      <c r="A5" s="7" t="s">
        <v>1</v>
      </c>
      <c r="B5" s="8">
        <v>1</v>
      </c>
      <c r="C5" s="9">
        <f>SUM(B5/B4)</f>
        <v>2.5000000000000001E-2</v>
      </c>
      <c r="D5" s="8">
        <v>2</v>
      </c>
      <c r="E5" s="9">
        <f>SUM(D5/D4)</f>
        <v>4.3478260869565216E-2</v>
      </c>
    </row>
    <row r="6" spans="1:5" x14ac:dyDescent="0.25">
      <c r="A6" s="10" t="s">
        <v>2</v>
      </c>
      <c r="B6" s="11">
        <v>39</v>
      </c>
      <c r="C6" s="12">
        <f>SUM(B6/B4)</f>
        <v>0.97499999999999998</v>
      </c>
      <c r="D6" s="11">
        <v>44</v>
      </c>
      <c r="E6" s="12">
        <f>SUM(D6/D4)</f>
        <v>0.95652173913043481</v>
      </c>
    </row>
    <row r="7" spans="1:5" x14ac:dyDescent="0.25">
      <c r="A7" s="4" t="s">
        <v>3</v>
      </c>
      <c r="B7" s="4">
        <v>535</v>
      </c>
      <c r="C7" s="9"/>
      <c r="D7" s="4">
        <v>528</v>
      </c>
      <c r="E7" s="4"/>
    </row>
    <row r="8" spans="1:5" x14ac:dyDescent="0.25">
      <c r="A8" s="7" t="s">
        <v>1</v>
      </c>
      <c r="B8" s="8">
        <v>11</v>
      </c>
      <c r="C8" s="9">
        <f>SUM(B8/B7)</f>
        <v>2.0560747663551402E-2</v>
      </c>
      <c r="D8" s="8">
        <v>12</v>
      </c>
      <c r="E8" s="9">
        <f>SUM(D8/D7)</f>
        <v>2.2727272727272728E-2</v>
      </c>
    </row>
    <row r="9" spans="1:5" x14ac:dyDescent="0.25">
      <c r="A9" s="10" t="s">
        <v>2</v>
      </c>
      <c r="B9" s="11">
        <v>524</v>
      </c>
      <c r="C9" s="12">
        <f>SUM(B9/B7)</f>
        <v>0.97943925233644857</v>
      </c>
      <c r="D9" s="11">
        <v>516</v>
      </c>
      <c r="E9" s="12">
        <f>SUM(D9/D7)</f>
        <v>0.97727272727272729</v>
      </c>
    </row>
    <row r="10" spans="1:5" x14ac:dyDescent="0.25">
      <c r="A10" s="4" t="s">
        <v>4</v>
      </c>
      <c r="B10" s="4">
        <v>329</v>
      </c>
      <c r="C10" s="9"/>
      <c r="D10" s="4">
        <v>317</v>
      </c>
      <c r="E10" s="4"/>
    </row>
    <row r="11" spans="1:5" x14ac:dyDescent="0.25">
      <c r="A11" s="7" t="s">
        <v>1</v>
      </c>
      <c r="B11" s="8">
        <v>3</v>
      </c>
      <c r="C11" s="9">
        <f>SUM(B11/B10)</f>
        <v>9.11854103343465E-3</v>
      </c>
      <c r="D11" s="8">
        <v>3</v>
      </c>
      <c r="E11" s="9">
        <f>SUM(D11/D10)</f>
        <v>9.4637223974763408E-3</v>
      </c>
    </row>
    <row r="12" spans="1:5" x14ac:dyDescent="0.25">
      <c r="A12" s="10" t="s">
        <v>2</v>
      </c>
      <c r="B12" s="11">
        <v>326</v>
      </c>
      <c r="C12" s="12">
        <f>SUM(B12/B10)</f>
        <v>0.99088145896656532</v>
      </c>
      <c r="D12" s="11">
        <v>314</v>
      </c>
      <c r="E12" s="12">
        <f>SUM(D12/D10)</f>
        <v>0.99053627760252361</v>
      </c>
    </row>
    <row r="13" spans="1:5" x14ac:dyDescent="0.25">
      <c r="A13" s="4" t="s">
        <v>5</v>
      </c>
      <c r="B13" s="4">
        <v>465</v>
      </c>
      <c r="C13" s="9"/>
      <c r="D13" s="4">
        <v>467</v>
      </c>
      <c r="E13" s="4"/>
    </row>
    <row r="14" spans="1:5" x14ac:dyDescent="0.25">
      <c r="A14" s="7" t="s">
        <v>1</v>
      </c>
      <c r="B14" s="8">
        <v>7</v>
      </c>
      <c r="C14" s="9">
        <f>SUM(B14/B13)</f>
        <v>1.5053763440860216E-2</v>
      </c>
      <c r="D14" s="8">
        <v>7</v>
      </c>
      <c r="E14" s="9">
        <f>SUM(D14/D13)</f>
        <v>1.4989293361884369E-2</v>
      </c>
    </row>
    <row r="15" spans="1:5" x14ac:dyDescent="0.25">
      <c r="A15" s="10" t="s">
        <v>18</v>
      </c>
      <c r="B15" s="11">
        <v>458</v>
      </c>
      <c r="C15" s="12">
        <f>SUM(B15/B13)</f>
        <v>0.98494623655913982</v>
      </c>
      <c r="D15" s="11">
        <v>460</v>
      </c>
      <c r="E15" s="12">
        <f>SUM(D15/D13)</f>
        <v>0.98501070663811563</v>
      </c>
    </row>
    <row r="16" spans="1:5" x14ac:dyDescent="0.25">
      <c r="A16" s="4" t="s">
        <v>6</v>
      </c>
      <c r="B16" s="4">
        <v>299</v>
      </c>
      <c r="C16" s="9"/>
      <c r="D16" s="4">
        <v>288</v>
      </c>
      <c r="E16" s="4"/>
    </row>
    <row r="17" spans="1:5" x14ac:dyDescent="0.25">
      <c r="A17" s="7" t="s">
        <v>1</v>
      </c>
      <c r="B17" s="8">
        <v>6</v>
      </c>
      <c r="C17" s="9">
        <f>SUM(B17/B16)</f>
        <v>2.0066889632107024E-2</v>
      </c>
      <c r="D17" s="8">
        <v>5</v>
      </c>
      <c r="E17" s="9">
        <f>SUM(D17/D16)</f>
        <v>1.7361111111111112E-2</v>
      </c>
    </row>
    <row r="18" spans="1:5" x14ac:dyDescent="0.25">
      <c r="A18" s="10" t="s">
        <v>2</v>
      </c>
      <c r="B18" s="11">
        <v>293</v>
      </c>
      <c r="C18" s="12">
        <f>SUM(B18/B16)</f>
        <v>0.97993311036789299</v>
      </c>
      <c r="D18" s="11">
        <v>283</v>
      </c>
      <c r="E18" s="12">
        <f>SUM(D18/D16)</f>
        <v>0.98263888888888884</v>
      </c>
    </row>
    <row r="19" spans="1:5" x14ac:dyDescent="0.25">
      <c r="A19" s="4" t="s">
        <v>7</v>
      </c>
      <c r="B19" s="4">
        <v>465</v>
      </c>
      <c r="C19" s="9"/>
      <c r="D19" s="4">
        <v>453</v>
      </c>
      <c r="E19" s="4"/>
    </row>
    <row r="20" spans="1:5" x14ac:dyDescent="0.25">
      <c r="A20" s="7" t="s">
        <v>1</v>
      </c>
      <c r="B20" s="8">
        <v>79</v>
      </c>
      <c r="C20" s="9">
        <f>SUM(B20/B19)</f>
        <v>0.16989247311827957</v>
      </c>
      <c r="D20" s="8">
        <v>78</v>
      </c>
      <c r="E20" s="9">
        <f>SUM(D20/D19)</f>
        <v>0.17218543046357615</v>
      </c>
    </row>
    <row r="21" spans="1:5" x14ac:dyDescent="0.25">
      <c r="A21" s="10" t="s">
        <v>2</v>
      </c>
      <c r="B21" s="11">
        <v>386</v>
      </c>
      <c r="C21" s="12">
        <f>SUM(B21/B19)</f>
        <v>0.8301075268817204</v>
      </c>
      <c r="D21" s="11">
        <v>375</v>
      </c>
      <c r="E21" s="12">
        <f>SUM(D21/D19)</f>
        <v>0.82781456953642385</v>
      </c>
    </row>
    <row r="22" spans="1:5" x14ac:dyDescent="0.25">
      <c r="A22" s="4" t="s">
        <v>8</v>
      </c>
      <c r="B22" s="4">
        <v>137</v>
      </c>
      <c r="C22" s="9"/>
      <c r="D22" s="4">
        <v>134</v>
      </c>
      <c r="E22" s="4"/>
    </row>
    <row r="23" spans="1:5" x14ac:dyDescent="0.25">
      <c r="A23" s="7" t="s">
        <v>1</v>
      </c>
      <c r="B23" s="8">
        <v>20</v>
      </c>
      <c r="C23" s="9">
        <f>SUM(B23/B22)</f>
        <v>0.145985401459854</v>
      </c>
      <c r="D23" s="8">
        <v>21</v>
      </c>
      <c r="E23" s="9">
        <f>SUM(D23/D22)</f>
        <v>0.15671641791044777</v>
      </c>
    </row>
    <row r="24" spans="1:5" x14ac:dyDescent="0.25">
      <c r="A24" s="10" t="s">
        <v>2</v>
      </c>
      <c r="B24" s="11">
        <v>117</v>
      </c>
      <c r="C24" s="12">
        <f>SUM(B24/B22)</f>
        <v>0.85401459854014594</v>
      </c>
      <c r="D24" s="11">
        <v>113</v>
      </c>
      <c r="E24" s="12">
        <f>SUM(D24/D22)</f>
        <v>0.84328358208955223</v>
      </c>
    </row>
    <row r="25" spans="1:5" x14ac:dyDescent="0.25">
      <c r="A25" s="4" t="s">
        <v>9</v>
      </c>
      <c r="B25" s="4">
        <v>525</v>
      </c>
      <c r="C25" s="9"/>
      <c r="D25" s="4">
        <v>510</v>
      </c>
      <c r="E25" s="4"/>
    </row>
    <row r="26" spans="1:5" x14ac:dyDescent="0.25">
      <c r="A26" s="7" t="s">
        <v>1</v>
      </c>
      <c r="B26" s="8">
        <v>13</v>
      </c>
      <c r="C26" s="9">
        <f>SUM(B26/B25)</f>
        <v>2.4761904761904763E-2</v>
      </c>
      <c r="D26" s="8">
        <v>13</v>
      </c>
      <c r="E26" s="9">
        <f>SUM(D26/D25)</f>
        <v>2.5490196078431372E-2</v>
      </c>
    </row>
    <row r="27" spans="1:5" x14ac:dyDescent="0.25">
      <c r="A27" s="10" t="s">
        <v>2</v>
      </c>
      <c r="B27" s="11">
        <v>512</v>
      </c>
      <c r="C27" s="12">
        <f>SUM(B27/B25)</f>
        <v>0.97523809523809524</v>
      </c>
      <c r="D27" s="11">
        <v>497</v>
      </c>
      <c r="E27" s="12">
        <f>SUM(D27/D25)</f>
        <v>0.97450980392156861</v>
      </c>
    </row>
    <row r="28" spans="1:5" x14ac:dyDescent="0.25">
      <c r="A28" s="4" t="s">
        <v>10</v>
      </c>
      <c r="B28" s="4">
        <v>282</v>
      </c>
      <c r="C28" s="9"/>
      <c r="D28" s="4">
        <v>288</v>
      </c>
      <c r="E28" s="4"/>
    </row>
    <row r="29" spans="1:5" x14ac:dyDescent="0.25">
      <c r="A29" s="7" t="s">
        <v>1</v>
      </c>
      <c r="B29" s="8">
        <v>2</v>
      </c>
      <c r="C29" s="9">
        <f>SUM(B29/B28)</f>
        <v>7.0921985815602835E-3</v>
      </c>
      <c r="D29" s="8">
        <v>2</v>
      </c>
      <c r="E29" s="9">
        <f>SUM(D29/D28)</f>
        <v>6.9444444444444441E-3</v>
      </c>
    </row>
    <row r="30" spans="1:5" x14ac:dyDescent="0.25">
      <c r="A30" s="10" t="s">
        <v>2</v>
      </c>
      <c r="B30" s="11">
        <v>280</v>
      </c>
      <c r="C30" s="12">
        <f>SUM(B30/B28)</f>
        <v>0.99290780141843971</v>
      </c>
      <c r="D30" s="11">
        <v>286</v>
      </c>
      <c r="E30" s="12">
        <f>SUM(D30/D28)</f>
        <v>0.99305555555555558</v>
      </c>
    </row>
    <row r="31" spans="1:5" x14ac:dyDescent="0.25">
      <c r="A31" s="4" t="s">
        <v>11</v>
      </c>
      <c r="B31" s="4">
        <v>1576</v>
      </c>
      <c r="C31" s="9"/>
      <c r="D31" s="4">
        <v>1585</v>
      </c>
      <c r="E31" s="4"/>
    </row>
    <row r="32" spans="1:5" x14ac:dyDescent="0.25">
      <c r="A32" s="7" t="s">
        <v>1</v>
      </c>
      <c r="B32" s="8">
        <v>292</v>
      </c>
      <c r="C32" s="9">
        <f>SUM(B32/B31)</f>
        <v>0.18527918781725888</v>
      </c>
      <c r="D32" s="8">
        <v>310</v>
      </c>
      <c r="E32" s="9">
        <f>SUM(D32/D31)</f>
        <v>0.19558359621451105</v>
      </c>
    </row>
    <row r="33" spans="1:5" x14ac:dyDescent="0.25">
      <c r="A33" s="10" t="s">
        <v>18</v>
      </c>
      <c r="B33" s="11">
        <v>1284</v>
      </c>
      <c r="C33" s="12">
        <f>SUM(B33/B31)</f>
        <v>0.81472081218274117</v>
      </c>
      <c r="D33" s="11">
        <v>1275</v>
      </c>
      <c r="E33" s="12">
        <f>SUM(D33/D31)</f>
        <v>0.80441640378548895</v>
      </c>
    </row>
    <row r="34" spans="1:5" x14ac:dyDescent="0.25">
      <c r="A34" s="4" t="s">
        <v>12</v>
      </c>
      <c r="B34" s="4">
        <v>336</v>
      </c>
      <c r="C34" s="9"/>
      <c r="D34" s="4">
        <v>335</v>
      </c>
      <c r="E34" s="4"/>
    </row>
    <row r="35" spans="1:5" x14ac:dyDescent="0.25">
      <c r="A35" s="7" t="s">
        <v>1</v>
      </c>
      <c r="B35" s="8">
        <v>53</v>
      </c>
      <c r="C35" s="9">
        <f>SUM(B35/B34)</f>
        <v>0.15773809523809523</v>
      </c>
      <c r="D35" s="8">
        <v>50</v>
      </c>
      <c r="E35" s="9">
        <f>SUM(D35/D34)</f>
        <v>0.14925373134328357</v>
      </c>
    </row>
    <row r="36" spans="1:5" x14ac:dyDescent="0.25">
      <c r="A36" s="10" t="s">
        <v>2</v>
      </c>
      <c r="B36" s="11">
        <v>283</v>
      </c>
      <c r="C36" s="12">
        <f>SUM(B36/B34)</f>
        <v>0.84226190476190477</v>
      </c>
      <c r="D36" s="11">
        <v>285</v>
      </c>
      <c r="E36" s="12">
        <f>SUM(D36/D34)</f>
        <v>0.85074626865671643</v>
      </c>
    </row>
    <row r="37" spans="1:5" x14ac:dyDescent="0.25">
      <c r="A37" s="4" t="s">
        <v>13</v>
      </c>
      <c r="B37" s="4">
        <v>4989</v>
      </c>
      <c r="C37" s="9"/>
      <c r="D37" s="4">
        <v>4951</v>
      </c>
      <c r="E37" s="4"/>
    </row>
    <row r="38" spans="1:5" x14ac:dyDescent="0.25">
      <c r="A38" s="7" t="s">
        <v>1</v>
      </c>
      <c r="B38" s="8">
        <v>487</v>
      </c>
      <c r="C38" s="9">
        <f>SUM(B38/B37)</f>
        <v>9.7614752455401882E-2</v>
      </c>
      <c r="D38" s="8">
        <v>503</v>
      </c>
      <c r="E38" s="9">
        <f>SUM(D38/D37)</f>
        <v>0.10159563724500101</v>
      </c>
    </row>
    <row r="39" spans="1:5" x14ac:dyDescent="0.25">
      <c r="A39" s="10" t="s">
        <v>18</v>
      </c>
      <c r="B39" s="11">
        <v>4502</v>
      </c>
      <c r="C39" s="12">
        <f>SUM(B39/B37)</f>
        <v>0.90238524754459815</v>
      </c>
      <c r="D39" s="11">
        <v>4448</v>
      </c>
      <c r="E39" s="12">
        <f>SUM(D39/D37)</f>
        <v>0.89840436275499902</v>
      </c>
    </row>
    <row r="40" spans="1:5" x14ac:dyDescent="0.25">
      <c r="C40" s="1"/>
    </row>
    <row r="41" spans="1:5" x14ac:dyDescent="0.25">
      <c r="C41" s="1"/>
    </row>
  </sheetData>
  <mergeCells count="1"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Charlotte</dc:creator>
  <cp:lastModifiedBy>Forster, Sarah</cp:lastModifiedBy>
  <dcterms:created xsi:type="dcterms:W3CDTF">2021-05-12T20:21:25Z</dcterms:created>
  <dcterms:modified xsi:type="dcterms:W3CDTF">2021-06-21T13:02:17Z</dcterms:modified>
</cp:coreProperties>
</file>