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3215" windowHeight="7005" tabRatio="601" activeTab="1"/>
  </bookViews>
  <sheets>
    <sheet name="GF Fund Balance" sheetId="1" r:id="rId1"/>
    <sheet name="GF Approp 11 ES" sheetId="2" r:id="rId2"/>
    <sheet name="GF Approp 12-13 Bien" sheetId="3" r:id="rId3"/>
  </sheets>
  <definedNames>
    <definedName name="_xlnm.Print_Titles" localSheetId="1">'GF Approp 11 ES'!$1:$1</definedName>
    <definedName name="_xlnm.Print_Titles" localSheetId="2">'GF Approp 12-13 Bien'!$1:$1</definedName>
  </definedNames>
  <calcPr fullCalcOnLoad="1"/>
</workbook>
</file>

<file path=xl/sharedStrings.xml><?xml version="1.0" encoding="utf-8"?>
<sst xmlns="http://schemas.openxmlformats.org/spreadsheetml/2006/main" count="3626" uniqueCount="894">
  <si>
    <t>The Bureau of Resource Management will reduce the use of leased vehicles by 14%, by increasing coordination between program managers, scheduling of pool cars and increasing the usage of the departments teleconference system.</t>
  </si>
  <si>
    <t>Savings will be achieved from leaving one Museum Specialist I position vacant for all of fiscal year 2010-11.</t>
  </si>
  <si>
    <t>Adjusts debt service funding level to match current expectations for fiscal year 2010-11.</t>
  </si>
  <si>
    <t>Reduces funding in general operating expenditures in accordance with fiscal year 2010-11 emergency curtailment order.</t>
  </si>
  <si>
    <t>Reallocates the cost of 3 Office Associate II positions, one Public Service Manager III position, one Social Services Program Specialist I position, 3 Social Services Program Specialist II positions and one Social Services Program Manager position from the Bureau of Medical Services, Federal Expenditures Fund to the Other Special Revenue Fund in the Office of Management and Budget.</t>
  </si>
  <si>
    <t>1323</t>
  </si>
  <si>
    <t>Transfers one Management Analyst I position from the General Fund and 3 Public Service Coordinator I positions from the Other Special Revenue Funds within the Division of Purchased Services to 60% General Fund and 40% Other Special Revenue Funds within the Office of Management and Budget.</t>
  </si>
  <si>
    <t>1324</t>
  </si>
  <si>
    <t>Reallocates the cost of one Assistant Director Division Manager position, one Auditor II position, 4 Comprehensive Health Planner I positions, 2 Comprehensive Health Planner II positions, one Field Examiner II position, one Medical Supervisor position, one Management Analyst II position, and one Planning and Research Associate I position from the Office of Management and Budget, General Fund and Bureau of Medical Services, Federal Expenditures Fund accounts to the Office of Management and Budget, General Fund and Office of Management and Budget, Other Special Revenue accounts.</t>
  </si>
  <si>
    <t>Transfers one Public Service Manager II position from the General Fund in the Mental Health Services - Community program to 60% General Fund and 40% Other Special Revenue Funds within the Office of Management and Budget program.</t>
  </si>
  <si>
    <t>Transfers one Psychiatric Social Worker II position, one Secretary position, one Public Service Coordinator II position, and one Public Service Manager III position from the Office of Management and Budget program to the Forensic Services program in the  General Fund.</t>
  </si>
  <si>
    <t>1327</t>
  </si>
  <si>
    <t>Reorganizes one State Toxicologist position to a Public Service Coordinator II position.</t>
  </si>
  <si>
    <t>1502</t>
  </si>
  <si>
    <t>Provides funding for operating costs in the Health and Environmental Testing Lab.</t>
  </si>
  <si>
    <t>1192</t>
  </si>
  <si>
    <t>Provides funds for increase hospital reimbursement.</t>
  </si>
  <si>
    <t>1195</t>
  </si>
  <si>
    <t>Adjusts funding to reflect an update of the hospital tax base year from 2008 to 2009.</t>
  </si>
  <si>
    <t>1198</t>
  </si>
  <si>
    <t>Reduces funding by changing the disability determination cut-off from 45 days to 90 days.</t>
  </si>
  <si>
    <t>1410</t>
  </si>
  <si>
    <t>1445</t>
  </si>
  <si>
    <t>Provides funding to continue the Patient Centered Medical Home incentive payment program.</t>
  </si>
  <si>
    <t>1487</t>
  </si>
  <si>
    <t>Provides funds necessary to fund payments for inpatient hospital services made via the diagnosis related groupings.</t>
  </si>
  <si>
    <t>1490</t>
  </si>
  <si>
    <t>1315</t>
  </si>
  <si>
    <t>1473</t>
  </si>
  <si>
    <t>Transfers funding for grants from the Long Term Care - Human Services program to the Independent Housing with Services program.</t>
  </si>
  <si>
    <t>1320</t>
  </si>
  <si>
    <t>Transfers 29 positions between various accounts within the Office of Child and Family Services to place them in the proper functional location.  The listing is on file in the Bureau of the Budget.</t>
  </si>
  <si>
    <t>1463</t>
  </si>
  <si>
    <t>Transfers one Customer Representative Associate II - Human Services position from the Bureau of Child and Family Services - Regional program to the Bureau of Child and Family Services - Central program to place the position in the correct functional location and allow proper allocation of position costs.</t>
  </si>
  <si>
    <t>1471</t>
  </si>
  <si>
    <t>1486</t>
  </si>
  <si>
    <t>Transfers one Public Service Manager III position from the Bureau of Child and Family Services - Regional program to the Bureau of Child and Family Services - Central program.</t>
  </si>
  <si>
    <t>01010A042001</t>
  </si>
  <si>
    <t>HOME BASED CARE</t>
  </si>
  <si>
    <t>01010A045301</t>
  </si>
  <si>
    <t>FAMILY INDEPENDENCE - REGION</t>
  </si>
  <si>
    <t>1314</t>
  </si>
  <si>
    <t>1409</t>
  </si>
  <si>
    <t>Reduces funding for recruitment and outreach in the Maine Breast and Cervical Health Program.</t>
  </si>
  <si>
    <t>1413</t>
  </si>
  <si>
    <t>Reduces funding for specialty medical foods for both children and adults with inborn errors of metabolism.</t>
  </si>
  <si>
    <t>01010AZ02001</t>
  </si>
  <si>
    <t>OIAS - CENTRAL OFFICE</t>
  </si>
  <si>
    <t>1313</t>
  </si>
  <si>
    <t>01010AZ03501</t>
  </si>
  <si>
    <t>DIV OF PURCHASED SVCS</t>
  </si>
  <si>
    <t>1312</t>
  </si>
  <si>
    <t>1311</t>
  </si>
  <si>
    <t>01010AZ03701</t>
  </si>
  <si>
    <t>DIVISION OF DATA, RESEARCH &amp; VITAL STATISTICS</t>
  </si>
  <si>
    <t>1503</t>
  </si>
  <si>
    <t>Provides funding for operating costs for the Division of Data, Research, and Vital Statistics</t>
  </si>
  <si>
    <t>01010AZ03801</t>
  </si>
  <si>
    <t>ADMINISTRATIVE HEARINGS</t>
  </si>
  <si>
    <t>1310</t>
  </si>
  <si>
    <t>01009A053101</t>
  </si>
  <si>
    <t>LICENSE &amp; REGISTRATION</t>
  </si>
  <si>
    <t>54</t>
  </si>
  <si>
    <t>Provides funding for the approved reclassification of one Supervisor of Licensing position to a Supervisor of Licensing and Registration position.</t>
  </si>
  <si>
    <t>Provides funding for increased vehicle lease costs from Central Fleet Management.</t>
  </si>
  <si>
    <t>55</t>
  </si>
  <si>
    <t>Provides funding for the approved reclassification of 2 Biologist II positions to 2 Biologist III positions funded 70% in the Federal Expenditures Fund and 30% in the General Fund.</t>
  </si>
  <si>
    <t>Reallocates the cost of two Biologist I positions  from 30% Other Special Revenue Funds and 70% Federal Expenditures Fund to 30% General Fund and 70% Federal Expenditures Fund within the same program.</t>
  </si>
  <si>
    <t>Continues two limited-period Biology Specialist positions through June 8, 2013. These positions were previously authroized to continue in Public Law 2009, chapter 213.</t>
  </si>
  <si>
    <t>Establishes one Game Warden Lieutenant position.</t>
  </si>
  <si>
    <t>Continues one Public Relations Representative position and adds headcount. This postion was changed to limited-period and the headcount was eliminated in Public Law 2009, chapter 213.</t>
  </si>
  <si>
    <t>Establishes one internal auditor position within the Judicial Branch.</t>
  </si>
  <si>
    <t>Establishes 41 Deputy Marshal positions and 3 Sergeant positions to provide entry screening in the courthouses throughout the State.</t>
  </si>
  <si>
    <t>Continues one limited period Court Appointed Special Advocate Regional Coordinator position through June 15, 2013 and transfers All Other to Personal Services in the General Fund to fund 35% of the position.  This position was previously authorized in Public Law 2009, chapter 213.</t>
  </si>
  <si>
    <t>Provides funding for approved range changes within the department.</t>
  </si>
  <si>
    <t>Reallocates the cost of one Labor Program Specialist position from 98% General Fund and 2% Federal Expenditures Fund to 92% General Fund and 8% Federal Expenditures Fund and reorganizes the position to a Program Manager Employment and Training position.</t>
  </si>
  <si>
    <t>Provides funding for additional election expenses.</t>
  </si>
  <si>
    <t>Provides funds for continued participation in the Net RMS system.</t>
  </si>
  <si>
    <t>RETIREMENT SYSTEM</t>
  </si>
  <si>
    <t>Reduces funding by recognizing one-time savings achieved by transferring a portion of service center costs from General Fund to Other Special Revenue Funds within the same program. This initiative relates to curtailment of allotments ordered by the Governor pursuant to Maine Revised Statutes, Title 5, section 1668.</t>
  </si>
  <si>
    <t>Reduces funding for advertising of new grant initiatives and programs.  This initiative relates to curtailment of allotments ordered by the Governor pursuant to Maine Revised Statutes, Title 5, section 1668.</t>
  </si>
  <si>
    <t>Reduces funding by recognizing savings in Personal Services from the management of vacant positions in fiscal year 2010-11.  This initiative relates to curtailment of allotments ordered by the Governor pursuant to 5 MRSA section 1668.</t>
  </si>
  <si>
    <t>Reduces funding for involuntary hospitalization services.  This initiative relates to curtailment of allotments ordered by the Governor pursuant to the Maine Revised Statutes, Title 5, section 1668.</t>
  </si>
  <si>
    <t>Reduces funding for legal services.  This initiative relates to curtailment of allotments ordered by the Governor pursuant to the Maine Revised Statutes, Title 5, section 1668.</t>
  </si>
  <si>
    <t>Reduces funding by recognizing one-time savings in Personal Services from the management of vacant positions in fiscal year 2010-11.  This initiative relates to curtailment of allotments ordered by the Governor pursuant to Maine Revised Statutes, Title 5, section 1668.</t>
  </si>
  <si>
    <t>Reduces funding by recognizing one-time savings achieved by delaying expenditures. This initiative relates to curtailment of allotments ordered by the Governor pursuant to Maine Revised Statutes, Title 5, section 1668.</t>
  </si>
  <si>
    <t>Reduces funding by recognizing one-time savings achieved by using the Federal Expenditures Fund for a portion of Central Fleet Management expenditures. This initiative relates to curtailment of allotments ordered by the Governor pursuant to Maine Revised Statutes, Title 5, section 1668.</t>
  </si>
  <si>
    <t>Adjusts funding by transferring expenditures to the Federal Expenditures Fund.</t>
  </si>
  <si>
    <t>Adjusts funding by transferring operational expenditures for information technology from the General Fund to the Federal Expenditures Fund.  This initiative relates to curtailment of allotments ordered by the Governor pursuant to Maine Revised Statutes, Title 5, section 1668.</t>
  </si>
  <si>
    <t>Reduces funding by reducing select contract expenditures by 5%.  This initiative relates to curtailment of allotments ordered by the Governor pursuant to the Maine Revised Statutes, Title 5, section 1668.</t>
  </si>
  <si>
    <t>Reduces funding for contracted services with the University of Maine System.</t>
  </si>
  <si>
    <t>Reduces funding no longer required as a result of available balances from the previous fiscal year.  This initiative relates to curtailment of allotments ordered by the Governor pursuant to the Maine Revised Statutes, Title 5, section 1668.</t>
  </si>
  <si>
    <t>Eliminates funding for assessments in the independent support services program.  This initiative relates to curtailment of allotments ordered by the Governor pursuant to the Maine Revised Statutes, Title 5, section 1668.</t>
  </si>
  <si>
    <t>Reduces funding no longer necessary as a result of funding available from the prior year.  This initiative relates to curtailment of allotments ordered by the Governor pursuant to the Maine Revised Statutes, Title 5, section 1668.</t>
  </si>
  <si>
    <t>Reduces funding for transportation services.  This initiative relates to curtailment of allotments ordered by the Governor pursuant to  the Maine Revised Statutes, Title 5, section 1668.</t>
  </si>
  <si>
    <t>Reduces funding for specialty medical foods for both children and adults with inborn errors of metabolism.  This initiative relates to curtailment of allotments ordered by the Governor pursuant to the Maine Revised Statutes, Title 5, section 1668.</t>
  </si>
  <si>
    <t>Reduces funding for outreach in metabolic clinics.  This initiative relates to curtailment of allotments ordered by the Governor pursuant to the Maine Revised Statutes, Title 5, section 1668.</t>
  </si>
  <si>
    <t>Reduces funding for screening, assessing training and consultation for primary care providers in the Maine Injury Prevention Program.  This initiative relates to curtailment of allotments ordered by the Governor pursuant to the Maine Revised Statutes, Title 5, section 1668.</t>
  </si>
  <si>
    <t>Transfers one Librarian I position from the 100% General Fund to 47% General Fund and 53% Federal Expenditures Fund within the same program in fiscal year 2010-11.  This initiative relates to curtailment of allotments ordered by the Governor pursuant to Maine Revised Statutes, Title 5, section 1668.</t>
  </si>
  <si>
    <t>Reduces funding by recognizing one-time savings by reducing mileage associated with Central Fleet Management vehicle leases in fiscal year 2010-11. This initiative relates to curtailment of allotments ordered by the Governor pursuant to Maine Revised Statutes, Title 5, section 1668.</t>
  </si>
  <si>
    <t>Reduces funding for out-of-pocket spending.  This will result in no impact on employment or benefits. This initiative relates to curtailment of allotments ordered by the Governor pursuant to Maine Revised Statutes, Title 5, section 1668.</t>
  </si>
  <si>
    <t>Reduces funding by holding certain Department of Public Safety positions vacant. This initiative relates to the curtailment order.</t>
  </si>
  <si>
    <t>Impact Statement</t>
  </si>
  <si>
    <t>Public Safety</t>
  </si>
  <si>
    <t>Administrative &amp; Financial Services</t>
  </si>
  <si>
    <t>Administrative &amp; Financial Services Total</t>
  </si>
  <si>
    <t xml:space="preserve">Agriculture </t>
  </si>
  <si>
    <t>Agriculture Total</t>
  </si>
  <si>
    <t>Maine Arts Commission</t>
  </si>
  <si>
    <t>Maine Arts Commission Total</t>
  </si>
  <si>
    <t>Audit</t>
  </si>
  <si>
    <t>Audit Total</t>
  </si>
  <si>
    <t>Conservation</t>
  </si>
  <si>
    <t>Conservation Total</t>
  </si>
  <si>
    <t>Defense</t>
  </si>
  <si>
    <t>Defense Total</t>
  </si>
  <si>
    <t>Economic &amp; Community Development</t>
  </si>
  <si>
    <t>Economic &amp; Community Development Total</t>
  </si>
  <si>
    <t>Environmental Protection</t>
  </si>
  <si>
    <t>Environmental Protection Total</t>
  </si>
  <si>
    <t xml:space="preserve">Ethics </t>
  </si>
  <si>
    <t>Ethics Total</t>
  </si>
  <si>
    <t>Executive - State Planning Office</t>
  </si>
  <si>
    <t>Executive - State Planning Office Total</t>
  </si>
  <si>
    <t>Historic Preservation Commission</t>
  </si>
  <si>
    <t>Historic Preservation Commission Total</t>
  </si>
  <si>
    <t>Human Rights Commission</t>
  </si>
  <si>
    <t>Human Rights Commission Total</t>
  </si>
  <si>
    <t>Health &amp; Human Services</t>
  </si>
  <si>
    <t>Health &amp; Human Services Total Total</t>
  </si>
  <si>
    <t>Maine State Library</t>
  </si>
  <si>
    <t>Maine State Library Total</t>
  </si>
  <si>
    <t>Marine Resources</t>
  </si>
  <si>
    <t>Marine Resources Total</t>
  </si>
  <si>
    <t>Maine State Museum</t>
  </si>
  <si>
    <t>Maine State Museum Total</t>
  </si>
  <si>
    <t>Maine Public Broadcasting Corporation</t>
  </si>
  <si>
    <t>Maine Public Broadcasting Corporation Total</t>
  </si>
  <si>
    <t>Public Safety Total</t>
  </si>
  <si>
    <t>Office of the Treasurer</t>
  </si>
  <si>
    <t>Office of the Treasurer Total</t>
  </si>
  <si>
    <t>Through a redesign of withholding forms and change in the threshold from $500 to $1,000 for sending certified mail, the department can curtail one-time spending of $218,850.</t>
  </si>
  <si>
    <t>It was determined that savings can be achieved by delaying the issuance of securities from FY2010-11 to FY2011-12 to acheive one-time savings of $466,799.</t>
  </si>
  <si>
    <t>Current transfers into the indirect cost account are sufficient to fund these transferred costs on a one-time basis.</t>
  </si>
  <si>
    <t>The Maine Arts Commission has funding to advertise new grant initiatives and programs.  Every effort will be made to consolidate advertising materials to absorb this one-time reduction of $1,581.</t>
  </si>
  <si>
    <t>The use of Personal Services allotment reserves from the first quarter will allow the Department to reduce expenditures to address the Governor's curtailment order and continue to provide critical audit services.</t>
  </si>
  <si>
    <t>Savings will be achieved by leaving positions vacant. 6 positions have been identified by the department to achieve these savings.</t>
  </si>
  <si>
    <t>Expenditures for general operations and office &amp; other supplies will be delayed to achieve one-time savings.</t>
  </si>
  <si>
    <t>Transfers a portion of Central Fleet Management vehicle rental costs to federal funds for fiscal year 2010-11 only.</t>
  </si>
  <si>
    <t>This initiative relates to the statewide proposed curtailments. Part of the cost to the Stream Gaging program can be temporarily supported by the Federal Expenditure Fund.</t>
  </si>
  <si>
    <t>This initiative reallocates the cost of a Registration and Reporting Officer position in order to maintain costs within available resources.</t>
  </si>
  <si>
    <t>Reallocate General Fund technology expenditures by decreasing General Fund technology expenditures and increasing U.S. Department of Housing and Urban Development and U.S. Equal Employment Opportunity Commission by reducing general operating expenditures, equipment expenditures and increasing technology expenditures.</t>
  </si>
  <si>
    <t>This initiative reduces funding no longer needed for legal services related to the consent decree - $199,673.</t>
  </si>
  <si>
    <t>This initiative reduces a contract for mental health research on community integration and anti-stigma by $40,325, a contract on youth development by $107,278 and a contract for consultative services by $73,000.</t>
  </si>
  <si>
    <t>This proposal eliminates the assessments for the Independent Support Services (formerly Homemakers) program.  The maximum number of hours a person may receive under this program is 10 hours making it less important for this program to fall under the single assessment process.</t>
  </si>
  <si>
    <t>This proposal reduces funding due to balances available to be carried forward from a prior year.</t>
  </si>
  <si>
    <t>This initiative reduces funding for outreach in metabolic clinics. The Genetics Program provides grants to assure access to comprehensive genetic services statewide.  Over the past few years, MMC has provided specialty coverage for the metabolic clinic at EMMC.  These services are for management of disorders identified through state mandated newborn screening.  CSHN-Genetics has been providing funds for this outreach clinic using funds in this account.  This proposal would eliminate this $36,000 and absorb the activities into the MMC grant.</t>
  </si>
  <si>
    <t>This proposal reduces funding intended for screening and assessing training and consultation for primary care providers, leaving a balance of $23,000. No other funding sources exist. This program has not yet been implemented.  No contract exists for the services.</t>
  </si>
  <si>
    <t>Adjusts funding for the transition from faxmaker services to a Public Alert System for Public Health notifications to the public.</t>
  </si>
  <si>
    <t>Adjusts funding for current level of GIS support provided by the Office of Information Technology.</t>
  </si>
  <si>
    <t>1026</t>
  </si>
  <si>
    <t>1028</t>
  </si>
  <si>
    <t>Provides funding to move the Department of Marine Resources from the Hallowell State Office Campus to the Marquadt Building at the Augusta Mental Health Campus, in the fall of 2011.</t>
  </si>
  <si>
    <t>01013AZ04901</t>
  </si>
  <si>
    <t>Provides funding necessary to sustain ongoing operations while constraining adjustments to student tuitions and fees to levels consistent with general Consumer Price Index projections. These funds are required to address collectively bargained salary and benefit adjustments, increased energy costs and other operational needs.</t>
  </si>
  <si>
    <t>Establishes one Museum Specialist III position to help manage the state's diverse natural science collections.</t>
  </si>
  <si>
    <t xml:space="preserve">Establishes one full-time Museum Technician I position to provide critical public education program and tour scheduling services for the Maine State Museum, State House, and Blaine House.           </t>
  </si>
  <si>
    <t>106</t>
  </si>
  <si>
    <t>Provides funding for database server maintenance and professional staff assistance from the Office of Information Technology.</t>
  </si>
  <si>
    <t>Provides funding for exhibit security and visitor wayfinding aids to reduce needs for gallery staff.</t>
  </si>
  <si>
    <t>108</t>
  </si>
  <si>
    <t>Provides funding to ensure safety and comfortable public use of the Cultural Building's Atrium.</t>
  </si>
  <si>
    <t>109</t>
  </si>
  <si>
    <t>Provides funding for public information services to promote the Maine State Museum.</t>
  </si>
  <si>
    <t>110</t>
  </si>
  <si>
    <t>Establishes one part-time seasonal Museum Technician I position to provide staffing necessary to re-open the museum on Sundays.</t>
  </si>
  <si>
    <t>01099E003301</t>
  </si>
  <si>
    <t>MAINE PUBLIC BROADCASTING CORPORATION</t>
  </si>
  <si>
    <t>Provides funding to more nearly equal the cost of delivering a state-wide broadcast signal.</t>
  </si>
  <si>
    <t>01016A008801</t>
  </si>
  <si>
    <t>COMMISSIONER'S OFFICE</t>
  </si>
  <si>
    <t>Provides funding to cover the projected increase in insurance rates based upon calculations provided by Risk Management.</t>
  </si>
  <si>
    <t>6</t>
  </si>
  <si>
    <t>Provides funding for increased cost of  financial and human resource services.</t>
  </si>
  <si>
    <t>51</t>
  </si>
  <si>
    <t>Provides funds to support an Assistant Attorney General for sex offender registry and other department legal matters.</t>
  </si>
  <si>
    <t>Increases funding for vehicle lease costs based upon new rates issued by Central Fleet Management.</t>
  </si>
  <si>
    <t>Provides funding for mandated recertification training.</t>
  </si>
  <si>
    <t>43</t>
  </si>
  <si>
    <t>Provides funds for 2 computers to provide a hot site back-up for Capital Police.</t>
  </si>
  <si>
    <t>Provides funds for IMC Software maintenance and the T-1 connection between the Capital Police and the Augusta Police Department.</t>
  </si>
  <si>
    <t>Provides funding for the increased cost of building rent .</t>
  </si>
  <si>
    <t>Provides funding for the increased cost of gasoline.</t>
  </si>
  <si>
    <t>Establishes 10 Project Trooper positions.</t>
  </si>
  <si>
    <t>Provides funds to cover the cost of Maine Information Network processing fee for background checks requested by governmental organizations that are exempt from the full background check fee.</t>
  </si>
  <si>
    <t>Provides funding for rental costs for the Regional Communications Center and the State Police troop currently in Orono.</t>
  </si>
  <si>
    <t>Establishes two 22-week Sergeant project positions to backfill when a troop Sergeant is teaching at the Maine Criminal Justice Academy.</t>
  </si>
  <si>
    <t>22</t>
  </si>
  <si>
    <t>Establishes 30 new State Trooper positions: 15 in FY 12 and 15 in FY 13 and 2 new Public Safety Mechanic positions, 1 in each year.</t>
  </si>
  <si>
    <t xml:space="preserve">Provides funds to replace outdated equipment. </t>
  </si>
  <si>
    <t>Provides funds to cover the extra cost of filling 22 vacant positions within state police.</t>
  </si>
  <si>
    <t>Provides funds to cover the increased cost of replacing state trooper vehicles.</t>
  </si>
  <si>
    <t>Provides funds for a Recruit Training Troop</t>
  </si>
  <si>
    <t>01016A029301</t>
  </si>
  <si>
    <t>LIQUOR LICENSING</t>
  </si>
  <si>
    <t>48</t>
  </si>
  <si>
    <t>Provides funds to convert Liquor Licensing to the ALMS system</t>
  </si>
  <si>
    <t>Provides funds to continue 7 MDEA agents that were initially authorized through a Bureau of Justice Assistance Congressional Award and an American Reinvestment and Recovery Act award of Edward Byrne Memorial Justice Funds.</t>
  </si>
  <si>
    <t>Provides funds to continue contracting for approximately 17 drug enforcement agents.</t>
  </si>
  <si>
    <t>01016A048501</t>
  </si>
  <si>
    <t>EMERGENCY MEDICAL SERVICES</t>
  </si>
  <si>
    <t>Establishes one Emergency Medical Services Licensing Agent position.</t>
  </si>
  <si>
    <t>01016A099201</t>
  </si>
  <si>
    <t>BACKGROUND CHECKS - CNA'S</t>
  </si>
  <si>
    <t>Provides funds to purchase a new Kobetron chip reader</t>
  </si>
  <si>
    <t>01094R008501</t>
  </si>
  <si>
    <t>RETIREMENT ALLOWANCE FUND</t>
  </si>
  <si>
    <t>Fund benefits for retired Governors and surviving spouses under Title 2, M.R.S.A., Section 1-A.</t>
  </si>
  <si>
    <t>Fund benefits for Pre-1984 retired Judges and surviving spouses under Title 4, M.R.S.A., Section 1403.</t>
  </si>
  <si>
    <t>01029A069201</t>
  </si>
  <si>
    <t>ADMIN SERVICES AND CORP -BUR OF</t>
  </si>
  <si>
    <t>Provides funding to meet an Office of Information Technology fee increase for oracle services.</t>
  </si>
  <si>
    <t>Provides funding for increases in metered postage costs.</t>
  </si>
  <si>
    <t>Reallocates the cost of one Corporations/Elections Program Specialist position from 100% Federal Expenditures Fund to 100% General Fund and transfers the cost of one Corporations/Elections Program Specialist position from 50% Federal Expenditures Fund to 100% General Fund.</t>
  </si>
  <si>
    <t>01029C005001</t>
  </si>
  <si>
    <t>ARCHIVES</t>
  </si>
  <si>
    <t xml:space="preserve">Develop and analyze a plan for digital archiving of state vital records.  </t>
  </si>
  <si>
    <t>Provides funding to meet an Office of Information Technology fee increase for oracle services and geographical information systems.</t>
  </si>
  <si>
    <t>Provides funding for the replacement of desktop equipment and network printers that are more than five years old.</t>
  </si>
  <si>
    <t>Provides funds for merit increases negotiated into existing collective bargaining agreements for faculty, administrators and support staff as well as employment taxes, health and other benefits and retirement costs associated with these employees.</t>
  </si>
  <si>
    <t>Reduces funding to maintain costs within existing resources.</t>
  </si>
  <si>
    <t>7000</t>
  </si>
  <si>
    <t>Provides funding to sustain and enhance academic quality, responsiveness, affordability, and accessibility of Maine's public universities while minimizing tuition increases to 3%.</t>
  </si>
  <si>
    <t>01078A098601</t>
  </si>
  <si>
    <t>MAINE ECONOMIC IMPROVEMENT FUND</t>
  </si>
  <si>
    <t>Provides funds to leverage federal and private sector grants and contracts thereby increasing research capacity and economic development in Maine.</t>
  </si>
  <si>
    <t>HUM</t>
  </si>
  <si>
    <t>2012                        Initiatives</t>
  </si>
  <si>
    <t>2013                      Initiatives</t>
  </si>
  <si>
    <t>LIBRARY &amp; DEVELOPMENT SERVICES</t>
  </si>
  <si>
    <t>01013A002701</t>
  </si>
  <si>
    <t>01013A002940</t>
  </si>
  <si>
    <t>BUREAU OF MARINE PATROL</t>
  </si>
  <si>
    <t>01075A003501</t>
  </si>
  <si>
    <t>01094M018043</t>
  </si>
  <si>
    <t>MUSEUM ADMINISTRATION</t>
  </si>
  <si>
    <t>Reduces funding from savings generated by a vacant Museum Specialist I position.  This initiative relates to curtailment of allotments ordered by the Governor pursuant to 5 MRSA section 1668.</t>
  </si>
  <si>
    <t>01016A010101</t>
  </si>
  <si>
    <t>CAPITOL SECURITY</t>
  </si>
  <si>
    <t>Increases funding to offset reductions required to process an approved reclassification.</t>
  </si>
  <si>
    <t>01016A029101</t>
  </si>
  <si>
    <t>01016A038801</t>
  </si>
  <si>
    <t>01016AZ00201</t>
  </si>
  <si>
    <t>01099T055601</t>
  </si>
  <si>
    <t>MAINE COMMUNITY COLLEGE SYSTEM</t>
  </si>
  <si>
    <t>01028A002101</t>
  </si>
  <si>
    <t>DEBT SERVICE PAYMENTS</t>
  </si>
  <si>
    <t>Adjusts funding for debt service to match current expectations.</t>
  </si>
  <si>
    <t>01028A002201</t>
  </si>
  <si>
    <t>TREASURY DEPARTMENT OPERATIONS</t>
  </si>
  <si>
    <t>Provides for a  reduction in general operating expenditures for fiscal year 2010-11. This initiative relates to curtailment of allotments ordered by the Governor pursuant to the Maine Revised Statues, Title 5, section 1668.</t>
  </si>
  <si>
    <t>01078A003101</t>
  </si>
  <si>
    <t>UNIVERSITY OF MAINE SYSTEM</t>
  </si>
  <si>
    <t>2011                         Initiatives</t>
  </si>
  <si>
    <t>COR</t>
  </si>
  <si>
    <t>No</t>
  </si>
  <si>
    <t>01018B015502</t>
  </si>
  <si>
    <t>16</t>
  </si>
  <si>
    <t>Provides funding for debt service payments beginning in FY2012-13 relating to the development and  implementation of a new human resource/payroll system for State Government acquired through a lease-purchase strategy.</t>
  </si>
  <si>
    <t>25</t>
  </si>
  <si>
    <t>Provides funding of $3,435,854 in FY12 and $3,505,886 in FY13 for information technology expenditures necessary to continue operations statewide.</t>
  </si>
  <si>
    <t>01018F005601</t>
  </si>
  <si>
    <t>OFFICE OF THE STATE CONTROLLER</t>
  </si>
  <si>
    <t>26</t>
  </si>
  <si>
    <t>Provides funding of $128,905 in FY12 and $129,655 to cover Office of Information Services expenditures.</t>
  </si>
  <si>
    <t>01018F011201</t>
  </si>
  <si>
    <t>STATEWIDE RADIO AND NETWORK SYSTEM</t>
  </si>
  <si>
    <t>18</t>
  </si>
  <si>
    <t>Provides funding of $375,154 in FY12 and $2,967,451 in FY13 for approved debt service payments relating to the Statewide Radio and Network System Project.</t>
  </si>
  <si>
    <t>01018F026102</t>
  </si>
  <si>
    <t>TREE GROWTH REIMBURSEMENT</t>
  </si>
  <si>
    <t>28</t>
  </si>
  <si>
    <t>01018F040701</t>
  </si>
  <si>
    <t>29</t>
  </si>
  <si>
    <t>Reduces funding by $20,211 in FY12 and increases funding by $29,789 in FY13 to reflect the anticipated funding level for veterans tax reimbursements.</t>
  </si>
  <si>
    <t>01018F088601</t>
  </si>
  <si>
    <t>REIMBURSEMENT-HOMESTEAD PROPERTY TAX EXEMPTION</t>
  </si>
  <si>
    <t>30</t>
  </si>
  <si>
    <t>01018FZ06201</t>
  </si>
  <si>
    <t>VETERANS'  ORGANIZATIONS TAX REIMBURSEMENT</t>
  </si>
  <si>
    <t>31</t>
  </si>
  <si>
    <t>01018FZ06501</t>
  </si>
  <si>
    <t xml:space="preserve">MANDATE - BETE - REIMB. MUNIC. </t>
  </si>
  <si>
    <t>32</t>
  </si>
  <si>
    <t>Reduces funding to reflect the anticipated claims by municipalities.</t>
  </si>
  <si>
    <t>Provides funding for the approved range change for one Inspection Program Manager position from range 25 to range 30 and transfers All Other to Personal Services to fund the reorganization.</t>
  </si>
  <si>
    <t>103</t>
  </si>
  <si>
    <t>Transfers one Chemist II position and one part-time Lab Tech III position and related All Other from Animal Health &amp; Industry program to Division of Quality Assurance &amp; Regulation program.</t>
  </si>
  <si>
    <t>104</t>
  </si>
  <si>
    <t>Transfers one Lab Tech III position and related All Other from 50% Animal Health &amp; Industry General fund and 50% Animal Health &amp; Industry, Other Special Revenue Fund program to 50% Division of Quality Assurance &amp; Regulation, General Fund and 50% Division of Quality Assurance &amp; Regulation, Other Special Revenue Fund program.</t>
  </si>
  <si>
    <t>2009</t>
  </si>
  <si>
    <t>Provides funding for vehicle lease costs based upon calculations provided by Central Fleet Management.</t>
  </si>
  <si>
    <t>2015</t>
  </si>
  <si>
    <t>Provides funding to replace AT - 106 Mass Comparator at Metrology Lab.</t>
  </si>
  <si>
    <t>2017</t>
  </si>
  <si>
    <t>2018</t>
  </si>
  <si>
    <t>2019</t>
  </si>
  <si>
    <t>01001A039401</t>
  </si>
  <si>
    <t>ANIMAL HEALTH &amp; INDUSTRY</t>
  </si>
  <si>
    <t>101</t>
  </si>
  <si>
    <t>49</t>
  </si>
  <si>
    <t>100</t>
  </si>
  <si>
    <t>Transfers one Agricultural Promotional Coordinator position and related All Other from the Division of Production and Market Development program to Administration-Agriculture program.</t>
  </si>
  <si>
    <t>1021</t>
  </si>
  <si>
    <t>Adjusts funding to meet the current rates published by the Office of Information Technology for the Department's share of costs related to the Office of the Chief Information Officer.</t>
  </si>
  <si>
    <t>1022</t>
  </si>
  <si>
    <t>Provides funding for GIS related services provided by the Office of Information Technology.</t>
  </si>
  <si>
    <t>01001A081601</t>
  </si>
  <si>
    <t>TEFAP - AGRICULTURE</t>
  </si>
  <si>
    <t>01001A083101</t>
  </si>
  <si>
    <t>01001A083301</t>
  </si>
  <si>
    <t>Provides funding for the work of Maine's Poet Laureate.</t>
  </si>
  <si>
    <t>Continues one Assistant Attorney General position assigned to prosecute computer crimes. This position was established by Financial Order SS6085 F11 using American Recovery and Reinvestment Act funds.</t>
  </si>
  <si>
    <t>Adjust funding to meet the current rates published by the Office of Information Technology for costs associated with email support; network access; data warehouse; and telephones for the 14 authorized positions in the General Fund.</t>
  </si>
  <si>
    <t>01014A012102</t>
  </si>
  <si>
    <t>BUREAU OF MENTAL HEALTH</t>
  </si>
  <si>
    <t>01014A012260</t>
  </si>
  <si>
    <t>DEVELOPMENTAL SVCS COMMUNITY</t>
  </si>
  <si>
    <t>Adjusts funding based on the unbundling of rates as required by MIHMS.</t>
  </si>
  <si>
    <t>Provides funds for Central Fleet Management estimate of vehicle charges.</t>
  </si>
  <si>
    <t>01014A070512</t>
  </si>
  <si>
    <t>MEDICAID MATCH - DEVELOPMENTAL SVCS</t>
  </si>
  <si>
    <t>01014A073117</t>
  </si>
  <si>
    <t>MH SVCS CHILD MEDICAID</t>
  </si>
  <si>
    <t>Adjusts funding based on the distribution of appropriation included in PL2009 c.571 Part RRRR.</t>
  </si>
  <si>
    <t>Transfers funding for interpretation and translation services from various MaineCare medical services accounts to the MaineCare Payments to Providers account.</t>
  </si>
  <si>
    <t>Adjusts funding related to the rate reduction for Section 65 of the MaineCare Benefits Manual included in PL 2009 c.571.</t>
  </si>
  <si>
    <t>01014A073214</t>
  </si>
  <si>
    <t>MH SVCS COMMUNITY MEDICAID</t>
  </si>
  <si>
    <t>01014A098716</t>
  </si>
  <si>
    <t xml:space="preserve">DEVEL SVS WAIVER-MAINECARE </t>
  </si>
  <si>
    <t>01014AZ00601</t>
  </si>
  <si>
    <t>DEVELOPMENTAL SERVICES SUPPORTS WAIVER</t>
  </si>
  <si>
    <t>01014AZ04201</t>
  </si>
  <si>
    <t>01014B010550</t>
  </si>
  <si>
    <t>RIVERVIEW PSYCHIATRIC CENTER</t>
  </si>
  <si>
    <t>Provides funding for an Office of the Inspector General audit settlement.</t>
  </si>
  <si>
    <t>01014B073310</t>
  </si>
  <si>
    <t>DISPROPORTIONATE SHARE - RIVERVIEW</t>
  </si>
  <si>
    <t>01014C012055</t>
  </si>
  <si>
    <t>01014C073415</t>
  </si>
  <si>
    <t>DISPROPORTIONATE SHARE - DDPC</t>
  </si>
  <si>
    <t>01014G084401</t>
  </si>
  <si>
    <t>OSA - MEDICAID SEED</t>
  </si>
  <si>
    <t>21</t>
  </si>
  <si>
    <t>41</t>
  </si>
  <si>
    <t>80</t>
  </si>
  <si>
    <t>Provides funding for the current level of radio support services provided by the Office of Information Technology.</t>
  </si>
  <si>
    <t>81</t>
  </si>
  <si>
    <t>82</t>
  </si>
  <si>
    <t>83</t>
  </si>
  <si>
    <t>Provides funding for application services provided by the Office of Information Technology.</t>
  </si>
  <si>
    <t>84</t>
  </si>
  <si>
    <t>Provides funding for Axiom services to continue allowing remote sites to connect to the State's network through dial-up connections.</t>
  </si>
  <si>
    <t>85</t>
  </si>
  <si>
    <t>86</t>
  </si>
  <si>
    <t>Provides funding for wireless access points to be installed by the Office of Information Technology as needed.</t>
  </si>
  <si>
    <t>87</t>
  </si>
  <si>
    <t>Provides funding for necessary end user equipment purchased from the Office of Information Technology.</t>
  </si>
  <si>
    <t>88</t>
  </si>
  <si>
    <t>Provides funding for additional file storage services provided by the Office of Information Technology.</t>
  </si>
  <si>
    <t>89</t>
  </si>
  <si>
    <t>Provides funding for forensic services provided by the Office of Information Technology.</t>
  </si>
  <si>
    <t>90</t>
  </si>
  <si>
    <t>Provides funding for Secure IDs provided by the Office of Information Technology to allow remote users to access a secure network connection.</t>
  </si>
  <si>
    <t>91</t>
  </si>
  <si>
    <t>Provides funding for telephone services billed through the Office of Information Technology.</t>
  </si>
  <si>
    <t>92</t>
  </si>
  <si>
    <t>Provides funding for Blackberry services provided by the Office of Information Technology.</t>
  </si>
  <si>
    <t>01004A023253</t>
  </si>
  <si>
    <t>39</t>
  </si>
  <si>
    <t>Provides funding for replacement communications equipment used in Department aircraft.</t>
  </si>
  <si>
    <t>40</t>
  </si>
  <si>
    <t>01004A023691</t>
  </si>
  <si>
    <t>MAINE LAND USE REG. COMMISSION</t>
  </si>
  <si>
    <t>01004A023761</t>
  </si>
  <si>
    <t>MAINE GEOLOGICAL SURVEY</t>
  </si>
  <si>
    <t>3</t>
  </si>
  <si>
    <t xml:space="preserve">Provides additional funding to support county jail costs.  </t>
  </si>
  <si>
    <t>4</t>
  </si>
  <si>
    <t>Provides funding for debt service.</t>
  </si>
  <si>
    <t>01003A004601</t>
  </si>
  <si>
    <t>OFFICE OF VICTIM SERVICES</t>
  </si>
  <si>
    <t>14</t>
  </si>
  <si>
    <t>44</t>
  </si>
  <si>
    <t>Transfers funding from the Office of Victim Services, Adult Community Corrections, Juvenile Community Corrections, Maine State Prison, Charleston Correctional Facility, Maine Correctional Center, Central Maine Pre-Release Center, Downeast Correctional Facility, Mountain View Youth Development Center and Long Creek Youth Development Center programs to the Administration - Corrections program to move all pager funding for the department into a centralized account.</t>
  </si>
  <si>
    <t>15</t>
  </si>
  <si>
    <t>MUSEUM</t>
  </si>
  <si>
    <t>MARITIME ACADEMY</t>
  </si>
  <si>
    <t>COMMUNITY COLLEGE SYSTEM</t>
  </si>
  <si>
    <t>HHS (BDS)</t>
  </si>
  <si>
    <t>UNIV OF ME SYSTEM</t>
  </si>
  <si>
    <t>Adjusts funding for direct billed financial and human resources services provided by the Department and Administrative and Financial Services based on increases in collective bargaining agreements.</t>
  </si>
  <si>
    <t>24</t>
  </si>
  <si>
    <t>Provides funding for the purchase of new capital equipment including a security intercom system, digital video recorder, computerized engraving machine, and a floor machine to improve security and sanitary conditions and increased revenues in the industries program.</t>
  </si>
  <si>
    <t>36</t>
  </si>
  <si>
    <t>10</t>
  </si>
  <si>
    <t>11</t>
  </si>
  <si>
    <t>20</t>
  </si>
  <si>
    <t>23</t>
  </si>
  <si>
    <t>Establishes 12 Correctional Officer positions and provides funding for related All Other.</t>
  </si>
  <si>
    <t>27</t>
  </si>
  <si>
    <t>Reduce funding for Central Fleet Management for 3 cars that were returned.</t>
  </si>
  <si>
    <t>13</t>
  </si>
  <si>
    <t>Provides funding to All Other categories in order to accurately reflect current facility operating costs.</t>
  </si>
  <si>
    <t>Establishes one part-time Teacher position.</t>
  </si>
  <si>
    <t>Establishes one Correctional Electrician Supervisor position at the Maine Correctional Center.</t>
  </si>
  <si>
    <t>Provides funding to replace window air conditioning units and allow for more cost efficient cooling in the school department, medical area and Multi-Purpose Unit medical room.</t>
  </si>
  <si>
    <t>Provides funding for replacement of security doors in the Multi Purpose Unit to enhance security protocol.</t>
  </si>
  <si>
    <t>33</t>
  </si>
  <si>
    <t>34</t>
  </si>
  <si>
    <t>35</t>
  </si>
  <si>
    <t>19</t>
  </si>
  <si>
    <t>12</t>
  </si>
  <si>
    <t>Provides funding for the increased cost of electricity.</t>
  </si>
  <si>
    <t>37</t>
  </si>
  <si>
    <t>38</t>
  </si>
  <si>
    <t>Provides funding for background checks and certification fees for line staff.</t>
  </si>
  <si>
    <t>01015A011010</t>
  </si>
  <si>
    <t>SERVICE TO VETERANS</t>
  </si>
  <si>
    <t>1</t>
  </si>
  <si>
    <t>01019A006901</t>
  </si>
  <si>
    <t>ECONOMIC &amp; COMMUNITY DEV ADMIN</t>
  </si>
  <si>
    <t>CORRECTIONS BD</t>
  </si>
  <si>
    <t>ENVIRONMENTAL PROT</t>
  </si>
  <si>
    <t>FINANCE AUTH ME</t>
  </si>
  <si>
    <t>HHS (HS)</t>
  </si>
  <si>
    <t>JUDICIAL</t>
  </si>
  <si>
    <t>PUBLIC BROADCASTING CORP</t>
  </si>
  <si>
    <t>TREASURY</t>
  </si>
  <si>
    <t>Transfers one Agricultural Compliance Supervisor position, one Agricultural Compliance Officer position, one Nutrient Management Coordinator position and one Public Service Coordinator I position and related All Other from the Division of Animal Health &amp; Industry program to the Division of Production and Market Development program.</t>
  </si>
  <si>
    <t>Provides funding on a one-time basis for secure remote access identification cards.</t>
  </si>
  <si>
    <t>1305</t>
  </si>
  <si>
    <t>Provides funds for the increase in Risk Management rates.</t>
  </si>
  <si>
    <t>1330</t>
  </si>
  <si>
    <t>Transfers one Social Services Manager I position and one Integrated Systems Manager position from the Office of Management and Budget program to the Mental Health Services - Community program within the General Fund.</t>
  </si>
  <si>
    <t>1465</t>
  </si>
  <si>
    <t>Transfers one Public Service Manager II position from the Mental Health Services - Community program to Office of Management and Budget program within the General Fund.</t>
  </si>
  <si>
    <t>1466</t>
  </si>
  <si>
    <t>Transfers one Mental Health Casework Supervisor position from the Mental Health Services - Community program to the Developmental Services - Community program.</t>
  </si>
  <si>
    <t>1507</t>
  </si>
  <si>
    <t>Provides funds in order to conform with the consent decree.</t>
  </si>
  <si>
    <t>1193</t>
  </si>
  <si>
    <t>1488</t>
  </si>
  <si>
    <t>1508</t>
  </si>
  <si>
    <t>Provides funding to address the ongoing shortfall of funding available for the administration of the program</t>
  </si>
  <si>
    <t>01014A013607</t>
  </si>
  <si>
    <t>BUR CHILDREN SPECIAL NEEDS</t>
  </si>
  <si>
    <t>01014A063242</t>
  </si>
  <si>
    <t>OFFICE OF ADVOCACY</t>
  </si>
  <si>
    <t>1478</t>
  </si>
  <si>
    <t>Provides funding for Medicaid services as a result of the lowered Federal Medical Assistance Percentage.</t>
  </si>
  <si>
    <t>1196</t>
  </si>
  <si>
    <t>1199</t>
  </si>
  <si>
    <t>1407</t>
  </si>
  <si>
    <t>01014AZ12301</t>
  </si>
  <si>
    <t>FORENSIC SERVICES</t>
  </si>
  <si>
    <t>1491</t>
  </si>
  <si>
    <t>Transfers one Psychiatric Social Worker II position, one Secretary position, one Public Service Coordinator II position, and one Public Service Manager III position from the Office of Management and Budget, General Fund to the Bureau of Mental Health, General Fund account.</t>
  </si>
  <si>
    <t>1439</t>
  </si>
  <si>
    <t>1301</t>
  </si>
  <si>
    <t>1325</t>
  </si>
  <si>
    <t>Eliminates one Accounting Assistant position, one Inventory/Property Specialist position, one Office Associate II position, one Planning and Research Assistant position, one Public Service Manager III position, one Quality Assurance Director position, establishes 5 Hospital Nurse III positions, one Intensive Case Manager and 15 Hospital Nurse II psoitions and provides funding for associated all other.</t>
  </si>
  <si>
    <t>1194</t>
  </si>
  <si>
    <t>Provides funding for continued operations at the Dorothea Dix Psychiatric Center.</t>
  </si>
  <si>
    <t>01014G067901</t>
  </si>
  <si>
    <t>OFFICE OF SUBSTANCE ABUSE</t>
  </si>
  <si>
    <t>01014G070001</t>
  </si>
  <si>
    <t>DRIVER ED &amp; EVALUATION PROG</t>
  </si>
  <si>
    <t>Provides funding for satellite phone coverage in the Allagash Wilderness Waterway.</t>
  </si>
  <si>
    <t>Provides funding to meet the current rates published by the Office of Information Technology for the department's share of costs related to the Office of the Chief Information Officer and the Agency Management Services.</t>
  </si>
  <si>
    <t>Provides funding for global information services services provided by the Office of Information Technology.</t>
  </si>
  <si>
    <t>Provides funding for pagers used by the Maine Forest Service.</t>
  </si>
  <si>
    <t>Provides funding for increased insurance costs based on increased Risk  Management rates.</t>
  </si>
  <si>
    <t>Adjusts funding in the 2012-2013 biennium for All Other to ensure adequate insurance rates based on the State's most recent actuarial review of March, 2010.</t>
  </si>
  <si>
    <t>Transfers funding from Victim Services, Maine State Prison, Maine Correctional Center, Downeast Correctional Facility, Mountain View Youth Development Center, Long Creek Youth Development Center, and Medical Services accounts to the Corrections Administration account in an effort to centralize all service center funding and all service center payments.</t>
  </si>
  <si>
    <t>Provides funding for the replacement of capital equipment due to age, obsolescence and daily use. This request includes commercial washing machines and dryers, air cooling units, riding lawn mower, alignment machine,  trash compactor, mixers, steam kettles, freezers, dishwasher, security doors/fences, ovens, cooking griddle, skittles, heated warmers, stove, used delivery truck, engraving machine, logic controller, metal detectors, electronic locking system and software, video conferencing equipment, and a convection oven.</t>
  </si>
  <si>
    <t>Provides funding for the approved range change for 65 Correctional Sergeant positions from range 18 to range 19.</t>
  </si>
  <si>
    <t>Provides funding for increase in wastewater treatment charges by the local municipal sanitary district.</t>
  </si>
  <si>
    <t>Provides funding for the approved reclassification for one Public Service Manager II position from range 36 to range 37.</t>
  </si>
  <si>
    <t>Provides for the required funding to assist with the ongoing repairs of the backhoe, which is shared by two facilities.</t>
  </si>
  <si>
    <t>Transfers one Correctional Trade Supervisor position and reallocates the cost from 100% Charleston Correctional Facility, Other Special Revenue Fund to 50% Charleston Correctional Facility, Other Special Revenue Fund and 25% Mountain View Youth Development Center, General Fund and 25% Charleston Correctional Facility, General Fund.  To fund the reorganization All Other is transferred to Personal Services.</t>
  </si>
  <si>
    <t>Provides funding for the approved range change for 37 Juvenile Program Specialist positions from range 18 to range 19.</t>
  </si>
  <si>
    <t>Provides funding for the approved bargaining unit change of one Psychologist IV position from the Professional and Technical Services Bargaining Unit to the Supervisory Services Bargaining Unit.</t>
  </si>
  <si>
    <t>Provides funding to increase the weeks for one Heavy Equipment Operator position from 26 to 52.</t>
  </si>
  <si>
    <t>01005A036421</t>
  </si>
  <si>
    <t>ADULT EDUCATION</t>
  </si>
  <si>
    <t>Provides funding for the approved reorganization effective June 2010 of one Public Service Coordinator II position to a Public Service Coordinator III position, 2 Field Investigator positions to 2 Maine Human Rights Investigator positions and one Chief Field Investigator position to one Maine Human Rights Investigation Supervisor position.</t>
  </si>
  <si>
    <t>1319</t>
  </si>
  <si>
    <t>Transfers one Office Assistant II position from Other Special Revenue Funds in the Office of Integrated Access and Support - Central Office to 34% General Fund and 66% Federal Expenditures Fund in Child Support.</t>
  </si>
  <si>
    <t>1401</t>
  </si>
  <si>
    <t>1475</t>
  </si>
  <si>
    <t>Reallocates the cost of 10 Comprehensive Health Planner II positions, one Health Services Consultant position, one Medical Care Coordinator position, one Management Analyst I position, 2 Office Specialist I positions, one Public Service Manager I position and 2 Public Service Manager II positions within the Bureau of Medical Services program from 25% General Fund to 50% General Fund and 50% Federal Fund to align position funding with projected federal reimbursement.</t>
  </si>
  <si>
    <t>Provides funds for Central Fleet Management for estimate of vehicle costs.</t>
  </si>
  <si>
    <t>1432</t>
  </si>
  <si>
    <t>Reduces funding based on prior year balances.</t>
  </si>
  <si>
    <t>1404</t>
  </si>
  <si>
    <t>Provides funds in the TANF and ASPIRE programs due to increased caseload.</t>
  </si>
  <si>
    <t>01010A014001</t>
  </si>
  <si>
    <t>OFFICE OF ELDER SERVICES CENTRAL OFFICE</t>
  </si>
  <si>
    <t>1448</t>
  </si>
  <si>
    <t>Transfers one Office Specialist I position from the Federal Expenditures Fund to the General Fund within the Office of Elder Services Central Office program.</t>
  </si>
  <si>
    <t>1451</t>
  </si>
  <si>
    <t>Transfers one Office Associate II position from the General Fund to the Federal Expenditures Fund within the Office of Elder Services Central Office program.</t>
  </si>
  <si>
    <t>1452</t>
  </si>
  <si>
    <t>Reallocates 25% of the cost of one Management Analyst II position and related All Other from the Office of Elder Services Central Office program, Federal Expenditures Fund to 12.5% in the Bureau of Medical Services program, Federal Expenditures Fund and 12.5% in the Office of Elder Services program, General Fund.</t>
  </si>
  <si>
    <t>1453</t>
  </si>
  <si>
    <t>Reallocates 20% of the cost of one Social Services Program Manager position and one Social Services Program Specialist II position and related All Other from the Federal Expenditures Fund to the General Fund within the Office of Elder Services Central Office program.</t>
  </si>
  <si>
    <t>1454</t>
  </si>
  <si>
    <t>Reallocates 12.5% of the cost of one Social Service Program Specialist I position and related All Other from the Federal Expenditures Fund in the Bureau of Medical Services program, to the General Fund in the Office of Elder Services Central Office program.</t>
  </si>
  <si>
    <t>Provides funding for the increase in Risk Management rates.</t>
  </si>
  <si>
    <t>1316</t>
  </si>
  <si>
    <t>Reallocates position funding based on the cost allocation plan.  Position detail is on file with the Bureau of the Budget.</t>
  </si>
  <si>
    <t>1317</t>
  </si>
  <si>
    <t>Transfers one Community Services Manager position and one Office Assistant II position from the General Fund in OMB Division of Regional Business Operations to the 60% General Fund and 40% Other Special Revenue Fund in the Office of Management and Budget.</t>
  </si>
  <si>
    <t>1321</t>
  </si>
  <si>
    <t>Reallocates the cost of 2 Public Service Coordinator I positions, one Public Service Manager I position, one Public Service Manager II position, and one Management Analyst II position from the Bureau of Medical Services,  Federal Expenditures Fund to the Other Special Revenue Fund in the Office of Management and Budget.</t>
  </si>
  <si>
    <t>1322</t>
  </si>
  <si>
    <t>Transfers one Public Service Manager II position from the Economic &amp; Community Development - Administration program, General Fund to the Office of Business Development program, General Fund.</t>
  </si>
  <si>
    <t>01019A058512</t>
  </si>
  <si>
    <t>OFFICE OF BUSINESS DEV</t>
  </si>
  <si>
    <t>01005A017032</t>
  </si>
  <si>
    <t>9</t>
  </si>
  <si>
    <t>Provides funding for teacher retirement costs based upon actuarial estimates for inflation and general salary increase from the Maine Public Employees Retirement System.</t>
  </si>
  <si>
    <t xml:space="preserve">Provides funding in fiscal years 2011-12 and 2012-13 to support the SAT Prep Online and in fiscal year 2012-13 to support the PSAT.  </t>
  </si>
  <si>
    <t xml:space="preserve">Reduces funding in the General Purpose Aid to Local Schools program to recognize the loss of one-time federal American Recovery and Reinvestment Act funds.    </t>
  </si>
  <si>
    <t>01005A085474</t>
  </si>
  <si>
    <t>HEALTH INSURANCE - RETIRED TEACHERS'</t>
  </si>
  <si>
    <t>Provides funding for increased retired teachers' health insurance costs.</t>
  </si>
  <si>
    <t>01005AZ03301</t>
  </si>
  <si>
    <t>RETIRED TEACHERS GROUP LIFE INSURANCE</t>
  </si>
  <si>
    <t>17</t>
  </si>
  <si>
    <t>Provides funding for group life insurance for retired teachers.</t>
  </si>
  <si>
    <t>7</t>
  </si>
  <si>
    <t>Transfers one Office Assistant II position from the Leadership Team program, General Fund to the Adult Education program, Federal Expenditures Fund, reorganizes the position from an Office Assistant II to an Education III position and transfers All Other to Personal Services to fund the reorganization.</t>
  </si>
  <si>
    <t>Reallocates  the cost of one Education Specialist III position from 25% in the Federal and State Program Services program, Other Special Revenue Fund to 25% in the Leadership Team program, General Fund and eliminates All Other funding in the Federal and State Program Services program.</t>
  </si>
  <si>
    <t>Provides funding for maintenance costs for the grant accounting system.</t>
  </si>
  <si>
    <t>01005AZ07871</t>
  </si>
  <si>
    <t>SCHOOL FIN &amp; OPERATIONS</t>
  </si>
  <si>
    <t>Adjusts funding for the reorganization of programs and accounts to improve the financial management and reporting of funds in the Department of Education.</t>
  </si>
  <si>
    <t>Transfers information technology expenditures from the Federal and State Program Services program to the School Finance and Operations program within the same fund.</t>
  </si>
  <si>
    <t>01005AZ07972</t>
  </si>
  <si>
    <t>FEDERAL AND STATE PROGRAM SERVICES</t>
  </si>
  <si>
    <t>01005AZ08173</t>
  </si>
  <si>
    <t>PK-20 CURRICULUM, INSTRUCTION, &amp; ASSESSMENT</t>
  </si>
  <si>
    <t>Reallocates the cost of one Education Specialist III position from 100% Federal Expenditures Fund to 50% Federal Expenditures Fund and 50% General Fund effective October 1, 2011, transfers All Other to Personal Services in the General Fund to cover the cost of the transfer and eliminates All Other Funding in the Reading First account.</t>
  </si>
  <si>
    <t>Provides funding to support student assessment.</t>
  </si>
  <si>
    <t>01005C022017</t>
  </si>
  <si>
    <t>EDUC UNORG TERRITORY</t>
  </si>
  <si>
    <t>To provide funds for anticipated increases in Elementary tuition, Secondary tuition and Transportation expenditures for Education in the Unorganized Territory students to attend receiving MSAD.</t>
  </si>
  <si>
    <t>102</t>
  </si>
  <si>
    <t>Reduces funding in the  All Other line category in the operational expenditures for anticipated closing of the Sinclair School ending the school year 2011 / 2012.</t>
  </si>
  <si>
    <t>Provides funding for the increase of expenditures in the categories of elementary tuition and student transportation for the anticipated closure of the Sinclair Elementary school ending school year 2010 / 2011</t>
  </si>
  <si>
    <t>Provides funding for expenditures in the All Other line category to implement the maintenance procedure to close the Sinclair Elementary School physical building.</t>
  </si>
  <si>
    <t>105</t>
  </si>
  <si>
    <t>Provides funds for the appraisal fees needed  for the sale of Rockwood and Sinclair Schools</t>
  </si>
  <si>
    <t>107</t>
  </si>
  <si>
    <t>Provides funds for replacement of school transportation equipment.</t>
  </si>
  <si>
    <t>111</t>
  </si>
  <si>
    <t>To de appropriate funds in the Personal Services  line category, for  the elimination of an unassigned position, as a result of the anticipated closing of the Sinclair Elementary School ending school year 2010 / 2012.</t>
  </si>
  <si>
    <t>01006A024710</t>
  </si>
  <si>
    <t>HAZ WASTE MGMT PROGRAMS</t>
  </si>
  <si>
    <t>1013</t>
  </si>
  <si>
    <t xml:space="preserve">Transfers two Environmental Specialist III positions from Other Special Revenue Funds to General Fund within the Bureau of Remediation and Waste Management program and reduces a like amount in the General Fund all other.  </t>
  </si>
  <si>
    <t>1023</t>
  </si>
  <si>
    <t>Provides a one-time appropriation that is essential to funding remediation activities that must occur in Fiscal Year 2010-2012 at three contaminated locations that pose immediate and substantial threats to public health and the environment.</t>
  </si>
  <si>
    <t>1012</t>
  </si>
  <si>
    <t>Provides and reallocates funding for reorganization of  two 16-week seasonal Conservation Aide positions and one 19 week Conservation Aide position to one full time Conservation Aide position funded 70% in the Performance Partnership Grant, Federal Funds  and 30% in the Bureau of  Land and Water Quality Control Programs, General Fund.</t>
  </si>
  <si>
    <t>01006A025110</t>
  </si>
  <si>
    <t>ENVIRON PROTECTION ADMIN</t>
  </si>
  <si>
    <t>1024</t>
  </si>
  <si>
    <t>1025</t>
  </si>
  <si>
    <t>Provides funding for Oracle related services provided by the Office of Information Technology.</t>
  </si>
  <si>
    <t>01094F065301</t>
  </si>
  <si>
    <t>STUDENT FIN ASSISTANCE PROGRAM</t>
  </si>
  <si>
    <t>Provides funding to allow FAME to award need-based grants for the Maine State Grant Program, and student loans in the Educators for Maine Forgiveable Loan Program, and the Health Professions Loan Program.</t>
  </si>
  <si>
    <t>Reduces funding for the Doctor's for Maine's Future Program to bring appropriations/allocations in line with projected available resources.</t>
  </si>
  <si>
    <t>Establishes one Office Assistant II position.</t>
  </si>
  <si>
    <t>01010A010001</t>
  </si>
  <si>
    <t>CHILD SUPPORT</t>
  </si>
  <si>
    <t>Provides funding for administrative services provided by other state agencies.</t>
  </si>
  <si>
    <t>01010A012901</t>
  </si>
  <si>
    <t>BUR OF MEDICAL SERVICE</t>
  </si>
  <si>
    <t>01010A013701</t>
  </si>
  <si>
    <t>IV-E FOSTER CARE/ADOPTION ASSIST.</t>
  </si>
  <si>
    <t>01010A013901</t>
  </si>
  <si>
    <t>STATE-FUNDED FOSTER CARE/ADOPTION ASSIST.</t>
  </si>
  <si>
    <t>01010A014201</t>
  </si>
  <si>
    <t>GAMBLING CONTROL BOARD</t>
  </si>
  <si>
    <t>Priority</t>
  </si>
  <si>
    <t>Initiative</t>
  </si>
  <si>
    <t>INFORMATION SERVICES</t>
  </si>
  <si>
    <t>VETERANS TAX REIMBURSEMENT</t>
  </si>
  <si>
    <t>Account</t>
  </si>
  <si>
    <t>Account Title</t>
  </si>
  <si>
    <t>01001A039301</t>
  </si>
  <si>
    <t>DIVISION OF QUALITY ASSURANCE &amp; REGULATION</t>
  </si>
  <si>
    <t>01001A040101</t>
  </si>
  <si>
    <t>ADMINISTRATION-AGRICULTURE</t>
  </si>
  <si>
    <t>DIVISION OF PRODUCTION AND MARKET DEVELOPMENT</t>
  </si>
  <si>
    <t>01094W017837</t>
  </si>
  <si>
    <t>ARTS &amp; HUMANITIES ADMINISTRATI</t>
  </si>
  <si>
    <t>01026A031001</t>
  </si>
  <si>
    <t>01027A006701</t>
  </si>
  <si>
    <t>AUDIT DEPARTMENTAL BUREAU</t>
  </si>
  <si>
    <t>01004A022133</t>
  </si>
  <si>
    <t>PARKS GENERAL OPERATIONS</t>
  </si>
  <si>
    <t>01004A022211</t>
  </si>
  <si>
    <t>CONSERVATION CENTRAL ADMIN</t>
  </si>
  <si>
    <t>01004A023352</t>
  </si>
  <si>
    <t>01004A024051</t>
  </si>
  <si>
    <t>DIVISION OF FOREST MANAGEMENT</t>
  </si>
  <si>
    <t>01095EZ08701</t>
  </si>
  <si>
    <t>01003A012401</t>
  </si>
  <si>
    <t>01003A014101</t>
  </si>
  <si>
    <t>DEPARTMENT OF CORRECTIONS</t>
  </si>
  <si>
    <t>01003A028601</t>
  </si>
  <si>
    <t>CORRECTIONAL MEDICAL SERVICES FUND</t>
  </si>
  <si>
    <t>Eliminates one Psychologist IV position and transfers the savings to All Other in the Correctional Medical Services Fund program.</t>
  </si>
  <si>
    <t>01003A089201</t>
  </si>
  <si>
    <t>COMMUNITY CORRECTIONS - JUVENILE</t>
  </si>
  <si>
    <t>01003B014401</t>
  </si>
  <si>
    <t>MAINE STATE PRISON</t>
  </si>
  <si>
    <t>Provides funding for increased cost of food.</t>
  </si>
  <si>
    <t>Provides funding for increased cost of fuel.</t>
  </si>
  <si>
    <t>01003C016201</t>
  </si>
  <si>
    <t>MAINE CORRECTIONAL CENTER</t>
  </si>
  <si>
    <t>01003C039201</t>
  </si>
  <si>
    <t>CTRL MAINE PRE-RELEASE CENTER</t>
  </si>
  <si>
    <t>01003D054201</t>
  </si>
  <si>
    <t>01003E040001</t>
  </si>
  <si>
    <t>CHARLESTON CORRECTIONAL FAC</t>
  </si>
  <si>
    <t>01003E085701</t>
  </si>
  <si>
    <t>01003F016301</t>
  </si>
  <si>
    <t>01015A085810</t>
  </si>
  <si>
    <t>STREAM GAGING</t>
  </si>
  <si>
    <t>01015A091710</t>
  </si>
  <si>
    <t>WOMEN VETERANS - ADVISORY COMMISSION ON</t>
  </si>
  <si>
    <t>Provides funding for expenses of the Advisory Commission on Women Veterans.</t>
  </si>
  <si>
    <t>01019A099501</t>
  </si>
  <si>
    <t>INNOVATION - OFFICE OF</t>
  </si>
  <si>
    <t>Reduces funding appropriated for the Maine Technology Institute.  This initiative relates to curtailment of allotments ordered by the Governor pursuant to 5 MRSA section 1668.</t>
  </si>
  <si>
    <t>01005A030809</t>
  </si>
  <si>
    <t>Transfers funding from the General Purpose Aid to Local Schools program to the Child Development Services program in order to reflect expenditures in the appropriate program.</t>
  </si>
  <si>
    <t>01005A044929</t>
  </si>
  <si>
    <t>CHILD DEVELOPMENT SERVICES</t>
  </si>
  <si>
    <t>01005AZ07769</t>
  </si>
  <si>
    <t>01006A024810</t>
  </si>
  <si>
    <t>LAND AND WATER QUALITY CONTROL PROGRAMS</t>
  </si>
  <si>
    <t>01006A025010</t>
  </si>
  <si>
    <t>AIR QUALITY CONTROL PROGRAMS</t>
  </si>
  <si>
    <t>01094E041401</t>
  </si>
  <si>
    <t>COMM ON GOVERNMENTAL ETHICS</t>
  </si>
  <si>
    <t xml:space="preserve">Reallocates the cost of one Registration and Reporting Officer position from 34% General Fund and 66% Other Special Revenue Funds to 32% General Fund and 68% Other Special Revenue Funds within the same program.  This initiative relates to curtailment of allotments ordered by the Governor pursuant to 5 MRSA section 1668.  </t>
  </si>
  <si>
    <t>01007B008201</t>
  </si>
  <si>
    <t>This initiative relates to curtailment of allotments ordered by the Governor pursuant to 5 MRSA section 1668 and reduces $17,747 from the General Operations of the State Planning Office.</t>
  </si>
  <si>
    <t>01094FZ09001</t>
  </si>
  <si>
    <t>DOCTORS FOR MAINE'S FUTURE SCHOLARSHIP FUND</t>
  </si>
  <si>
    <t>01094P003636</t>
  </si>
  <si>
    <t>01094H015001</t>
  </si>
  <si>
    <t>HUMAN RIGHTS COMMISSION</t>
  </si>
  <si>
    <t>Reallocates funding for technology from General Fund to Federal Expenditures fund within the same program.</t>
  </si>
  <si>
    <t>01009A052901</t>
  </si>
  <si>
    <t>OFFICE OF THE COMMISSIONER IFW</t>
  </si>
  <si>
    <t>01012A012664</t>
  </si>
  <si>
    <t>BLIND &amp; VISUALLY IMPAIRED</t>
  </si>
  <si>
    <t>01012A085201</t>
  </si>
  <si>
    <t>EMPL SVCS ACTIVITY</t>
  </si>
  <si>
    <t>01094Q021741</t>
  </si>
  <si>
    <t>Reduces funding to reflect anticipated reimbursements to veterans organizations.</t>
  </si>
  <si>
    <t>Provides funding to replace Large Prover Trailer</t>
  </si>
  <si>
    <t>Provides funding to replace Large Capacity test truck (semi tractor)</t>
  </si>
  <si>
    <t>Provides funding to replace Gasoline Octane and Ethanol Analyzer.</t>
  </si>
  <si>
    <t>Provides funding for the increased cost for annual fire alarm and detection monitoring.</t>
  </si>
  <si>
    <t>MAT</t>
  </si>
  <si>
    <t>MUS</t>
  </si>
  <si>
    <t>PUE</t>
  </si>
  <si>
    <t>PUS</t>
  </si>
  <si>
    <t>RET</t>
  </si>
  <si>
    <t>SEC</t>
  </si>
  <si>
    <t>TEB</t>
  </si>
  <si>
    <t>TRE</t>
  </si>
  <si>
    <t>UNI</t>
  </si>
  <si>
    <t>LONG CREEK YOUTH DEVELOPMENT CENTER</t>
  </si>
  <si>
    <t>MOUNTAIN VIEW YOUTH DEVELOPMENT CENTER</t>
  </si>
  <si>
    <t>STATE BOARD OF CORRECTIONS INVESTMENT FUND</t>
  </si>
  <si>
    <t>GENERAL PURPOSE AID FOR LOCAL SCHOOLS</t>
  </si>
  <si>
    <t>DOROTHEA DIX PSYCHIATRIC CENTER</t>
  </si>
  <si>
    <t>OFFICE OF MANAGEMENT &amp; BUDGET</t>
  </si>
  <si>
    <t>DIVISION OF COMMUNITY RESOURCE DEVELOPMENT</t>
  </si>
  <si>
    <t>STATE PLANNING OFFICE</t>
  </si>
  <si>
    <t>ADULT COMMUNITY CORRECTIONS</t>
  </si>
  <si>
    <t>Proposed</t>
  </si>
  <si>
    <t>Provides funding for new Capital Equipment.</t>
  </si>
  <si>
    <t>Beginning Balance</t>
  </si>
  <si>
    <t>SOURCES:</t>
  </si>
  <si>
    <t>Adjustments to Revenue</t>
  </si>
  <si>
    <r>
      <t xml:space="preserve">Transfers </t>
    </r>
    <r>
      <rPr>
        <b/>
        <u val="single"/>
        <sz val="9"/>
        <rFont val="Arial"/>
        <family val="2"/>
      </rPr>
      <t>To</t>
    </r>
    <r>
      <rPr>
        <b/>
        <sz val="9"/>
        <rFont val="Arial"/>
        <family val="2"/>
      </rPr>
      <t xml:space="preserve"> Fund Balance</t>
    </r>
  </si>
  <si>
    <t>Total Sources</t>
  </si>
  <si>
    <t>USES:</t>
  </si>
  <si>
    <t>Appropriations</t>
  </si>
  <si>
    <r>
      <t xml:space="preserve">Transfers </t>
    </r>
    <r>
      <rPr>
        <b/>
        <u val="single"/>
        <sz val="9"/>
        <rFont val="Arial"/>
        <family val="2"/>
      </rPr>
      <t>From</t>
    </r>
    <r>
      <rPr>
        <b/>
        <sz val="9"/>
        <rFont val="Arial"/>
        <family val="2"/>
      </rPr>
      <t xml:space="preserve"> Fund Balance</t>
    </r>
  </si>
  <si>
    <t xml:space="preserve">Total Uses </t>
  </si>
  <si>
    <t xml:space="preserve">BUDGET BALANCE AT YEAR END   </t>
  </si>
  <si>
    <t>Provides additional funding for tree growth tax reimbursements for cities and towns.</t>
  </si>
  <si>
    <t>Increases funding to an anticipated level for reimbursements for homestead property tax exemptions.</t>
  </si>
  <si>
    <t>Provides funding as a result of increased Central Fleet Management rates and gas prices.</t>
  </si>
  <si>
    <t>Provides funding for Capital Equipment replacements.</t>
  </si>
  <si>
    <t>Provides funding for operating expenditures at new facilities.</t>
  </si>
  <si>
    <t>OFFICE OF THE COMMISSIONER</t>
  </si>
  <si>
    <t>FOREST HEALTH AND MONITORING</t>
  </si>
  <si>
    <t>2</t>
  </si>
  <si>
    <t>Grand Total</t>
  </si>
  <si>
    <t>ADM</t>
  </si>
  <si>
    <t>AGR</t>
  </si>
  <si>
    <t>ARV</t>
  </si>
  <si>
    <t>ATT</t>
  </si>
  <si>
    <t>AUD</t>
  </si>
  <si>
    <t>CON</t>
  </si>
  <si>
    <t>COS</t>
  </si>
  <si>
    <t>DEF</t>
  </si>
  <si>
    <t>ECC</t>
  </si>
  <si>
    <t>EDU</t>
  </si>
  <si>
    <t>ENV</t>
  </si>
  <si>
    <t>FIO</t>
  </si>
  <si>
    <t>HUL</t>
  </si>
  <si>
    <t>INL</t>
  </si>
  <si>
    <t>JUD</t>
  </si>
  <si>
    <t>LAB</t>
  </si>
  <si>
    <t>NURSING FACILITIES</t>
  </si>
  <si>
    <t>TEACHER RETIREMENT</t>
  </si>
  <si>
    <t>DIVISION OF FOREST PROTECTION</t>
  </si>
  <si>
    <t>STATE POLICE</t>
  </si>
  <si>
    <t>DRUG ENFORCEMENT AGENCY</t>
  </si>
  <si>
    <t>DOWNEAST CORRECTIONAL FACILITY</t>
  </si>
  <si>
    <t>DIVISION OF PLANT INDUSTRY</t>
  </si>
  <si>
    <t>LEADERSHIP</t>
  </si>
  <si>
    <t>TRAUMATIC BRAIN INJURY SEED</t>
  </si>
  <si>
    <t>BUREAU OF RESOURCE MANAGEMENT</t>
  </si>
  <si>
    <t>Provides funding for increases in medical service contracts.</t>
  </si>
  <si>
    <t>Provides funding for replacing cleaning equipment.</t>
  </si>
  <si>
    <t>Provides funding for replacing beds, tables and chairs.</t>
  </si>
  <si>
    <t>ME HISTORIC PRESERVATION COMM</t>
  </si>
  <si>
    <t>SEA RUN FISHERIES &amp; HABITAT</t>
  </si>
  <si>
    <t>ME MARITIME ACADEMY</t>
  </si>
  <si>
    <t>EDUCATION</t>
  </si>
  <si>
    <t>MARINE RESOURCES</t>
  </si>
  <si>
    <t>LABOR</t>
  </si>
  <si>
    <t>CORRECTIONS</t>
  </si>
  <si>
    <t>AUDIT</t>
  </si>
  <si>
    <t>PUBLIC SAFETY</t>
  </si>
  <si>
    <t>CONSERVATION</t>
  </si>
  <si>
    <t>ATTORNEY GENERAL</t>
  </si>
  <si>
    <t>SECRETARY OF STATE</t>
  </si>
  <si>
    <t>Dept</t>
  </si>
  <si>
    <t>Department</t>
  </si>
  <si>
    <t>Line</t>
  </si>
  <si>
    <t>Pt</t>
  </si>
  <si>
    <t>A</t>
  </si>
  <si>
    <t>BEH</t>
  </si>
  <si>
    <t>7001</t>
  </si>
  <si>
    <t>01018F000207</t>
  </si>
  <si>
    <t>MAINE REVENUE SERVICES</t>
  </si>
  <si>
    <t>This initiative relates to curtailment of allotments ordered by the Governor pursuant to 5 MRSA section 1668 and reduces $218,850 from the General Operations of the Maine Revenue Services.</t>
  </si>
  <si>
    <t>This initiative relates to curtailment of allotments ordered by the Governor pursuant to 5 MRSA section 1668 and reduces funding by $466,799 for debt service on the Statewide Radio and Network System.</t>
  </si>
  <si>
    <t>01010A013801</t>
  </si>
  <si>
    <t>TANF</t>
  </si>
  <si>
    <t>01010A014601</t>
  </si>
  <si>
    <t>ASPIRE</t>
  </si>
  <si>
    <t>ARTS COMM</t>
  </si>
  <si>
    <t>HUMAN RIGHTS COMM</t>
  </si>
  <si>
    <t>DEFENSE</t>
  </si>
  <si>
    <t>AGRICULTURE</t>
  </si>
  <si>
    <t>ADMIN &amp; FIN SVCS</t>
  </si>
  <si>
    <t>ECON &amp; COMM DEV</t>
  </si>
  <si>
    <t>INLAND FISH &amp; WILDLIFE</t>
  </si>
  <si>
    <t>MAR</t>
  </si>
  <si>
    <t>Provides funding for technology expenses.</t>
  </si>
  <si>
    <t>Provides funding for replacement or repair of department printers.</t>
  </si>
  <si>
    <t>Adjusts debt service funding levels during the 2012-2013 biennium.</t>
  </si>
  <si>
    <t>01010A014301</t>
  </si>
  <si>
    <t>BUREAU OF HEALTH</t>
  </si>
  <si>
    <t>01010A014701</t>
  </si>
  <si>
    <t>MEDICAL CARE SERVICES</t>
  </si>
  <si>
    <t>Provides funding to offset the loss of supplemental rebates due to the Patient Protection and Affordable Care Act.</t>
  </si>
  <si>
    <t>Adjusts funding related to Medicare Part B premiums.</t>
  </si>
  <si>
    <t>01010A014801</t>
  </si>
  <si>
    <t>01010A019601</t>
  </si>
  <si>
    <t>OMB DIV OF REG BUSINESS OPERATIONS</t>
  </si>
  <si>
    <t>01010A020201</t>
  </si>
  <si>
    <t>DRUGS FOR MAINE'S ELDERLY</t>
  </si>
  <si>
    <t>01010A021101</t>
  </si>
  <si>
    <t>INDEPENDENT HOUSING WITH SERVICES</t>
  </si>
  <si>
    <t>01010A022801</t>
  </si>
  <si>
    <t>STATE FUNDS FOR PURCHASED SS</t>
  </si>
  <si>
    <t>01010A030701</t>
  </si>
  <si>
    <t>CHILD &amp; FAMILY SERVICES - CENTRAL</t>
  </si>
  <si>
    <t>Transfers 10 administrative staff out of IV-B Federal grant, based upon change in Federal regulations.</t>
  </si>
  <si>
    <t>01010A045201</t>
  </si>
  <si>
    <t>CHILD &amp; FAMILY SVCS - REGIONAL</t>
  </si>
  <si>
    <t>01010AZ00801</t>
  </si>
  <si>
    <t>MATERNAL AND CHILD HEALTH BLOCK GRANT MATCH</t>
  </si>
  <si>
    <t>01010AZ03601</t>
  </si>
  <si>
    <t xml:space="preserve">DIVISION OF LICENSING &amp; REGULATORY SVCS </t>
  </si>
  <si>
    <t>01010AZ04001</t>
  </si>
  <si>
    <t>ADULT PROTECTIVE SERVICES</t>
  </si>
  <si>
    <t>Provides funding for legal counsel services from the Office of the Attorney General</t>
  </si>
  <si>
    <t>52</t>
  </si>
  <si>
    <t>Provides funding to support one half of the cost related to landowner relations expenses.</t>
  </si>
  <si>
    <t>01009A053001</t>
  </si>
  <si>
    <t>ADMINISTRATIVE SERVICES</t>
  </si>
  <si>
    <t>Provides funding to replace the Gray regional headquarters building.</t>
  </si>
  <si>
    <t>Provides funding for necessary repairs, materials and supply costs to maintain operational requirements of the department's headquarter facilities.</t>
  </si>
  <si>
    <t>45</t>
  </si>
  <si>
    <t>Provides funding for GIS related services provided by the Office of Informational Technology.</t>
  </si>
  <si>
    <t>46</t>
  </si>
  <si>
    <t>Adjusts funding to meet the current rates published by the Office of Information Technology for the replacement of desktop and laptop computers.</t>
  </si>
  <si>
    <t>47</t>
  </si>
  <si>
    <t>Adjusts funding for the same level radio support services provided by Office of Information Technology.</t>
  </si>
  <si>
    <t>Provides funding in FY 2012-2013 for secure remote access ID cards</t>
  </si>
  <si>
    <t>50</t>
  </si>
  <si>
    <t>Adjusts funding to meet the current rates published by the Office of Information Technology for the department's share of costs related to the Office of the Chief Information Officer.</t>
  </si>
  <si>
    <t>01009A053401</t>
  </si>
  <si>
    <t>RESOURCE MGT - WILDLIFE</t>
  </si>
  <si>
    <t>Provides funding needed for the department to evaluate and recalibrate its model that estimates Maine's deer population.</t>
  </si>
  <si>
    <t>Provides funding needed for the department to assess moose populations.</t>
  </si>
  <si>
    <t>Provides funding needed for the department to evaluate and recalibrate its model that estimates Maine's bear population.</t>
  </si>
  <si>
    <t>Provides funding to expand aerial inventory and survey of deer wintering areas for deer population management.</t>
  </si>
  <si>
    <t>Establishes one full time Planner II position funded 37.5% Resource Management Services-IF&amp;W Federal Expenditures Fund, 37.5% Fisheries and Hatcheries Operations Federal Expenditures Fund, 12.5% Resource Management Services-IF&amp;W General Fund, and 12.5% Fisheries and Hatcheries Operations General Fund.</t>
  </si>
  <si>
    <t>01009A053501</t>
  </si>
  <si>
    <t>RESOURCE MANAGEMENT</t>
  </si>
  <si>
    <t>01009A053601</t>
  </si>
  <si>
    <t>NONGAME ENDANGERED SPECIES</t>
  </si>
  <si>
    <t>01009A053701</t>
  </si>
  <si>
    <t>WARDEN SERVICE</t>
  </si>
  <si>
    <t>Provides funding for the same level of dispatch services administered by the Department of Public Safety, Bureau of Consolidated Emergency Communications.</t>
  </si>
  <si>
    <t>Provides funding for the replacement of two aircraft engines.</t>
  </si>
  <si>
    <t>Transfers funding for ATV Safety &amp; Educational support expenses from the Enforcement Operations-IF&amp;W program to the ATV Safety &amp; Educational program.</t>
  </si>
  <si>
    <t>42</t>
  </si>
  <si>
    <t>Provides funding for replacement communications equipment used in department aircraft.</t>
  </si>
  <si>
    <t>01009A055901</t>
  </si>
  <si>
    <t>ATV SAFETY &amp; EDUCATION</t>
  </si>
  <si>
    <t>01009A072901</t>
  </si>
  <si>
    <t>PUBLIC INFO &amp; EDUC - IF&amp;W</t>
  </si>
  <si>
    <t>01040A006301</t>
  </si>
  <si>
    <t>SUPREME JD &amp; SUPERIOR COURTS</t>
  </si>
  <si>
    <t>Provides funding for the increase in contracted court security to provide entry screening in the courthouses.</t>
  </si>
  <si>
    <t>8</t>
  </si>
  <si>
    <t>Deappropriates funds for witness fees no longer paid by the Judicial Branch.</t>
  </si>
  <si>
    <t>01040AZ09701</t>
  </si>
  <si>
    <t>JUDICIAL - DEBT SERVICE</t>
  </si>
  <si>
    <t>5</t>
  </si>
  <si>
    <t>Provides funding for the increase in debt service for the Augusta and Machias courthouse projects.</t>
  </si>
  <si>
    <t>01012D016020</t>
  </si>
  <si>
    <t>MAINE LABOR RELATIONS BOARD</t>
  </si>
  <si>
    <t>1002</t>
  </si>
  <si>
    <t>Provides funding for increase in insurance rates based upon calculations provided by Risk Management.</t>
  </si>
  <si>
    <t>Transfers one Planning &amp; Research Associate I position and related support costs from the Division of Community Resource Development, General Fund to the Bureau of Resource Management, General Fund.</t>
  </si>
  <si>
    <t>1001</t>
  </si>
  <si>
    <t xml:space="preserve">Provides funding for vehicle lease costs based upon calculations provided by Central Fleet Management.  </t>
  </si>
  <si>
    <t>1019</t>
  </si>
  <si>
    <t>01013A004320</t>
  </si>
  <si>
    <t>01013A025810</t>
  </si>
  <si>
    <t>1004</t>
  </si>
  <si>
    <t>Transfers one Resource Management Coordinator position and related support costs and reallocates the cost 100% from the Division of Community Resource Development, Other Special Revenue Fund to 50% Office of the Commissioner, Other Special Revenue Fund and 50% to the Bureau of Resource Management, Other Special Revenue Fund.</t>
  </si>
  <si>
    <t>1020</t>
  </si>
  <si>
    <t>Adjusts funding to meet the current rates published by the Office of Information Technology for the Department's share of costs related to the Office of the Chief Information Officer and the Agency Management Services.</t>
  </si>
  <si>
    <t>ARTS &amp; HUMANITIES ADMINISTRATION</t>
  </si>
  <si>
    <t>AO</t>
  </si>
  <si>
    <t>PS</t>
  </si>
  <si>
    <t>This is a reduction in the pass-through grant to the Maine Technology Institute (MTI).  This reduction will impact MTI's ability to fund companies through its competitive seed grants and development awards.</t>
  </si>
  <si>
    <t>This one-time reduction is possible because short-term program adjustments at the Department of Environmental Protection were possible during the first quarter of fiscal year 2010-11.</t>
  </si>
  <si>
    <t>This initiative realizes savings in fiscal year 2010-11 only, by transferring 53% of the cost of one General Fund Librarian I position to the Federal Expenditures Fund account.</t>
  </si>
  <si>
    <t xml:space="preserve">This initiative temporarily shifts costs currently paid for by the General Fund to a federal grant account. </t>
  </si>
  <si>
    <t>MPBN is the only broadcaster covering the entire state that carries teaching programs for children as well as provides coverage and analysis of national, state and local politics and offers a voice to constituencies.  News and public affairs related to the state of Maine is a primary focus of MPBN.  MPBN's General Fund appropriation has declined from $2,280,138 in fiscal year 2004-05 to $1,902,198 in fiscal 2010-11, after this curtailment, to a total of $377,940 or 17% reduction. MPBN has had to reduce its total annual operating costs from $11,270,000 in fiscal year 2004-05 to $10,207,000 in fiscal year 2009-10 in reaction to reductions in both State and Federal funding in conjunction with a recessionary decline in membership support.  MPBN continues to balance its budget and live within its resources, while still maintaining state-wide access to the same high-quality news, public affairs, education and arts entertainment programming that its audience has grown to expect.</t>
  </si>
  <si>
    <t>This initiative will hold eleven currently vacant or soon to be vacated Maine State Police positions vacant until December 31, 2010. Six additional positions as well as a trooper &amp; sergeant not yet identified, will generate salary savings by remaining vacant for a period of time. This curtailment initiative is $46,156 short of the the Department of Public Safety's target for General Funds savings.  Attrition budget is expected to be met by normal vacancies that occur throughout the year and new State Trooper positions being hired at a lower step.</t>
  </si>
  <si>
    <t>This initiative will hold eleven currently vacant or soon to be vacated Maine State Police positions  vacant until December 31, 2010. Six additional lines as well as a trooper &amp; sergeant not yet identified will generate salary savings by remaining vacant for a period of time. Attrition budget is expected to be met by normal vacancies that occur throughout the year and new State Trooper positions being hired at a lower step.</t>
  </si>
  <si>
    <t>The Department has paid the cost of hospitalization for involuntarily committed patients to an acute care facility. $190,795 in funding for this purpose is no longer needed, as bills totalling this amount have already been written off by the hospital.</t>
  </si>
  <si>
    <t>This proposal reduces contracts with Schaller Anderson, Goold Health Systems and APS by 5% for the remainder of the fiscal year.</t>
  </si>
  <si>
    <t>BUR OF MEDICAL SERVICES</t>
  </si>
  <si>
    <t>Year-end balances are available that will be carried forward from fiscal year 2009-10 and will allow this reduction in allotment.</t>
  </si>
  <si>
    <t>Reduces  a portion of funding in this account for transportation services by $358,865.</t>
  </si>
  <si>
    <t xml:space="preserve">This program pays for specialty medical foods for both children and adults with inborn errors of metabolism. The department proposes to pay for these expenditures from the Other Special Revenue Funds account related to the Newborn Bloodspot Program. Moving the cost of foods for specific conditions that require special medical foods is appropriate.  </t>
  </si>
  <si>
    <t>This line - which is currently vacant - was slated to end in the coming year. Instead, it will be ended earlier, generating additional Personal Services savings.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</si>
</sst>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s>
  <fonts count="45">
    <font>
      <sz val="10"/>
      <name val="Arial"/>
      <family val="0"/>
    </font>
    <font>
      <sz val="11"/>
      <color indexed="8"/>
      <name val="Calibri"/>
      <family val="2"/>
    </font>
    <font>
      <sz val="9"/>
      <name val="Arial"/>
      <family val="2"/>
    </font>
    <font>
      <b/>
      <sz val="9"/>
      <name val="Arial"/>
      <family val="2"/>
    </font>
    <font>
      <b/>
      <sz val="8"/>
      <name val="Arial"/>
      <family val="2"/>
    </font>
    <font>
      <sz val="8"/>
      <name val="Arial"/>
      <family val="2"/>
    </font>
    <font>
      <b/>
      <sz val="8.5"/>
      <name val="Arial"/>
      <family val="2"/>
    </font>
    <font>
      <sz val="8.5"/>
      <name val="Arial"/>
      <family val="2"/>
    </font>
    <font>
      <b/>
      <sz val="10"/>
      <name val="Arial"/>
      <family val="2"/>
    </font>
    <font>
      <b/>
      <i/>
      <sz val="9"/>
      <name val="Arial"/>
      <family val="2"/>
    </font>
    <font>
      <i/>
      <sz val="9"/>
      <name val="Arial"/>
      <family val="2"/>
    </font>
    <font>
      <b/>
      <u val="single"/>
      <sz val="9"/>
      <name val="Arial"/>
      <family val="2"/>
    </font>
    <font>
      <sz val="9"/>
      <color indexed="18"/>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4"/>
        <bgColor indexed="64"/>
      </patternFill>
    </fill>
    <fill>
      <patternFill patternType="solid">
        <fgColor indexed="42"/>
        <bgColor indexed="64"/>
      </patternFill>
    </fill>
    <fill>
      <patternFill patternType="solid">
        <fgColor theme="0"/>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top style="medium"/>
      <bottom/>
    </border>
    <border>
      <left style="medium"/>
      <right style="medium"/>
      <top style="thin"/>
      <bottom/>
    </border>
    <border>
      <left style="medium"/>
      <right style="medium"/>
      <top style="thin"/>
      <bottom style="thin"/>
    </border>
    <border>
      <left style="medium"/>
      <right style="medium"/>
      <top style="thin"/>
      <bottom style="medium"/>
    </border>
    <border>
      <left style="medium"/>
      <right style="medium"/>
      <top style="medium"/>
      <bottom style="thin"/>
    </border>
    <border>
      <left style="medium"/>
      <right style="medium"/>
      <top style="medium"/>
      <bottom style="medium"/>
    </border>
    <border>
      <left style="medium"/>
      <right style="medium"/>
      <top/>
      <bottom style="thin"/>
    </border>
    <border>
      <left style="medium"/>
      <right/>
      <top style="medium"/>
      <bottom style="medium"/>
    </border>
    <border>
      <left/>
      <right/>
      <top style="medium"/>
      <bottom style="medium"/>
    </border>
    <border>
      <left style="medium"/>
      <right style="medium"/>
      <top style="medium"/>
      <bottom/>
    </border>
    <border>
      <left/>
      <right/>
      <top style="medium"/>
      <bottom/>
    </border>
    <border>
      <left/>
      <right style="medium"/>
      <top style="medium"/>
      <bottom style="thin"/>
    </border>
    <border>
      <left/>
      <right style="medium"/>
      <top style="thin"/>
      <bottom style="thin"/>
    </border>
    <border>
      <left/>
      <right style="medium"/>
      <top style="thin"/>
      <bottom style="medium"/>
    </border>
    <border>
      <left style="medium"/>
      <right style="thin"/>
      <top style="thin"/>
      <bottom style="thin"/>
    </border>
    <border>
      <left style="thin"/>
      <right/>
      <top style="thin"/>
      <bottom style="thin"/>
    </border>
    <border>
      <left style="medium"/>
      <right style="thin"/>
      <top style="thin"/>
      <bottom style="medium"/>
    </border>
    <border>
      <left style="thin"/>
      <right/>
      <top style="thin"/>
      <bottom style="medium"/>
    </border>
    <border>
      <left style="medium"/>
      <right/>
      <top style="thin"/>
      <bottom style="thin"/>
    </border>
    <border>
      <left/>
      <right/>
      <top style="thin"/>
      <bottom style="thin"/>
    </border>
    <border>
      <left style="medium"/>
      <right/>
      <top style="thin"/>
      <bottom style="medium"/>
    </border>
    <border>
      <left/>
      <right/>
      <top style="thin"/>
      <bottom style="medium"/>
    </border>
    <border>
      <left style="medium"/>
      <right style="thin"/>
      <top style="medium"/>
      <bottom style="thin"/>
    </border>
    <border>
      <left style="thin"/>
      <right/>
      <top style="medium"/>
      <bottom style="thin"/>
    </border>
    <border>
      <left style="thin"/>
      <right style="medium"/>
      <top style="thin"/>
      <bottom style="medium"/>
    </border>
    <border>
      <left style="thin"/>
      <right style="medium"/>
      <top style="thin"/>
      <bottom style="thin"/>
    </border>
    <border>
      <left style="thin"/>
      <right style="medium"/>
      <top style="medium"/>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13">
    <xf numFmtId="0" fontId="0" fillId="0" borderId="0" xfId="0" applyAlignment="1">
      <alignment/>
    </xf>
    <xf numFmtId="0" fontId="2" fillId="0" borderId="0" xfId="0" applyFont="1" applyFill="1" applyAlignment="1">
      <alignment horizontal="center" vertical="top" wrapText="1"/>
    </xf>
    <xf numFmtId="37" fontId="2" fillId="0" borderId="0" xfId="0" applyNumberFormat="1" applyFont="1" applyFill="1" applyAlignment="1">
      <alignment horizontal="center" vertical="top" wrapText="1"/>
    </xf>
    <xf numFmtId="0" fontId="2" fillId="0" borderId="0" xfId="0" applyFont="1" applyFill="1" applyAlignment="1">
      <alignment horizontal="center" vertical="top" wrapText="1"/>
    </xf>
    <xf numFmtId="0" fontId="2" fillId="0" borderId="0" xfId="0" applyFont="1" applyFill="1" applyAlignment="1">
      <alignment vertical="top" wrapText="1"/>
    </xf>
    <xf numFmtId="0" fontId="7" fillId="0" borderId="0" xfId="0" applyFont="1" applyFill="1" applyAlignment="1">
      <alignment vertical="top" wrapText="1"/>
    </xf>
    <xf numFmtId="37" fontId="2" fillId="0" borderId="0" xfId="0" applyNumberFormat="1" applyFont="1" applyFill="1" applyAlignment="1">
      <alignment vertical="top" wrapText="1"/>
    </xf>
    <xf numFmtId="0" fontId="2" fillId="0" borderId="10" xfId="0" applyFont="1" applyFill="1" applyBorder="1" applyAlignment="1">
      <alignment horizontal="center" vertical="top" wrapText="1"/>
    </xf>
    <xf numFmtId="0" fontId="2" fillId="0" borderId="10" xfId="0" applyFont="1" applyFill="1" applyBorder="1" applyAlignment="1">
      <alignment vertical="top" wrapText="1"/>
    </xf>
    <xf numFmtId="0" fontId="7" fillId="0" borderId="10" xfId="0" applyFont="1" applyFill="1" applyBorder="1" applyAlignment="1">
      <alignment vertical="top" wrapText="1"/>
    </xf>
    <xf numFmtId="37" fontId="2" fillId="0" borderId="10" xfId="0" applyNumberFormat="1" applyFont="1" applyFill="1" applyBorder="1" applyAlignment="1">
      <alignment vertical="top" wrapText="1"/>
    </xf>
    <xf numFmtId="0" fontId="2" fillId="0" borderId="10" xfId="0" applyFont="1" applyFill="1" applyBorder="1" applyAlignment="1">
      <alignment horizontal="left" vertical="top" wrapText="1"/>
    </xf>
    <xf numFmtId="0" fontId="2" fillId="0" borderId="0" xfId="0" applyFont="1" applyFill="1" applyAlignment="1">
      <alignment horizontal="left" vertical="top" wrapText="1"/>
    </xf>
    <xf numFmtId="0" fontId="4" fillId="0" borderId="10" xfId="0" applyFont="1" applyFill="1" applyBorder="1" applyAlignment="1">
      <alignment horizontal="center" vertical="top" wrapText="1"/>
    </xf>
    <xf numFmtId="0" fontId="6" fillId="0" borderId="10" xfId="0" applyFont="1" applyFill="1" applyBorder="1" applyAlignment="1">
      <alignment horizontal="center" vertical="top" wrapText="1"/>
    </xf>
    <xf numFmtId="37" fontId="4" fillId="0" borderId="10" xfId="0" applyNumberFormat="1" applyFont="1" applyFill="1" applyBorder="1" applyAlignment="1">
      <alignment horizontal="center" vertical="top" wrapText="1"/>
    </xf>
    <xf numFmtId="0" fontId="4" fillId="0" borderId="0" xfId="0" applyFont="1" applyFill="1" applyAlignment="1">
      <alignment horizontal="center" vertical="top" wrapText="1"/>
    </xf>
    <xf numFmtId="49" fontId="4" fillId="0" borderId="10" xfId="0" applyNumberFormat="1" applyFont="1" applyFill="1" applyBorder="1" applyAlignment="1">
      <alignment horizontal="center" vertical="top" wrapText="1"/>
    </xf>
    <xf numFmtId="49" fontId="2" fillId="0" borderId="0" xfId="0" applyNumberFormat="1" applyFont="1" applyFill="1" applyAlignment="1">
      <alignment horizontal="center" vertical="top" wrapText="1"/>
    </xf>
    <xf numFmtId="37" fontId="4" fillId="0" borderId="0" xfId="0" applyNumberFormat="1" applyFont="1" applyFill="1" applyAlignment="1">
      <alignment horizontal="center" vertical="top" wrapText="1"/>
    </xf>
    <xf numFmtId="0" fontId="2" fillId="0" borderId="0" xfId="0" applyFont="1" applyAlignment="1">
      <alignment vertical="top"/>
    </xf>
    <xf numFmtId="0" fontId="3" fillId="0" borderId="0" xfId="0" applyFont="1" applyAlignment="1">
      <alignment horizontal="left" vertical="top"/>
    </xf>
    <xf numFmtId="0" fontId="3" fillId="0" borderId="0" xfId="0" applyFont="1" applyFill="1" applyAlignment="1">
      <alignment horizontal="left" vertical="top"/>
    </xf>
    <xf numFmtId="0" fontId="2" fillId="0" borderId="0" xfId="0" applyFont="1" applyAlignment="1">
      <alignment vertical="top" wrapText="1"/>
    </xf>
    <xf numFmtId="0" fontId="2" fillId="0" borderId="0" xfId="0" applyFont="1" applyBorder="1" applyAlignment="1">
      <alignment vertical="top" wrapText="1"/>
    </xf>
    <xf numFmtId="0" fontId="3" fillId="0" borderId="0" xfId="0" applyFont="1" applyBorder="1" applyAlignment="1">
      <alignment horizontal="left" vertical="top"/>
    </xf>
    <xf numFmtId="0" fontId="3" fillId="33" borderId="11" xfId="0" applyFont="1" applyFill="1" applyBorder="1" applyAlignment="1">
      <alignment horizontal="left" vertical="top"/>
    </xf>
    <xf numFmtId="0" fontId="2" fillId="0" borderId="0" xfId="0" applyFont="1" applyFill="1" applyBorder="1" applyAlignment="1">
      <alignment vertical="top" wrapText="1"/>
    </xf>
    <xf numFmtId="165" fontId="2" fillId="0" borderId="12" xfId="42" applyNumberFormat="1" applyFont="1" applyFill="1" applyBorder="1" applyAlignment="1">
      <alignment vertical="top" wrapText="1"/>
    </xf>
    <xf numFmtId="0" fontId="9" fillId="0" borderId="0" xfId="0" applyFont="1" applyFill="1" applyBorder="1" applyAlignment="1">
      <alignment horizontal="right" vertical="top" wrapText="1"/>
    </xf>
    <xf numFmtId="164" fontId="2" fillId="0" borderId="0" xfId="44" applyNumberFormat="1" applyFont="1" applyBorder="1" applyAlignment="1">
      <alignment vertical="top" wrapText="1"/>
    </xf>
    <xf numFmtId="0" fontId="9" fillId="0" borderId="0" xfId="0" applyFont="1" applyFill="1" applyBorder="1" applyAlignment="1">
      <alignment horizontal="center" vertical="top" wrapText="1"/>
    </xf>
    <xf numFmtId="165" fontId="2" fillId="0" borderId="13" xfId="42" applyNumberFormat="1" applyFont="1" applyBorder="1" applyAlignment="1">
      <alignment vertical="top" wrapText="1"/>
    </xf>
    <xf numFmtId="165" fontId="2" fillId="0" borderId="13" xfId="42" applyNumberFormat="1" applyFont="1" applyFill="1" applyBorder="1" applyAlignment="1">
      <alignment vertical="top" wrapText="1"/>
    </xf>
    <xf numFmtId="165" fontId="3" fillId="34" borderId="13" xfId="42" applyNumberFormat="1" applyFont="1" applyFill="1" applyBorder="1" applyAlignment="1">
      <alignment vertical="top" wrapText="1"/>
    </xf>
    <xf numFmtId="165" fontId="2" fillId="0" borderId="14" xfId="42" applyNumberFormat="1" applyFont="1" applyFill="1" applyBorder="1" applyAlignment="1">
      <alignment vertical="top" wrapText="1"/>
    </xf>
    <xf numFmtId="165" fontId="2" fillId="0" borderId="15" xfId="42" applyNumberFormat="1" applyFont="1" applyFill="1" applyBorder="1" applyAlignment="1">
      <alignment vertical="top" wrapText="1"/>
    </xf>
    <xf numFmtId="164" fontId="3" fillId="0" borderId="16" xfId="44" applyNumberFormat="1" applyFont="1" applyFill="1" applyBorder="1" applyAlignment="1">
      <alignment vertical="top" wrapText="1"/>
    </xf>
    <xf numFmtId="165" fontId="2" fillId="0" borderId="17" xfId="42" applyNumberFormat="1" applyFont="1" applyFill="1" applyBorder="1" applyAlignment="1">
      <alignment vertical="top" wrapText="1"/>
    </xf>
    <xf numFmtId="165" fontId="2" fillId="0" borderId="14" xfId="42" applyNumberFormat="1" applyFont="1" applyBorder="1" applyAlignment="1">
      <alignment vertical="top" wrapText="1"/>
    </xf>
    <xf numFmtId="164" fontId="3" fillId="0" borderId="16" xfId="44" applyNumberFormat="1" applyFont="1" applyBorder="1" applyAlignment="1">
      <alignment vertical="top" wrapText="1"/>
    </xf>
    <xf numFmtId="0" fontId="3" fillId="33" borderId="18" xfId="0" applyFont="1" applyFill="1" applyBorder="1" applyAlignment="1">
      <alignment horizontal="left" vertical="top"/>
    </xf>
    <xf numFmtId="0" fontId="8" fillId="0" borderId="0" xfId="0" applyFont="1" applyBorder="1" applyAlignment="1">
      <alignment horizontal="center" vertical="top" wrapText="1"/>
    </xf>
    <xf numFmtId="0" fontId="3" fillId="0" borderId="0" xfId="0" applyFont="1" applyBorder="1" applyAlignment="1">
      <alignment horizontal="center" vertical="top" wrapText="1"/>
    </xf>
    <xf numFmtId="0" fontId="2" fillId="0" borderId="0" xfId="0" applyFont="1" applyBorder="1" applyAlignment="1">
      <alignment vertical="top"/>
    </xf>
    <xf numFmtId="165" fontId="2" fillId="0" borderId="0" xfId="0" applyNumberFormat="1" applyFont="1" applyAlignment="1">
      <alignment vertical="top" wrapText="1"/>
    </xf>
    <xf numFmtId="0" fontId="3" fillId="0" borderId="0" xfId="0" applyFont="1" applyAlignment="1">
      <alignment horizontal="left" vertical="top" wrapText="1"/>
    </xf>
    <xf numFmtId="37" fontId="2" fillId="0" borderId="0" xfId="0" applyNumberFormat="1" applyFont="1" applyAlignment="1">
      <alignment vertical="top" wrapText="1"/>
    </xf>
    <xf numFmtId="0" fontId="2" fillId="0" borderId="0" xfId="0" applyFont="1" applyFill="1" applyAlignment="1">
      <alignment vertical="top"/>
    </xf>
    <xf numFmtId="164" fontId="3" fillId="0" borderId="0" xfId="44" applyNumberFormat="1" applyFont="1" applyFill="1" applyBorder="1" applyAlignment="1">
      <alignment vertical="top"/>
    </xf>
    <xf numFmtId="37" fontId="2" fillId="0" borderId="0" xfId="0" applyNumberFormat="1" applyFont="1" applyAlignment="1">
      <alignment vertical="top"/>
    </xf>
    <xf numFmtId="0" fontId="3" fillId="0" borderId="0" xfId="0" applyFont="1" applyBorder="1" applyAlignment="1">
      <alignment horizontal="left" vertical="top" wrapText="1"/>
    </xf>
    <xf numFmtId="0" fontId="3" fillId="0" borderId="0" xfId="0" applyFont="1" applyFill="1" applyBorder="1" applyAlignment="1">
      <alignment horizontal="left" vertical="top" wrapText="1"/>
    </xf>
    <xf numFmtId="0" fontId="2" fillId="33" borderId="19" xfId="0" applyFont="1" applyFill="1" applyBorder="1" applyAlignment="1">
      <alignment vertical="top"/>
    </xf>
    <xf numFmtId="0" fontId="2" fillId="33" borderId="11" xfId="0" applyFont="1" applyFill="1" applyBorder="1" applyAlignment="1">
      <alignment vertical="top"/>
    </xf>
    <xf numFmtId="165" fontId="3" fillId="33" borderId="20" xfId="42" applyNumberFormat="1" applyFont="1" applyFill="1" applyBorder="1" applyAlignment="1">
      <alignment vertical="top"/>
    </xf>
    <xf numFmtId="165" fontId="2" fillId="0" borderId="15" xfId="42" applyNumberFormat="1" applyFont="1" applyBorder="1" applyAlignment="1">
      <alignment vertical="top" wrapText="1"/>
    </xf>
    <xf numFmtId="37" fontId="2" fillId="0" borderId="13" xfId="0" applyNumberFormat="1" applyFont="1" applyBorder="1" applyAlignment="1">
      <alignment vertical="top" wrapText="1"/>
    </xf>
    <xf numFmtId="0" fontId="2" fillId="33" borderId="21" xfId="0" applyFont="1" applyFill="1" applyBorder="1" applyAlignment="1">
      <alignment vertical="top"/>
    </xf>
    <xf numFmtId="165" fontId="3" fillId="33" borderId="16" xfId="42" applyNumberFormat="1" applyFont="1" applyFill="1" applyBorder="1" applyAlignment="1">
      <alignment vertical="top"/>
    </xf>
    <xf numFmtId="37" fontId="10" fillId="0" borderId="0" xfId="0" applyNumberFormat="1" applyFont="1" applyAlignment="1">
      <alignment vertical="top" wrapText="1"/>
    </xf>
    <xf numFmtId="37" fontId="10" fillId="0" borderId="0" xfId="0" applyNumberFormat="1" applyFont="1" applyAlignment="1">
      <alignment vertical="top"/>
    </xf>
    <xf numFmtId="37" fontId="2" fillId="0" borderId="13" xfId="0" applyNumberFormat="1" applyFont="1" applyBorder="1" applyAlignment="1">
      <alignment vertical="top" wrapText="1"/>
    </xf>
    <xf numFmtId="165" fontId="2" fillId="0" borderId="22" xfId="42" applyNumberFormat="1" applyFont="1" applyBorder="1" applyAlignment="1">
      <alignment vertical="top" wrapText="1"/>
    </xf>
    <xf numFmtId="165" fontId="2" fillId="0" borderId="23" xfId="42" applyNumberFormat="1" applyFont="1" applyBorder="1" applyAlignment="1">
      <alignment vertical="top" wrapText="1"/>
    </xf>
    <xf numFmtId="37" fontId="2" fillId="0" borderId="23" xfId="0" applyNumberFormat="1" applyFont="1" applyBorder="1" applyAlignment="1">
      <alignment vertical="top" wrapText="1"/>
    </xf>
    <xf numFmtId="165" fontId="2" fillId="0" borderId="23" xfId="42" applyNumberFormat="1" applyFont="1" applyFill="1" applyBorder="1" applyAlignment="1">
      <alignment vertical="top" wrapText="1"/>
    </xf>
    <xf numFmtId="165" fontId="3" fillId="34" borderId="23" xfId="42" applyNumberFormat="1" applyFont="1" applyFill="1" applyBorder="1" applyAlignment="1">
      <alignment vertical="top" wrapText="1"/>
    </xf>
    <xf numFmtId="37" fontId="2" fillId="0" borderId="23" xfId="0" applyNumberFormat="1" applyFont="1" applyBorder="1" applyAlignment="1">
      <alignment vertical="top" wrapText="1"/>
    </xf>
    <xf numFmtId="165" fontId="2" fillId="0" borderId="24" xfId="42" applyNumberFormat="1" applyFont="1" applyFill="1" applyBorder="1" applyAlignment="1">
      <alignment vertical="top" wrapText="1"/>
    </xf>
    <xf numFmtId="164" fontId="2" fillId="0" borderId="0" xfId="0" applyNumberFormat="1" applyFont="1" applyAlignment="1">
      <alignment vertical="top" wrapText="1"/>
    </xf>
    <xf numFmtId="11" fontId="2" fillId="0" borderId="10" xfId="0" applyNumberFormat="1" applyFont="1" applyFill="1" applyBorder="1" applyAlignment="1">
      <alignment horizontal="center" vertical="top" wrapText="1"/>
    </xf>
    <xf numFmtId="37" fontId="4" fillId="0" borderId="0" xfId="0" applyNumberFormat="1" applyFont="1" applyFill="1" applyBorder="1" applyAlignment="1">
      <alignment horizontal="center" vertical="top" wrapText="1"/>
    </xf>
    <xf numFmtId="49" fontId="5" fillId="0" borderId="0" xfId="0" applyNumberFormat="1" applyFont="1" applyFill="1" applyAlignment="1">
      <alignment horizontal="center" vertical="top" wrapText="1"/>
    </xf>
    <xf numFmtId="49" fontId="3" fillId="35" borderId="10" xfId="0" applyNumberFormat="1" applyFont="1" applyFill="1" applyBorder="1" applyAlignment="1">
      <alignment vertical="top"/>
    </xf>
    <xf numFmtId="0" fontId="6" fillId="35" borderId="10" xfId="0" applyFont="1" applyFill="1" applyBorder="1" applyAlignment="1">
      <alignment vertical="top" wrapText="1"/>
    </xf>
    <xf numFmtId="0" fontId="3" fillId="35" borderId="10" xfId="0" applyFont="1" applyFill="1" applyBorder="1" applyAlignment="1">
      <alignment horizontal="center" vertical="top" wrapText="1"/>
    </xf>
    <xf numFmtId="0" fontId="3" fillId="35" borderId="10" xfId="0" applyFont="1" applyFill="1" applyBorder="1" applyAlignment="1">
      <alignment horizontal="left" vertical="top" wrapText="1"/>
    </xf>
    <xf numFmtId="37" fontId="3" fillId="35" borderId="10" xfId="0" applyNumberFormat="1" applyFont="1" applyFill="1" applyBorder="1" applyAlignment="1">
      <alignment vertical="top" wrapText="1"/>
    </xf>
    <xf numFmtId="0" fontId="2" fillId="0" borderId="0" xfId="0" applyNumberFormat="1" applyFont="1" applyFill="1" applyAlignment="1">
      <alignment horizontal="left" vertical="top" wrapText="1"/>
    </xf>
    <xf numFmtId="0" fontId="3" fillId="35" borderId="10" xfId="0" applyFont="1" applyFill="1" applyBorder="1" applyAlignment="1">
      <alignment vertical="top" wrapText="1"/>
    </xf>
    <xf numFmtId="0" fontId="12" fillId="0" borderId="0" xfId="0" applyFont="1" applyFill="1" applyAlignment="1">
      <alignment horizontal="left" vertical="top" wrapText="1"/>
    </xf>
    <xf numFmtId="0" fontId="12" fillId="0" borderId="0" xfId="0" applyFont="1" applyFill="1" applyAlignment="1">
      <alignment horizontal="center" vertical="top" wrapText="1"/>
    </xf>
    <xf numFmtId="37" fontId="12" fillId="0" borderId="0" xfId="0" applyNumberFormat="1" applyFont="1" applyFill="1" applyAlignment="1">
      <alignment vertical="top" wrapText="1"/>
    </xf>
    <xf numFmtId="0" fontId="2" fillId="0" borderId="10" xfId="0" applyNumberFormat="1" applyFont="1" applyFill="1" applyBorder="1" applyAlignment="1">
      <alignment vertical="top" wrapText="1"/>
    </xf>
    <xf numFmtId="37" fontId="2" fillId="0" borderId="10" xfId="0" applyNumberFormat="1" applyFont="1" applyFill="1" applyBorder="1" applyAlignment="1">
      <alignment horizontal="center" vertical="top" wrapText="1"/>
    </xf>
    <xf numFmtId="37" fontId="3" fillId="35" borderId="10" xfId="0" applyNumberFormat="1" applyFont="1" applyFill="1" applyBorder="1" applyAlignment="1">
      <alignment horizontal="center" vertical="top" wrapText="1"/>
    </xf>
    <xf numFmtId="0" fontId="2" fillId="36" borderId="10" xfId="0" applyFont="1" applyFill="1" applyBorder="1" applyAlignment="1">
      <alignment vertical="top" wrapText="1"/>
    </xf>
    <xf numFmtId="0" fontId="2" fillId="36" borderId="10" xfId="0" applyNumberFormat="1" applyFont="1" applyFill="1" applyBorder="1" applyAlignment="1">
      <alignment vertical="top" wrapText="1"/>
    </xf>
    <xf numFmtId="0" fontId="2" fillId="0" borderId="25" xfId="0" applyFont="1" applyFill="1" applyBorder="1" applyAlignment="1">
      <alignment horizontal="left" vertical="top" wrapText="1"/>
    </xf>
    <xf numFmtId="0" fontId="3" fillId="0" borderId="26" xfId="0" applyFont="1" applyFill="1" applyBorder="1" applyAlignment="1">
      <alignment horizontal="left" vertical="top" wrapText="1"/>
    </xf>
    <xf numFmtId="0" fontId="9" fillId="34" borderId="25" xfId="0" applyFont="1" applyFill="1" applyBorder="1" applyAlignment="1">
      <alignment horizontal="center" vertical="top" wrapText="1"/>
    </xf>
    <xf numFmtId="0" fontId="9" fillId="34" borderId="26" xfId="0" applyFont="1" applyFill="1" applyBorder="1" applyAlignment="1">
      <alignment horizontal="center" vertical="top" wrapText="1"/>
    </xf>
    <xf numFmtId="0" fontId="2" fillId="0" borderId="25" xfId="0" applyFont="1" applyBorder="1" applyAlignment="1">
      <alignment horizontal="left" vertical="top" wrapText="1"/>
    </xf>
    <xf numFmtId="0" fontId="2" fillId="0" borderId="26" xfId="0" applyFont="1" applyBorder="1" applyAlignment="1">
      <alignment horizontal="left" vertical="top" wrapText="1"/>
    </xf>
    <xf numFmtId="0" fontId="3" fillId="0" borderId="27" xfId="0" applyFont="1" applyBorder="1" applyAlignment="1">
      <alignment horizontal="center" vertical="top" wrapText="1"/>
    </xf>
    <xf numFmtId="0" fontId="3" fillId="0" borderId="28" xfId="0" applyFont="1" applyBorder="1" applyAlignment="1">
      <alignment horizontal="center" vertical="top" wrapText="1"/>
    </xf>
    <xf numFmtId="0" fontId="2" fillId="0" borderId="29" xfId="0" applyFont="1" applyFill="1" applyBorder="1" applyAlignment="1">
      <alignment horizontal="left" vertical="top" wrapText="1"/>
    </xf>
    <xf numFmtId="0" fontId="2" fillId="0" borderId="30" xfId="0" applyFont="1" applyFill="1" applyBorder="1" applyAlignment="1">
      <alignment horizontal="left" vertical="top" wrapText="1"/>
    </xf>
    <xf numFmtId="0" fontId="2" fillId="0" borderId="31" xfId="0" applyFont="1" applyFill="1" applyBorder="1" applyAlignment="1">
      <alignment horizontal="left" vertical="top" wrapText="1"/>
    </xf>
    <xf numFmtId="0" fontId="2" fillId="0" borderId="32" xfId="0" applyFont="1" applyFill="1" applyBorder="1" applyAlignment="1">
      <alignment horizontal="left" vertical="top" wrapText="1"/>
    </xf>
    <xf numFmtId="0" fontId="2" fillId="0" borderId="33" xfId="0" applyFont="1" applyFill="1" applyBorder="1" applyAlignment="1">
      <alignment horizontal="left" vertical="top" wrapText="1"/>
    </xf>
    <xf numFmtId="0" fontId="3" fillId="0" borderId="34" xfId="0" applyFont="1" applyFill="1" applyBorder="1" applyAlignment="1">
      <alignment horizontal="left" vertical="top" wrapText="1"/>
    </xf>
    <xf numFmtId="0" fontId="2" fillId="0" borderId="23" xfId="0" applyFont="1" applyFill="1" applyBorder="1" applyAlignment="1">
      <alignment horizontal="left" vertical="top" wrapText="1"/>
    </xf>
    <xf numFmtId="0" fontId="2" fillId="0" borderId="24" xfId="0" applyFont="1" applyFill="1" applyBorder="1" applyAlignment="1">
      <alignment horizontal="left" vertical="top" wrapText="1"/>
    </xf>
    <xf numFmtId="0" fontId="2" fillId="0" borderId="27" xfId="0" applyFont="1" applyFill="1" applyBorder="1" applyAlignment="1">
      <alignment horizontal="left" vertical="top" wrapText="1"/>
    </xf>
    <xf numFmtId="0" fontId="2" fillId="0" borderId="35" xfId="0" applyFont="1" applyFill="1" applyBorder="1" applyAlignment="1">
      <alignment horizontal="left" vertical="top" wrapText="1"/>
    </xf>
    <xf numFmtId="0" fontId="9" fillId="34" borderId="36" xfId="0" applyFont="1" applyFill="1" applyBorder="1" applyAlignment="1">
      <alignment horizontal="center" vertical="top" wrapText="1"/>
    </xf>
    <xf numFmtId="0" fontId="2" fillId="0" borderId="36" xfId="0" applyFont="1" applyBorder="1" applyAlignment="1">
      <alignment horizontal="left" vertical="top" wrapText="1"/>
    </xf>
    <xf numFmtId="0" fontId="3" fillId="0" borderId="36" xfId="0" applyFont="1" applyFill="1" applyBorder="1" applyAlignment="1">
      <alignment horizontal="left" vertical="top" wrapText="1"/>
    </xf>
    <xf numFmtId="0" fontId="2" fillId="0" borderId="33" xfId="0" applyFont="1" applyBorder="1" applyAlignment="1">
      <alignment horizontal="left" vertical="top" wrapText="1"/>
    </xf>
    <xf numFmtId="0" fontId="2" fillId="0" borderId="37" xfId="0" applyFont="1" applyBorder="1" applyAlignment="1">
      <alignment horizontal="left" vertical="top" wrapText="1"/>
    </xf>
    <xf numFmtId="0" fontId="2" fillId="0" borderId="36" xfId="0" applyFont="1" applyFill="1" applyBorder="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86"/>
  <sheetViews>
    <sheetView zoomScalePageLayoutView="0" workbookViewId="0" topLeftCell="A1">
      <selection activeCell="C1" sqref="C1"/>
    </sheetView>
  </sheetViews>
  <sheetFormatPr defaultColWidth="9.140625" defaultRowHeight="12.75"/>
  <cols>
    <col min="1" max="1" width="1.1484375" style="23" customWidth="1"/>
    <col min="2" max="2" width="1.28515625" style="23" customWidth="1"/>
    <col min="3" max="3" width="3.7109375" style="23" customWidth="1"/>
    <col min="4" max="4" width="52.00390625" style="23" customWidth="1"/>
    <col min="5" max="5" width="14.28125" style="23" bestFit="1" customWidth="1"/>
    <col min="6" max="6" width="14.28125" style="60" bestFit="1" customWidth="1"/>
    <col min="7" max="7" width="14.28125" style="47" bestFit="1" customWidth="1"/>
    <col min="8" max="8" width="9.140625" style="23" customWidth="1"/>
    <col min="9" max="10" width="13.28125" style="23" bestFit="1" customWidth="1"/>
    <col min="11" max="16384" width="9.140625" style="23" customWidth="1"/>
  </cols>
  <sheetData>
    <row r="1" spans="5:7" ht="12.75">
      <c r="E1" s="42">
        <v>2011</v>
      </c>
      <c r="F1" s="42">
        <v>2012</v>
      </c>
      <c r="G1" s="42">
        <v>2013</v>
      </c>
    </row>
    <row r="2" spans="3:5" ht="6" customHeight="1">
      <c r="C2" s="46"/>
      <c r="E2" s="43"/>
    </row>
    <row r="3" spans="1:7" s="20" customFormat="1" ht="12">
      <c r="A3" s="22" t="s">
        <v>704</v>
      </c>
      <c r="B3" s="22"/>
      <c r="C3" s="48"/>
      <c r="D3" s="48"/>
      <c r="E3" s="49">
        <v>0</v>
      </c>
      <c r="F3" s="61"/>
      <c r="G3" s="50"/>
    </row>
    <row r="4" spans="3:7" s="20" customFormat="1" ht="6" customHeight="1">
      <c r="C4" s="21"/>
      <c r="D4" s="46"/>
      <c r="E4" s="44"/>
      <c r="F4" s="61"/>
      <c r="G4" s="50"/>
    </row>
    <row r="5" spans="2:7" s="20" customFormat="1" ht="12.75" thickBot="1">
      <c r="B5" s="25" t="s">
        <v>705</v>
      </c>
      <c r="C5" s="25"/>
      <c r="D5" s="44"/>
      <c r="E5" s="44"/>
      <c r="F5" s="61"/>
      <c r="G5" s="50"/>
    </row>
    <row r="6" spans="2:7" s="20" customFormat="1" ht="12.75" thickBot="1">
      <c r="B6" s="44"/>
      <c r="C6" s="26" t="s">
        <v>706</v>
      </c>
      <c r="D6" s="54"/>
      <c r="E6" s="55">
        <f>SUM(E7:E28)</f>
        <v>0</v>
      </c>
      <c r="F6" s="55">
        <f>SUM(F7:F28)</f>
        <v>0</v>
      </c>
      <c r="G6" s="55">
        <f>SUM(G7:G28)</f>
        <v>0</v>
      </c>
    </row>
    <row r="7" spans="2:9" ht="12">
      <c r="B7" s="24"/>
      <c r="C7" s="110"/>
      <c r="D7" s="111"/>
      <c r="E7" s="63"/>
      <c r="F7" s="56"/>
      <c r="G7" s="56"/>
      <c r="I7" s="45"/>
    </row>
    <row r="8" spans="2:7" ht="12">
      <c r="B8" s="24"/>
      <c r="C8" s="89"/>
      <c r="D8" s="109"/>
      <c r="E8" s="64"/>
      <c r="F8" s="32"/>
      <c r="G8" s="32"/>
    </row>
    <row r="9" spans="2:7" ht="12">
      <c r="B9" s="24"/>
      <c r="C9" s="93"/>
      <c r="D9" s="108"/>
      <c r="E9" s="64"/>
      <c r="F9" s="32"/>
      <c r="G9" s="32"/>
    </row>
    <row r="10" spans="2:7" ht="12">
      <c r="B10" s="24"/>
      <c r="C10" s="93"/>
      <c r="D10" s="108"/>
      <c r="E10" s="64"/>
      <c r="F10" s="32"/>
      <c r="G10" s="32"/>
    </row>
    <row r="11" spans="2:7" ht="12">
      <c r="B11" s="24"/>
      <c r="C11" s="89"/>
      <c r="D11" s="109"/>
      <c r="E11" s="65"/>
      <c r="F11" s="62"/>
      <c r="G11" s="62"/>
    </row>
    <row r="12" spans="2:7" ht="12">
      <c r="B12" s="24"/>
      <c r="C12" s="89"/>
      <c r="D12" s="109"/>
      <c r="E12" s="65"/>
      <c r="F12" s="62"/>
      <c r="G12" s="62"/>
    </row>
    <row r="13" spans="2:7" ht="12">
      <c r="B13" s="24"/>
      <c r="C13" s="89"/>
      <c r="D13" s="109"/>
      <c r="E13" s="66"/>
      <c r="F13" s="33"/>
      <c r="G13" s="33"/>
    </row>
    <row r="14" spans="2:7" ht="12">
      <c r="B14" s="24"/>
      <c r="C14" s="93"/>
      <c r="D14" s="108"/>
      <c r="E14" s="64"/>
      <c r="F14" s="32"/>
      <c r="G14" s="32"/>
    </row>
    <row r="15" spans="2:7" ht="12">
      <c r="B15" s="24"/>
      <c r="C15" s="93"/>
      <c r="D15" s="108"/>
      <c r="E15" s="64"/>
      <c r="F15" s="32"/>
      <c r="G15" s="32"/>
    </row>
    <row r="16" spans="2:7" ht="12">
      <c r="B16" s="24"/>
      <c r="C16" s="93"/>
      <c r="D16" s="108"/>
      <c r="E16" s="64"/>
      <c r="F16" s="32"/>
      <c r="G16" s="32"/>
    </row>
    <row r="17" spans="2:7" s="4" customFormat="1" ht="12">
      <c r="B17" s="27"/>
      <c r="C17" s="89"/>
      <c r="D17" s="112"/>
      <c r="E17" s="66"/>
      <c r="F17" s="33"/>
      <c r="G17" s="33"/>
    </row>
    <row r="18" spans="2:7" ht="12" customHeight="1">
      <c r="B18" s="24"/>
      <c r="C18" s="91" t="s">
        <v>702</v>
      </c>
      <c r="D18" s="107"/>
      <c r="E18" s="67"/>
      <c r="F18" s="34"/>
      <c r="G18" s="34"/>
    </row>
    <row r="19" spans="2:7" ht="12">
      <c r="B19" s="24"/>
      <c r="C19" s="93"/>
      <c r="D19" s="108"/>
      <c r="E19" s="64"/>
      <c r="F19" s="32"/>
      <c r="G19" s="32"/>
    </row>
    <row r="20" spans="2:7" ht="12">
      <c r="B20" s="24"/>
      <c r="C20" s="93"/>
      <c r="D20" s="108"/>
      <c r="E20" s="64"/>
      <c r="F20" s="32"/>
      <c r="G20" s="32"/>
    </row>
    <row r="21" spans="2:7" ht="12" customHeight="1">
      <c r="B21" s="24"/>
      <c r="C21" s="93"/>
      <c r="D21" s="108"/>
      <c r="E21" s="68"/>
      <c r="F21" s="57"/>
      <c r="G21" s="57"/>
    </row>
    <row r="22" spans="2:10" ht="12">
      <c r="B22" s="24"/>
      <c r="C22" s="93"/>
      <c r="D22" s="108"/>
      <c r="E22" s="64"/>
      <c r="F22" s="32"/>
      <c r="G22" s="32"/>
      <c r="I22" s="45"/>
      <c r="J22" s="45"/>
    </row>
    <row r="23" spans="2:7" ht="12">
      <c r="B23" s="24"/>
      <c r="C23" s="89"/>
      <c r="D23" s="109"/>
      <c r="E23" s="64"/>
      <c r="F23" s="32"/>
      <c r="G23" s="32"/>
    </row>
    <row r="24" spans="2:7" ht="12">
      <c r="B24" s="24"/>
      <c r="C24" s="89"/>
      <c r="D24" s="109"/>
      <c r="E24" s="64"/>
      <c r="F24" s="32"/>
      <c r="G24" s="32"/>
    </row>
    <row r="25" spans="2:7" ht="12">
      <c r="B25" s="24"/>
      <c r="C25" s="89"/>
      <c r="D25" s="109"/>
      <c r="E25" s="64"/>
      <c r="F25" s="32"/>
      <c r="G25" s="32"/>
    </row>
    <row r="26" spans="2:7" ht="12">
      <c r="B26" s="24"/>
      <c r="C26" s="89"/>
      <c r="D26" s="109"/>
      <c r="E26" s="64"/>
      <c r="F26" s="32"/>
      <c r="G26" s="32"/>
    </row>
    <row r="27" spans="2:7" ht="12">
      <c r="B27" s="24"/>
      <c r="C27" s="89"/>
      <c r="D27" s="109"/>
      <c r="E27" s="66"/>
      <c r="F27" s="33"/>
      <c r="G27" s="33"/>
    </row>
    <row r="28" spans="2:7" ht="12.75" thickBot="1">
      <c r="B28" s="24"/>
      <c r="C28" s="105"/>
      <c r="D28" s="106"/>
      <c r="E28" s="69"/>
      <c r="F28" s="35"/>
      <c r="G28" s="35"/>
    </row>
    <row r="29" spans="2:7" ht="12.75" thickBot="1">
      <c r="B29" s="24"/>
      <c r="C29" s="51"/>
      <c r="D29" s="24"/>
      <c r="E29" s="24"/>
      <c r="F29" s="24"/>
      <c r="G29" s="24"/>
    </row>
    <row r="30" spans="2:7" s="20" customFormat="1" ht="12.75" thickBot="1">
      <c r="B30" s="44"/>
      <c r="C30" s="26" t="s">
        <v>707</v>
      </c>
      <c r="D30" s="58"/>
      <c r="E30" s="55">
        <f>SUM(E31:E46)</f>
        <v>0</v>
      </c>
      <c r="F30" s="55">
        <f>SUM(F31:F46)</f>
        <v>0</v>
      </c>
      <c r="G30" s="55">
        <f>SUM(G31:G46)</f>
        <v>0</v>
      </c>
    </row>
    <row r="31" spans="2:9" ht="12">
      <c r="B31" s="24"/>
      <c r="C31" s="101"/>
      <c r="D31" s="102"/>
      <c r="E31" s="36"/>
      <c r="F31" s="36"/>
      <c r="G31" s="36"/>
      <c r="I31" s="45"/>
    </row>
    <row r="32" spans="2:7" ht="12">
      <c r="B32" s="24"/>
      <c r="C32" s="89"/>
      <c r="D32" s="90"/>
      <c r="E32" s="33"/>
      <c r="F32" s="33"/>
      <c r="G32" s="33"/>
    </row>
    <row r="33" spans="2:7" ht="12">
      <c r="B33" s="24"/>
      <c r="C33" s="93"/>
      <c r="D33" s="94"/>
      <c r="E33" s="32"/>
      <c r="F33" s="32"/>
      <c r="G33" s="32"/>
    </row>
    <row r="34" spans="2:7" ht="12">
      <c r="B34" s="24"/>
      <c r="C34" s="89"/>
      <c r="D34" s="90"/>
      <c r="E34" s="32"/>
      <c r="F34" s="32"/>
      <c r="G34" s="32"/>
    </row>
    <row r="35" spans="2:7" ht="12">
      <c r="B35" s="24"/>
      <c r="C35" s="89"/>
      <c r="D35" s="90"/>
      <c r="E35" s="33"/>
      <c r="F35" s="33"/>
      <c r="G35" s="33"/>
    </row>
    <row r="36" spans="2:7" ht="12.75" customHeight="1">
      <c r="B36" s="24"/>
      <c r="C36" s="91" t="s">
        <v>702</v>
      </c>
      <c r="D36" s="92"/>
      <c r="E36" s="34"/>
      <c r="F36" s="34"/>
      <c r="G36" s="34"/>
    </row>
    <row r="37" spans="2:7" ht="12">
      <c r="B37" s="24"/>
      <c r="C37" s="97"/>
      <c r="D37" s="103"/>
      <c r="E37" s="33"/>
      <c r="F37" s="33"/>
      <c r="G37" s="33"/>
    </row>
    <row r="38" spans="2:7" ht="12">
      <c r="B38" s="24"/>
      <c r="C38" s="97"/>
      <c r="D38" s="103"/>
      <c r="E38" s="28"/>
      <c r="F38" s="28"/>
      <c r="G38" s="28"/>
    </row>
    <row r="39" spans="2:7" ht="12">
      <c r="B39" s="24"/>
      <c r="C39" s="97"/>
      <c r="D39" s="103"/>
      <c r="E39" s="28"/>
      <c r="F39" s="28"/>
      <c r="G39" s="28"/>
    </row>
    <row r="40" spans="2:7" ht="12">
      <c r="B40" s="24"/>
      <c r="C40" s="97"/>
      <c r="D40" s="103"/>
      <c r="E40" s="28"/>
      <c r="F40" s="28"/>
      <c r="G40" s="28"/>
    </row>
    <row r="41" spans="2:7" ht="12">
      <c r="B41" s="24"/>
      <c r="C41" s="97"/>
      <c r="D41" s="103"/>
      <c r="E41" s="28"/>
      <c r="F41" s="28"/>
      <c r="G41" s="28"/>
    </row>
    <row r="42" spans="2:7" ht="12">
      <c r="B42" s="24"/>
      <c r="C42" s="97"/>
      <c r="D42" s="103"/>
      <c r="E42" s="28"/>
      <c r="F42" s="28"/>
      <c r="G42" s="28"/>
    </row>
    <row r="43" spans="2:7" ht="12">
      <c r="B43" s="24"/>
      <c r="C43" s="97"/>
      <c r="D43" s="103"/>
      <c r="E43" s="28"/>
      <c r="F43" s="28"/>
      <c r="G43" s="28"/>
    </row>
    <row r="44" spans="2:7" ht="12">
      <c r="B44" s="24"/>
      <c r="C44" s="97"/>
      <c r="D44" s="103"/>
      <c r="E44" s="28"/>
      <c r="F44" s="28"/>
      <c r="G44" s="28"/>
    </row>
    <row r="45" spans="2:7" s="4" customFormat="1" ht="12">
      <c r="B45" s="27"/>
      <c r="C45" s="97"/>
      <c r="D45" s="103"/>
      <c r="E45" s="28"/>
      <c r="F45" s="28"/>
      <c r="G45" s="28"/>
    </row>
    <row r="46" spans="2:7" ht="12.75" thickBot="1">
      <c r="B46" s="24"/>
      <c r="C46" s="99"/>
      <c r="D46" s="104"/>
      <c r="E46" s="35"/>
      <c r="F46" s="35"/>
      <c r="G46" s="35"/>
    </row>
    <row r="47" spans="2:7" ht="12.75" thickBot="1">
      <c r="B47" s="24"/>
      <c r="C47" s="51"/>
      <c r="D47" s="24"/>
      <c r="E47" s="24"/>
      <c r="F47" s="24"/>
      <c r="G47" s="24"/>
    </row>
    <row r="48" spans="2:7" ht="12.75" thickBot="1">
      <c r="B48" s="24"/>
      <c r="C48" s="52"/>
      <c r="D48" s="29" t="s">
        <v>708</v>
      </c>
      <c r="E48" s="37">
        <f>E6+E30</f>
        <v>0</v>
      </c>
      <c r="F48" s="37">
        <f>F6+F30</f>
        <v>0</v>
      </c>
      <c r="G48" s="37">
        <f>G6+G30</f>
        <v>0</v>
      </c>
    </row>
    <row r="49" spans="3:7" ht="12">
      <c r="C49" s="46"/>
      <c r="D49" s="24"/>
      <c r="E49" s="24"/>
      <c r="F49" s="24"/>
      <c r="G49" s="24"/>
    </row>
    <row r="50" spans="2:7" s="20" customFormat="1" ht="12.75" thickBot="1">
      <c r="B50" s="25" t="s">
        <v>709</v>
      </c>
      <c r="C50" s="25"/>
      <c r="D50" s="44"/>
      <c r="E50" s="44"/>
      <c r="F50" s="44"/>
      <c r="G50" s="44"/>
    </row>
    <row r="51" spans="3:7" s="20" customFormat="1" ht="12.75" thickBot="1">
      <c r="C51" s="26" t="s">
        <v>710</v>
      </c>
      <c r="D51" s="54"/>
      <c r="E51" s="55">
        <f>SUM(E52:E70)</f>
        <v>0</v>
      </c>
      <c r="F51" s="55">
        <f>SUM(F52:F70)</f>
        <v>0</v>
      </c>
      <c r="G51" s="55">
        <f>SUM(G52:G70)</f>
        <v>0</v>
      </c>
    </row>
    <row r="52" spans="3:9" ht="12">
      <c r="C52" s="101"/>
      <c r="D52" s="102"/>
      <c r="E52" s="36"/>
      <c r="F52" s="36"/>
      <c r="G52" s="36"/>
      <c r="I52" s="45"/>
    </row>
    <row r="53" spans="2:7" ht="12">
      <c r="B53" s="24"/>
      <c r="C53" s="89"/>
      <c r="D53" s="90"/>
      <c r="E53" s="33"/>
      <c r="F53" s="33"/>
      <c r="G53" s="33"/>
    </row>
    <row r="54" spans="2:7" ht="12">
      <c r="B54" s="24"/>
      <c r="C54" s="93"/>
      <c r="D54" s="94"/>
      <c r="E54" s="32"/>
      <c r="F54" s="32"/>
      <c r="G54" s="32"/>
    </row>
    <row r="55" spans="3:7" ht="12">
      <c r="C55" s="89"/>
      <c r="D55" s="90"/>
      <c r="E55" s="33"/>
      <c r="F55" s="33"/>
      <c r="G55" s="33"/>
    </row>
    <row r="56" spans="3:7" ht="12" customHeight="1">
      <c r="C56" s="89"/>
      <c r="D56" s="90"/>
      <c r="E56" s="33"/>
      <c r="F56" s="33"/>
      <c r="G56" s="33"/>
    </row>
    <row r="57" spans="3:7" ht="12">
      <c r="C57" s="89"/>
      <c r="D57" s="90"/>
      <c r="E57" s="33"/>
      <c r="F57" s="33"/>
      <c r="G57" s="33"/>
    </row>
    <row r="58" spans="3:7" ht="12">
      <c r="C58" s="91" t="s">
        <v>702</v>
      </c>
      <c r="D58" s="92"/>
      <c r="E58" s="34"/>
      <c r="F58" s="34"/>
      <c r="G58" s="34"/>
    </row>
    <row r="59" spans="3:7" ht="12">
      <c r="C59" s="97"/>
      <c r="D59" s="98"/>
      <c r="E59" s="33"/>
      <c r="F59" s="33"/>
      <c r="G59" s="33"/>
    </row>
    <row r="60" spans="3:7" ht="12">
      <c r="C60" s="97"/>
      <c r="D60" s="98"/>
      <c r="E60" s="33"/>
      <c r="F60" s="33"/>
      <c r="G60" s="33"/>
    </row>
    <row r="61" spans="3:7" ht="12">
      <c r="C61" s="97"/>
      <c r="D61" s="98"/>
      <c r="E61" s="33"/>
      <c r="F61" s="33"/>
      <c r="G61" s="33"/>
    </row>
    <row r="62" spans="3:7" ht="12">
      <c r="C62" s="97"/>
      <c r="D62" s="98"/>
      <c r="E62" s="33"/>
      <c r="F62" s="33"/>
      <c r="G62" s="33"/>
    </row>
    <row r="63" spans="3:7" ht="12">
      <c r="C63" s="97"/>
      <c r="D63" s="98"/>
      <c r="E63" s="33"/>
      <c r="F63" s="33"/>
      <c r="G63" s="33"/>
    </row>
    <row r="64" spans="3:7" ht="12">
      <c r="C64" s="97"/>
      <c r="D64" s="98"/>
      <c r="E64" s="33"/>
      <c r="F64" s="33"/>
      <c r="G64" s="33"/>
    </row>
    <row r="65" spans="3:7" ht="12">
      <c r="C65" s="97"/>
      <c r="D65" s="98"/>
      <c r="E65" s="28"/>
      <c r="F65" s="28"/>
      <c r="G65" s="28"/>
    </row>
    <row r="66" spans="3:7" s="4" customFormat="1" ht="12">
      <c r="C66" s="97"/>
      <c r="D66" s="98"/>
      <c r="E66" s="28"/>
      <c r="F66" s="28"/>
      <c r="G66" s="28"/>
    </row>
    <row r="67" spans="3:7" s="4" customFormat="1" ht="12">
      <c r="C67" s="97"/>
      <c r="D67" s="98"/>
      <c r="E67" s="28"/>
      <c r="F67" s="28"/>
      <c r="G67" s="28"/>
    </row>
    <row r="68" spans="3:7" s="4" customFormat="1" ht="12">
      <c r="C68" s="97"/>
      <c r="D68" s="98"/>
      <c r="E68" s="28"/>
      <c r="F68" s="28"/>
      <c r="G68" s="28"/>
    </row>
    <row r="69" spans="3:7" s="4" customFormat="1" ht="12">
      <c r="C69" s="97"/>
      <c r="D69" s="98"/>
      <c r="E69" s="28"/>
      <c r="F69" s="28"/>
      <c r="G69" s="28"/>
    </row>
    <row r="70" spans="3:7" ht="12.75" customHeight="1" thickBot="1">
      <c r="C70" s="99"/>
      <c r="D70" s="100"/>
      <c r="E70" s="35"/>
      <c r="F70" s="35"/>
      <c r="G70" s="35"/>
    </row>
    <row r="71" spans="3:7" ht="12.75" thickBot="1">
      <c r="C71" s="46"/>
      <c r="E71" s="24"/>
      <c r="F71" s="24"/>
      <c r="G71" s="24"/>
    </row>
    <row r="72" spans="3:7" s="20" customFormat="1" ht="12.75" thickBot="1">
      <c r="C72" s="41" t="s">
        <v>711</v>
      </c>
      <c r="D72" s="53"/>
      <c r="E72" s="59">
        <f>SUM(E73:E78)</f>
        <v>0</v>
      </c>
      <c r="F72" s="59">
        <f>SUM(F73:F78)</f>
        <v>0</v>
      </c>
      <c r="G72" s="59">
        <f>SUM(G73:G78)</f>
        <v>0</v>
      </c>
    </row>
    <row r="73" spans="3:7" ht="12">
      <c r="C73" s="101"/>
      <c r="D73" s="102"/>
      <c r="E73" s="36"/>
      <c r="F73" s="36"/>
      <c r="G73" s="36"/>
    </row>
    <row r="74" spans="3:7" ht="12">
      <c r="C74" s="89"/>
      <c r="D74" s="90"/>
      <c r="E74" s="38"/>
      <c r="F74" s="38"/>
      <c r="G74" s="38"/>
    </row>
    <row r="75" spans="3:7" ht="12">
      <c r="C75" s="89"/>
      <c r="D75" s="90"/>
      <c r="E75" s="38"/>
      <c r="F75" s="38"/>
      <c r="G75" s="38"/>
    </row>
    <row r="76" spans="3:7" ht="12" customHeight="1">
      <c r="C76" s="91" t="s">
        <v>702</v>
      </c>
      <c r="D76" s="92"/>
      <c r="E76" s="34"/>
      <c r="F76" s="34"/>
      <c r="G76" s="34"/>
    </row>
    <row r="77" spans="3:7" ht="12">
      <c r="C77" s="93"/>
      <c r="D77" s="94"/>
      <c r="E77" s="38"/>
      <c r="F77" s="38"/>
      <c r="G77" s="38"/>
    </row>
    <row r="78" spans="3:7" ht="12.75" thickBot="1">
      <c r="C78" s="95"/>
      <c r="D78" s="96"/>
      <c r="E78" s="39"/>
      <c r="F78" s="39"/>
      <c r="G78" s="39"/>
    </row>
    <row r="79" spans="3:7" ht="12.75" thickBot="1">
      <c r="C79" s="46"/>
      <c r="E79" s="24"/>
      <c r="F79" s="24"/>
      <c r="G79" s="24"/>
    </row>
    <row r="80" spans="3:7" ht="12.75" thickBot="1">
      <c r="C80" s="46"/>
      <c r="D80" s="29" t="s">
        <v>712</v>
      </c>
      <c r="E80" s="37">
        <f>E51+E72</f>
        <v>0</v>
      </c>
      <c r="F80" s="37">
        <f>F51+F72</f>
        <v>0</v>
      </c>
      <c r="G80" s="37">
        <f>G51+G72</f>
        <v>0</v>
      </c>
    </row>
    <row r="81" spans="3:7" ht="12.75" thickBot="1">
      <c r="C81" s="46"/>
      <c r="E81" s="30"/>
      <c r="F81" s="30"/>
      <c r="G81" s="30"/>
    </row>
    <row r="82" spans="3:7" ht="12.75" thickBot="1">
      <c r="C82" s="46"/>
      <c r="D82" s="31" t="s">
        <v>713</v>
      </c>
      <c r="E82" s="40">
        <f>E3+E48-E80</f>
        <v>0</v>
      </c>
      <c r="F82" s="40">
        <f>E82+F48-F80</f>
        <v>0</v>
      </c>
      <c r="G82" s="40">
        <f>F82+G48-G80</f>
        <v>0</v>
      </c>
    </row>
    <row r="83" ht="12">
      <c r="I83" s="70"/>
    </row>
    <row r="85" ht="12">
      <c r="E85" s="45"/>
    </row>
    <row r="86" ht="12">
      <c r="E86" s="45"/>
    </row>
  </sheetData>
  <sheetProtection/>
  <mergeCells count="63">
    <mergeCell ref="C14:D14"/>
    <mergeCell ref="C15:D15"/>
    <mergeCell ref="C16:D16"/>
    <mergeCell ref="C17:D17"/>
    <mergeCell ref="C25:D25"/>
    <mergeCell ref="C7:D7"/>
    <mergeCell ref="C8:D8"/>
    <mergeCell ref="C9:D9"/>
    <mergeCell ref="C11:D11"/>
    <mergeCell ref="C13:D13"/>
    <mergeCell ref="C10:D10"/>
    <mergeCell ref="C12:D12"/>
    <mergeCell ref="C41:D41"/>
    <mergeCell ref="C40:D40"/>
    <mergeCell ref="C39:D39"/>
    <mergeCell ref="C18:D18"/>
    <mergeCell ref="C21:D21"/>
    <mergeCell ref="C34:D34"/>
    <mergeCell ref="C22:D22"/>
    <mergeCell ref="C23:D23"/>
    <mergeCell ref="C24:D24"/>
    <mergeCell ref="C38:D38"/>
    <mergeCell ref="C33:D33"/>
    <mergeCell ref="C19:D19"/>
    <mergeCell ref="C20:D20"/>
    <mergeCell ref="C26:D26"/>
    <mergeCell ref="C27:D27"/>
    <mergeCell ref="C43:D43"/>
    <mergeCell ref="C55:D55"/>
    <mergeCell ref="C56:D56"/>
    <mergeCell ref="C53:D53"/>
    <mergeCell ref="C42:D42"/>
    <mergeCell ref="C28:D28"/>
    <mergeCell ref="C31:D31"/>
    <mergeCell ref="C35:D35"/>
    <mergeCell ref="C36:D36"/>
    <mergeCell ref="C37:D37"/>
    <mergeCell ref="C32:D32"/>
    <mergeCell ref="C44:D44"/>
    <mergeCell ref="C45:D45"/>
    <mergeCell ref="C46:D46"/>
    <mergeCell ref="C52:D52"/>
    <mergeCell ref="C57:D57"/>
    <mergeCell ref="C54:D54"/>
    <mergeCell ref="C59:D59"/>
    <mergeCell ref="C60:D60"/>
    <mergeCell ref="C61:D61"/>
    <mergeCell ref="C62:D62"/>
    <mergeCell ref="C58:D58"/>
    <mergeCell ref="C75:D75"/>
    <mergeCell ref="C76:D76"/>
    <mergeCell ref="C77:D77"/>
    <mergeCell ref="C78:D78"/>
    <mergeCell ref="C63:D63"/>
    <mergeCell ref="C64:D64"/>
    <mergeCell ref="C74:D74"/>
    <mergeCell ref="C66:D66"/>
    <mergeCell ref="C67:D67"/>
    <mergeCell ref="C65:D65"/>
    <mergeCell ref="C68:D68"/>
    <mergeCell ref="C69:D69"/>
    <mergeCell ref="C70:D70"/>
    <mergeCell ref="C73:D73"/>
  </mergeCells>
  <printOptions/>
  <pageMargins left="0.27" right="0.25" top="0.57" bottom="0.47" header="0.17" footer="0.2"/>
  <pageSetup horizontalDpi="600" verticalDpi="600" orientation="portrait" r:id="rId1"/>
  <headerFooter alignWithMargins="0">
    <oddHeader>&amp;C&amp;"Arial,Bold"&amp;9General Fund
1st Regular Session 124th Legislature</oddHeader>
    <oddFooter>&amp;C&amp;8&amp;P of &amp;N&amp;R&amp;8&amp;D &amp;T</oddFooter>
  </headerFooter>
</worksheet>
</file>

<file path=xl/worksheets/sheet2.xml><?xml version="1.0" encoding="utf-8"?>
<worksheet xmlns="http://schemas.openxmlformats.org/spreadsheetml/2006/main" xmlns:r="http://schemas.openxmlformats.org/officeDocument/2006/relationships">
  <dimension ref="A1:H67"/>
  <sheetViews>
    <sheetView tabSelected="1" view="pageBreakPreview" zoomScaleSheetLayoutView="100" zoomScalePageLayoutView="0" workbookViewId="0" topLeftCell="A1">
      <selection activeCell="H25" sqref="H25"/>
    </sheetView>
  </sheetViews>
  <sheetFormatPr defaultColWidth="9.140625" defaultRowHeight="12.75" outlineLevelRow="2"/>
  <cols>
    <col min="1" max="1" width="15.7109375" style="4" customWidth="1"/>
    <col min="2" max="2" width="13.7109375" style="3" bestFit="1" customWidth="1"/>
    <col min="3" max="3" width="15.7109375" style="5" customWidth="1"/>
    <col min="4" max="4" width="5.00390625" style="3" bestFit="1" customWidth="1"/>
    <col min="5" max="5" width="35.7109375" style="12" customWidth="1"/>
    <col min="6" max="6" width="4.421875" style="3" bestFit="1" customWidth="1"/>
    <col min="7" max="7" width="11.00390625" style="6" bestFit="1" customWidth="1"/>
    <col min="8" max="8" width="35.7109375" style="6" customWidth="1"/>
    <col min="9" max="16384" width="9.140625" style="4" customWidth="1"/>
  </cols>
  <sheetData>
    <row r="1" spans="1:8" s="16" customFormat="1" ht="22.5">
      <c r="A1" s="13" t="s">
        <v>765</v>
      </c>
      <c r="B1" s="13" t="s">
        <v>603</v>
      </c>
      <c r="C1" s="14" t="s">
        <v>604</v>
      </c>
      <c r="D1" s="13" t="s">
        <v>265</v>
      </c>
      <c r="E1" s="13" t="s">
        <v>600</v>
      </c>
      <c r="F1" s="13" t="s">
        <v>766</v>
      </c>
      <c r="G1" s="15" t="s">
        <v>263</v>
      </c>
      <c r="H1" s="13" t="s">
        <v>102</v>
      </c>
    </row>
    <row r="2" spans="1:8" ht="60" outlineLevel="2">
      <c r="A2" s="8" t="s">
        <v>104</v>
      </c>
      <c r="B2" s="7" t="s">
        <v>771</v>
      </c>
      <c r="C2" s="9" t="s">
        <v>772</v>
      </c>
      <c r="D2" s="11">
        <v>2241</v>
      </c>
      <c r="E2" s="10" t="s">
        <v>773</v>
      </c>
      <c r="F2" s="85" t="s">
        <v>878</v>
      </c>
      <c r="G2" s="10">
        <v>-218850</v>
      </c>
      <c r="H2" s="8" t="s">
        <v>141</v>
      </c>
    </row>
    <row r="3" spans="1:8" ht="72" outlineLevel="2">
      <c r="A3" s="8" t="s">
        <v>104</v>
      </c>
      <c r="B3" s="7" t="s">
        <v>275</v>
      </c>
      <c r="C3" s="9" t="s">
        <v>276</v>
      </c>
      <c r="D3" s="11">
        <v>2239</v>
      </c>
      <c r="E3" s="10" t="s">
        <v>774</v>
      </c>
      <c r="F3" s="85" t="s">
        <v>878</v>
      </c>
      <c r="G3" s="10">
        <v>-466799</v>
      </c>
      <c r="H3" s="8" t="s">
        <v>142</v>
      </c>
    </row>
    <row r="4" spans="1:8" ht="12" outlineLevel="1">
      <c r="A4" s="74" t="s">
        <v>105</v>
      </c>
      <c r="B4" s="76"/>
      <c r="C4" s="75"/>
      <c r="D4" s="77"/>
      <c r="E4" s="78"/>
      <c r="F4" s="86"/>
      <c r="G4" s="78">
        <f>SUBTOTAL(9,G2:G3)</f>
        <v>-685649</v>
      </c>
      <c r="H4" s="80"/>
    </row>
    <row r="5" spans="1:8" ht="96" outlineLevel="2">
      <c r="A5" s="8" t="s">
        <v>106</v>
      </c>
      <c r="B5" s="7" t="s">
        <v>607</v>
      </c>
      <c r="C5" s="9" t="s">
        <v>608</v>
      </c>
      <c r="D5" s="11">
        <v>1111</v>
      </c>
      <c r="E5" s="10" t="s">
        <v>79</v>
      </c>
      <c r="F5" s="85" t="s">
        <v>878</v>
      </c>
      <c r="G5" s="10">
        <v>-57344</v>
      </c>
      <c r="H5" s="8" t="s">
        <v>143</v>
      </c>
    </row>
    <row r="6" spans="1:8" ht="12" outlineLevel="1">
      <c r="A6" s="74" t="s">
        <v>107</v>
      </c>
      <c r="B6" s="76"/>
      <c r="C6" s="75"/>
      <c r="D6" s="77"/>
      <c r="E6" s="78"/>
      <c r="F6" s="86"/>
      <c r="G6" s="78">
        <f>SUBTOTAL(9,G5:G5)</f>
        <v>-57344</v>
      </c>
      <c r="H6" s="80"/>
    </row>
    <row r="7" spans="1:8" ht="60" outlineLevel="2">
      <c r="A7" s="8" t="s">
        <v>108</v>
      </c>
      <c r="B7" s="7" t="s">
        <v>610</v>
      </c>
      <c r="C7" s="9" t="s">
        <v>877</v>
      </c>
      <c r="D7" s="11">
        <v>201</v>
      </c>
      <c r="E7" s="10" t="s">
        <v>80</v>
      </c>
      <c r="F7" s="85" t="s">
        <v>878</v>
      </c>
      <c r="G7" s="10">
        <v>-1581</v>
      </c>
      <c r="H7" s="8" t="s">
        <v>144</v>
      </c>
    </row>
    <row r="8" spans="1:8" ht="12" outlineLevel="1">
      <c r="A8" s="74" t="s">
        <v>109</v>
      </c>
      <c r="B8" s="76"/>
      <c r="C8" s="75"/>
      <c r="D8" s="77"/>
      <c r="E8" s="78"/>
      <c r="F8" s="86"/>
      <c r="G8" s="78">
        <f>SUBTOTAL(9,G7:G7)</f>
        <v>-1581</v>
      </c>
      <c r="H8" s="80"/>
    </row>
    <row r="9" spans="1:8" ht="72" outlineLevel="2">
      <c r="A9" s="8" t="s">
        <v>110</v>
      </c>
      <c r="B9" s="7" t="s">
        <v>613</v>
      </c>
      <c r="C9" s="9" t="s">
        <v>614</v>
      </c>
      <c r="D9" s="11">
        <v>16</v>
      </c>
      <c r="E9" s="10" t="s">
        <v>81</v>
      </c>
      <c r="F9" s="85" t="s">
        <v>879</v>
      </c>
      <c r="G9" s="10">
        <v>-12717</v>
      </c>
      <c r="H9" s="8" t="s">
        <v>145</v>
      </c>
    </row>
    <row r="10" spans="1:8" ht="12" outlineLevel="1">
      <c r="A10" s="74" t="s">
        <v>111</v>
      </c>
      <c r="B10" s="76"/>
      <c r="C10" s="75"/>
      <c r="D10" s="77"/>
      <c r="E10" s="78"/>
      <c r="F10" s="86"/>
      <c r="G10" s="78">
        <f>SUBTOTAL(9,G9:G9)</f>
        <v>-12717</v>
      </c>
      <c r="H10" s="80"/>
    </row>
    <row r="11" spans="1:8" ht="84" outlineLevel="2">
      <c r="A11" s="8" t="s">
        <v>112</v>
      </c>
      <c r="B11" s="7" t="s">
        <v>615</v>
      </c>
      <c r="C11" s="9" t="s">
        <v>616</v>
      </c>
      <c r="D11" s="11">
        <v>131</v>
      </c>
      <c r="E11" s="10" t="s">
        <v>84</v>
      </c>
      <c r="F11" s="85" t="s">
        <v>879</v>
      </c>
      <c r="G11" s="10">
        <v>-89717</v>
      </c>
      <c r="H11" s="8" t="s">
        <v>146</v>
      </c>
    </row>
    <row r="12" spans="1:8" ht="72" outlineLevel="2">
      <c r="A12" s="8" t="s">
        <v>112</v>
      </c>
      <c r="B12" s="7" t="s">
        <v>617</v>
      </c>
      <c r="C12" s="9" t="s">
        <v>618</v>
      </c>
      <c r="D12" s="11">
        <v>130</v>
      </c>
      <c r="E12" s="10" t="s">
        <v>85</v>
      </c>
      <c r="F12" s="85" t="s">
        <v>878</v>
      </c>
      <c r="G12" s="10">
        <v>-6604</v>
      </c>
      <c r="H12" s="8" t="s">
        <v>147</v>
      </c>
    </row>
    <row r="13" spans="1:8" ht="84" outlineLevel="2">
      <c r="A13" s="8" t="s">
        <v>112</v>
      </c>
      <c r="B13" s="7" t="s">
        <v>619</v>
      </c>
      <c r="C13" s="9" t="s">
        <v>720</v>
      </c>
      <c r="D13" s="11">
        <v>129</v>
      </c>
      <c r="E13" s="10" t="s">
        <v>86</v>
      </c>
      <c r="F13" s="85" t="s">
        <v>878</v>
      </c>
      <c r="G13" s="10">
        <v>-10000</v>
      </c>
      <c r="H13" s="8" t="s">
        <v>148</v>
      </c>
    </row>
    <row r="14" spans="1:8" ht="84" outlineLevel="2">
      <c r="A14" s="8" t="s">
        <v>112</v>
      </c>
      <c r="B14" s="7" t="s">
        <v>620</v>
      </c>
      <c r="C14" s="9" t="s">
        <v>621</v>
      </c>
      <c r="D14" s="11">
        <v>129</v>
      </c>
      <c r="E14" s="10" t="s">
        <v>86</v>
      </c>
      <c r="F14" s="85" t="s">
        <v>878</v>
      </c>
      <c r="G14" s="10">
        <v>-20000</v>
      </c>
      <c r="H14" s="8" t="s">
        <v>148</v>
      </c>
    </row>
    <row r="15" spans="1:8" ht="12" outlineLevel="1">
      <c r="A15" s="74" t="s">
        <v>113</v>
      </c>
      <c r="B15" s="76"/>
      <c r="C15" s="75"/>
      <c r="D15" s="77"/>
      <c r="E15" s="78"/>
      <c r="F15" s="86"/>
      <c r="G15" s="78">
        <f>SUBTOTAL(9,G11:G14)</f>
        <v>-126321</v>
      </c>
      <c r="H15" s="80"/>
    </row>
    <row r="16" spans="1:8" ht="60" outlineLevel="2">
      <c r="A16" s="8" t="s">
        <v>114</v>
      </c>
      <c r="B16" s="7" t="s">
        <v>644</v>
      </c>
      <c r="C16" s="9" t="s">
        <v>645</v>
      </c>
      <c r="D16" s="11">
        <v>35</v>
      </c>
      <c r="E16" s="10" t="s">
        <v>87</v>
      </c>
      <c r="F16" s="85" t="s">
        <v>878</v>
      </c>
      <c r="G16" s="10">
        <v>-65967</v>
      </c>
      <c r="H16" s="8" t="s">
        <v>149</v>
      </c>
    </row>
    <row r="17" spans="1:8" ht="12" outlineLevel="1">
      <c r="A17" s="74" t="s">
        <v>115</v>
      </c>
      <c r="B17" s="76"/>
      <c r="C17" s="75"/>
      <c r="D17" s="77"/>
      <c r="E17" s="78"/>
      <c r="F17" s="86"/>
      <c r="G17" s="78">
        <f>SUBTOTAL(9,G16:G16)</f>
        <v>-65967</v>
      </c>
      <c r="H17" s="80"/>
    </row>
    <row r="18" spans="1:8" ht="72" outlineLevel="2">
      <c r="A18" s="8" t="s">
        <v>116</v>
      </c>
      <c r="B18" s="7" t="s">
        <v>649</v>
      </c>
      <c r="C18" s="9" t="s">
        <v>650</v>
      </c>
      <c r="D18" s="11">
        <v>200</v>
      </c>
      <c r="E18" s="10" t="s">
        <v>651</v>
      </c>
      <c r="F18" s="85" t="s">
        <v>878</v>
      </c>
      <c r="G18" s="10">
        <v>-111734</v>
      </c>
      <c r="H18" s="8" t="s">
        <v>880</v>
      </c>
    </row>
    <row r="19" spans="1:8" ht="12" outlineLevel="1">
      <c r="A19" s="74" t="s">
        <v>117</v>
      </c>
      <c r="B19" s="76"/>
      <c r="C19" s="75"/>
      <c r="D19" s="77"/>
      <c r="E19" s="78"/>
      <c r="F19" s="86"/>
      <c r="G19" s="78">
        <f>SUBTOTAL(9,G18:G18)</f>
        <v>-111734</v>
      </c>
      <c r="H19" s="80"/>
    </row>
    <row r="20" spans="1:8" ht="84" outlineLevel="2">
      <c r="A20" s="8" t="s">
        <v>118</v>
      </c>
      <c r="B20" s="7" t="s">
        <v>657</v>
      </c>
      <c r="C20" s="9" t="s">
        <v>658</v>
      </c>
      <c r="D20" s="11">
        <v>2035</v>
      </c>
      <c r="E20" s="10" t="s">
        <v>84</v>
      </c>
      <c r="F20" s="85" t="s">
        <v>879</v>
      </c>
      <c r="G20" s="10">
        <v>-47862</v>
      </c>
      <c r="H20" s="8" t="s">
        <v>881</v>
      </c>
    </row>
    <row r="21" spans="1:8" ht="84" outlineLevel="2">
      <c r="A21" s="8" t="s">
        <v>118</v>
      </c>
      <c r="B21" s="7" t="s">
        <v>659</v>
      </c>
      <c r="C21" s="9" t="s">
        <v>660</v>
      </c>
      <c r="D21" s="11">
        <v>2035</v>
      </c>
      <c r="E21" s="10" t="s">
        <v>84</v>
      </c>
      <c r="F21" s="85" t="s">
        <v>879</v>
      </c>
      <c r="G21" s="10">
        <v>-10972</v>
      </c>
      <c r="H21" s="8" t="s">
        <v>881</v>
      </c>
    </row>
    <row r="22" spans="1:8" ht="12" outlineLevel="1">
      <c r="A22" s="74" t="s">
        <v>119</v>
      </c>
      <c r="B22" s="76"/>
      <c r="C22" s="75"/>
      <c r="D22" s="77"/>
      <c r="E22" s="78"/>
      <c r="F22" s="86"/>
      <c r="G22" s="78">
        <f>SUBTOTAL(9,G20:G21)</f>
        <v>-58834</v>
      </c>
      <c r="H22" s="80"/>
    </row>
    <row r="23" spans="1:8" ht="108" outlineLevel="2">
      <c r="A23" s="8" t="s">
        <v>120</v>
      </c>
      <c r="B23" s="71" t="s">
        <v>661</v>
      </c>
      <c r="C23" s="9" t="s">
        <v>662</v>
      </c>
      <c r="D23" s="11">
        <v>508</v>
      </c>
      <c r="E23" s="10" t="s">
        <v>663</v>
      </c>
      <c r="F23" s="85" t="s">
        <v>879</v>
      </c>
      <c r="G23" s="10">
        <v>-1307</v>
      </c>
      <c r="H23" s="8" t="s">
        <v>150</v>
      </c>
    </row>
    <row r="24" spans="1:8" ht="12" outlineLevel="1">
      <c r="A24" s="74" t="s">
        <v>121</v>
      </c>
      <c r="B24" s="76"/>
      <c r="C24" s="75"/>
      <c r="D24" s="77"/>
      <c r="E24" s="78"/>
      <c r="F24" s="86"/>
      <c r="G24" s="78">
        <f>SUBTOTAL(9,G23:G23)</f>
        <v>-1307</v>
      </c>
      <c r="H24" s="80"/>
    </row>
    <row r="25" spans="1:8" ht="60" outlineLevel="2">
      <c r="A25" s="8" t="s">
        <v>122</v>
      </c>
      <c r="B25" s="7" t="s">
        <v>664</v>
      </c>
      <c r="C25" s="9" t="s">
        <v>700</v>
      </c>
      <c r="D25" s="11">
        <v>2011</v>
      </c>
      <c r="E25" s="10" t="s">
        <v>665</v>
      </c>
      <c r="F25" s="85" t="s">
        <v>879</v>
      </c>
      <c r="G25" s="10">
        <v>-17747</v>
      </c>
      <c r="H25" s="88" t="s">
        <v>893</v>
      </c>
    </row>
    <row r="26" spans="1:8" ht="12" outlineLevel="1">
      <c r="A26" s="74" t="s">
        <v>123</v>
      </c>
      <c r="B26" s="76"/>
      <c r="C26" s="75"/>
      <c r="D26" s="77"/>
      <c r="E26" s="78"/>
      <c r="F26" s="86"/>
      <c r="G26" s="78">
        <f>SUBTOTAL(9,G25:G25)</f>
        <v>-17747</v>
      </c>
      <c r="H26" s="80"/>
    </row>
    <row r="27" spans="1:8" ht="84" outlineLevel="2">
      <c r="A27" s="8" t="s">
        <v>124</v>
      </c>
      <c r="B27" s="7" t="s">
        <v>668</v>
      </c>
      <c r="C27" s="9" t="s">
        <v>752</v>
      </c>
      <c r="D27" s="11">
        <v>200</v>
      </c>
      <c r="E27" s="10" t="s">
        <v>88</v>
      </c>
      <c r="F27" s="85" t="s">
        <v>878</v>
      </c>
      <c r="G27" s="10">
        <v>-2737</v>
      </c>
      <c r="H27" s="87" t="s">
        <v>883</v>
      </c>
    </row>
    <row r="28" spans="1:8" ht="12" outlineLevel="1">
      <c r="A28" s="74" t="s">
        <v>125</v>
      </c>
      <c r="B28" s="76"/>
      <c r="C28" s="75"/>
      <c r="D28" s="77"/>
      <c r="E28" s="78"/>
      <c r="F28" s="86"/>
      <c r="G28" s="78">
        <f>SUBTOTAL(9,G27:G27)</f>
        <v>-2737</v>
      </c>
      <c r="H28" s="80"/>
    </row>
    <row r="29" spans="1:8" ht="108" outlineLevel="2">
      <c r="A29" s="8" t="s">
        <v>126</v>
      </c>
      <c r="B29" s="7" t="s">
        <v>669</v>
      </c>
      <c r="C29" s="9" t="s">
        <v>670</v>
      </c>
      <c r="D29" s="11">
        <v>20</v>
      </c>
      <c r="E29" s="10" t="s">
        <v>671</v>
      </c>
      <c r="F29" s="85" t="s">
        <v>878</v>
      </c>
      <c r="G29" s="10">
        <v>-4772</v>
      </c>
      <c r="H29" s="84" t="s">
        <v>151</v>
      </c>
    </row>
    <row r="30" spans="1:8" ht="12" outlineLevel="1">
      <c r="A30" s="74" t="s">
        <v>127</v>
      </c>
      <c r="B30" s="76"/>
      <c r="C30" s="75"/>
      <c r="D30" s="77"/>
      <c r="E30" s="78"/>
      <c r="F30" s="86"/>
      <c r="G30" s="78">
        <f>SUBTOTAL(9,G29:G29)</f>
        <v>-4772</v>
      </c>
      <c r="H30" s="80"/>
    </row>
    <row r="31" spans="1:8" ht="72" outlineLevel="2">
      <c r="A31" s="8" t="s">
        <v>128</v>
      </c>
      <c r="B31" s="7" t="s">
        <v>324</v>
      </c>
      <c r="C31" s="9" t="s">
        <v>325</v>
      </c>
      <c r="D31" s="11">
        <v>1435</v>
      </c>
      <c r="E31" s="10" t="s">
        <v>82</v>
      </c>
      <c r="F31" s="85" t="s">
        <v>878</v>
      </c>
      <c r="G31" s="10">
        <v>-190795</v>
      </c>
      <c r="H31" s="8" t="s">
        <v>887</v>
      </c>
    </row>
    <row r="32" spans="1:8" ht="60" outlineLevel="2">
      <c r="A32" s="8" t="s">
        <v>128</v>
      </c>
      <c r="B32" s="7" t="s">
        <v>326</v>
      </c>
      <c r="C32" s="9" t="s">
        <v>327</v>
      </c>
      <c r="D32" s="11">
        <v>1427</v>
      </c>
      <c r="E32" s="10" t="s">
        <v>83</v>
      </c>
      <c r="F32" s="85" t="s">
        <v>878</v>
      </c>
      <c r="G32" s="10">
        <v>-199673</v>
      </c>
      <c r="H32" s="8" t="s">
        <v>152</v>
      </c>
    </row>
    <row r="33" spans="1:8" ht="60" outlineLevel="2">
      <c r="A33" s="8" t="s">
        <v>128</v>
      </c>
      <c r="B33" s="7" t="s">
        <v>591</v>
      </c>
      <c r="C33" s="9" t="s">
        <v>889</v>
      </c>
      <c r="D33" s="11">
        <v>1436</v>
      </c>
      <c r="E33" s="10" t="s">
        <v>89</v>
      </c>
      <c r="F33" s="85" t="s">
        <v>878</v>
      </c>
      <c r="G33" s="10">
        <v>-318952</v>
      </c>
      <c r="H33" s="8" t="s">
        <v>888</v>
      </c>
    </row>
    <row r="34" spans="1:8" ht="72" outlineLevel="2">
      <c r="A34" s="8" t="s">
        <v>128</v>
      </c>
      <c r="B34" s="7" t="s">
        <v>591</v>
      </c>
      <c r="C34" s="9" t="s">
        <v>889</v>
      </c>
      <c r="D34" s="11">
        <v>7350</v>
      </c>
      <c r="E34" s="10" t="s">
        <v>90</v>
      </c>
      <c r="F34" s="85" t="s">
        <v>878</v>
      </c>
      <c r="G34" s="10">
        <v>-40325</v>
      </c>
      <c r="H34" s="10" t="s">
        <v>153</v>
      </c>
    </row>
    <row r="35" spans="1:8" ht="72" outlineLevel="2">
      <c r="A35" s="8" t="s">
        <v>128</v>
      </c>
      <c r="B35" s="7" t="s">
        <v>593</v>
      </c>
      <c r="C35" s="9" t="s">
        <v>594</v>
      </c>
      <c r="D35" s="11">
        <v>7351</v>
      </c>
      <c r="E35" s="10" t="s">
        <v>91</v>
      </c>
      <c r="F35" s="85" t="s">
        <v>878</v>
      </c>
      <c r="G35" s="10">
        <v>-4000000</v>
      </c>
      <c r="H35" s="8" t="s">
        <v>890</v>
      </c>
    </row>
    <row r="36" spans="1:8" ht="72" outlineLevel="2">
      <c r="A36" s="8" t="s">
        <v>128</v>
      </c>
      <c r="B36" s="7" t="s">
        <v>595</v>
      </c>
      <c r="C36" s="9" t="s">
        <v>596</v>
      </c>
      <c r="D36" s="11">
        <v>7350</v>
      </c>
      <c r="E36" s="10" t="s">
        <v>90</v>
      </c>
      <c r="F36" s="85" t="s">
        <v>878</v>
      </c>
      <c r="G36" s="10">
        <v>-107278</v>
      </c>
      <c r="H36" s="10" t="s">
        <v>153</v>
      </c>
    </row>
    <row r="37" spans="1:8" ht="84" outlineLevel="2">
      <c r="A37" s="8" t="s">
        <v>128</v>
      </c>
      <c r="B37" s="7" t="s">
        <v>801</v>
      </c>
      <c r="C37" s="9" t="s">
        <v>802</v>
      </c>
      <c r="D37" s="11">
        <v>1433</v>
      </c>
      <c r="E37" s="10" t="s">
        <v>92</v>
      </c>
      <c r="F37" s="85" t="s">
        <v>878</v>
      </c>
      <c r="G37" s="10">
        <v>-86000</v>
      </c>
      <c r="H37" s="84" t="s">
        <v>154</v>
      </c>
    </row>
    <row r="38" spans="1:8" ht="72" outlineLevel="2">
      <c r="A38" s="8" t="s">
        <v>128</v>
      </c>
      <c r="B38" s="7" t="s">
        <v>801</v>
      </c>
      <c r="C38" s="9" t="s">
        <v>802</v>
      </c>
      <c r="D38" s="11">
        <v>1434</v>
      </c>
      <c r="E38" s="10" t="s">
        <v>93</v>
      </c>
      <c r="F38" s="85" t="s">
        <v>878</v>
      </c>
      <c r="G38" s="10">
        <v>-450000</v>
      </c>
      <c r="H38" s="8" t="s">
        <v>155</v>
      </c>
    </row>
    <row r="39" spans="1:8" ht="60" outlineLevel="2">
      <c r="A39" s="8" t="s">
        <v>128</v>
      </c>
      <c r="B39" s="7" t="s">
        <v>803</v>
      </c>
      <c r="C39" s="9" t="s">
        <v>804</v>
      </c>
      <c r="D39" s="11">
        <v>1429</v>
      </c>
      <c r="E39" s="10" t="s">
        <v>94</v>
      </c>
      <c r="F39" s="85" t="s">
        <v>878</v>
      </c>
      <c r="G39" s="10">
        <v>-358865</v>
      </c>
      <c r="H39" s="8" t="s">
        <v>891</v>
      </c>
    </row>
    <row r="40" spans="1:8" ht="120" outlineLevel="2">
      <c r="A40" s="8" t="s">
        <v>128</v>
      </c>
      <c r="B40" s="7" t="s">
        <v>810</v>
      </c>
      <c r="C40" s="9" t="s">
        <v>811</v>
      </c>
      <c r="D40" s="11">
        <v>1413</v>
      </c>
      <c r="E40" s="10" t="s">
        <v>95</v>
      </c>
      <c r="F40" s="85" t="s">
        <v>878</v>
      </c>
      <c r="G40" s="10">
        <v>-60000</v>
      </c>
      <c r="H40" s="84" t="s">
        <v>892</v>
      </c>
    </row>
    <row r="41" spans="1:8" ht="168" outlineLevel="2">
      <c r="A41" s="8" t="s">
        <v>128</v>
      </c>
      <c r="B41" s="7" t="s">
        <v>810</v>
      </c>
      <c r="C41" s="9" t="s">
        <v>811</v>
      </c>
      <c r="D41" s="11">
        <v>1417</v>
      </c>
      <c r="E41" s="10" t="s">
        <v>96</v>
      </c>
      <c r="F41" s="85" t="s">
        <v>878</v>
      </c>
      <c r="G41" s="10">
        <v>-36000</v>
      </c>
      <c r="H41" s="84" t="s">
        <v>156</v>
      </c>
    </row>
    <row r="42" spans="1:8" ht="84" outlineLevel="2">
      <c r="A42" s="8" t="s">
        <v>128</v>
      </c>
      <c r="B42" s="7" t="s">
        <v>810</v>
      </c>
      <c r="C42" s="9" t="s">
        <v>811</v>
      </c>
      <c r="D42" s="11">
        <v>1423</v>
      </c>
      <c r="E42" s="10" t="s">
        <v>97</v>
      </c>
      <c r="F42" s="85" t="s">
        <v>878</v>
      </c>
      <c r="G42" s="10">
        <v>-32000</v>
      </c>
      <c r="H42" s="84" t="s">
        <v>157</v>
      </c>
    </row>
    <row r="43" spans="1:8" ht="72" outlineLevel="2">
      <c r="A43" s="8" t="s">
        <v>128</v>
      </c>
      <c r="B43" s="7" t="s">
        <v>810</v>
      </c>
      <c r="C43" s="9" t="s">
        <v>811</v>
      </c>
      <c r="D43" s="11">
        <v>7350</v>
      </c>
      <c r="E43" s="10" t="s">
        <v>90</v>
      </c>
      <c r="F43" s="85" t="s">
        <v>878</v>
      </c>
      <c r="G43" s="10">
        <v>-73000</v>
      </c>
      <c r="H43" s="10" t="s">
        <v>153</v>
      </c>
    </row>
    <row r="44" spans="1:8" ht="12" outlineLevel="1">
      <c r="A44" s="74" t="s">
        <v>129</v>
      </c>
      <c r="B44" s="76"/>
      <c r="C44" s="75"/>
      <c r="D44" s="77"/>
      <c r="E44" s="78"/>
      <c r="F44" s="86"/>
      <c r="G44" s="78">
        <f>SUBTOTAL(9,G33:G43)</f>
        <v>-5562420</v>
      </c>
      <c r="H44" s="80"/>
    </row>
    <row r="45" spans="1:8" ht="96" outlineLevel="2">
      <c r="A45" s="8" t="s">
        <v>130</v>
      </c>
      <c r="B45" s="7" t="s">
        <v>678</v>
      </c>
      <c r="C45" s="9" t="s">
        <v>239</v>
      </c>
      <c r="D45" s="11">
        <v>204</v>
      </c>
      <c r="E45" s="10" t="s">
        <v>98</v>
      </c>
      <c r="F45" s="85">
        <v>100</v>
      </c>
      <c r="G45" s="10">
        <v>-29568</v>
      </c>
      <c r="H45" s="8" t="s">
        <v>882</v>
      </c>
    </row>
    <row r="46" spans="1:8" ht="12" outlineLevel="1">
      <c r="A46" s="74" t="s">
        <v>131</v>
      </c>
      <c r="B46" s="76"/>
      <c r="C46" s="75"/>
      <c r="D46" s="77"/>
      <c r="E46" s="78"/>
      <c r="F46" s="86"/>
      <c r="G46" s="78">
        <f>SUBTOTAL(9,G45:G45)</f>
        <v>-29568</v>
      </c>
      <c r="H46" s="80"/>
    </row>
    <row r="47" spans="1:8" ht="84" outlineLevel="2">
      <c r="A47" s="8" t="s">
        <v>132</v>
      </c>
      <c r="B47" s="7" t="s">
        <v>240</v>
      </c>
      <c r="C47" s="9" t="s">
        <v>748</v>
      </c>
      <c r="D47" s="11">
        <v>2028</v>
      </c>
      <c r="E47" s="10" t="s">
        <v>99</v>
      </c>
      <c r="F47" s="85">
        <v>200</v>
      </c>
      <c r="G47" s="10">
        <v>-17314</v>
      </c>
      <c r="H47" s="8" t="s">
        <v>0</v>
      </c>
    </row>
    <row r="48" spans="1:8" ht="12" outlineLevel="1">
      <c r="A48" s="74" t="s">
        <v>133</v>
      </c>
      <c r="B48" s="76"/>
      <c r="C48" s="75"/>
      <c r="D48" s="77"/>
      <c r="E48" s="78"/>
      <c r="F48" s="86"/>
      <c r="G48" s="78">
        <f>SUBTOTAL(9,G47:G47)</f>
        <v>-17314</v>
      </c>
      <c r="H48" s="80"/>
    </row>
    <row r="49" spans="1:8" ht="60" outlineLevel="2">
      <c r="A49" s="8" t="s">
        <v>134</v>
      </c>
      <c r="B49" s="7" t="s">
        <v>244</v>
      </c>
      <c r="C49" s="9" t="s">
        <v>245</v>
      </c>
      <c r="D49" s="11">
        <v>202</v>
      </c>
      <c r="E49" s="10" t="s">
        <v>246</v>
      </c>
      <c r="F49" s="85">
        <v>100</v>
      </c>
      <c r="G49" s="10">
        <v>-6570</v>
      </c>
      <c r="H49" s="8" t="s">
        <v>1</v>
      </c>
    </row>
    <row r="50" spans="1:8" ht="12" outlineLevel="1">
      <c r="A50" s="74" t="s">
        <v>135</v>
      </c>
      <c r="B50" s="76"/>
      <c r="C50" s="75"/>
      <c r="D50" s="77"/>
      <c r="E50" s="78"/>
      <c r="F50" s="86"/>
      <c r="G50" s="78">
        <f>SUBTOTAL(9,G49:G49)</f>
        <v>-6570</v>
      </c>
      <c r="H50" s="80"/>
    </row>
    <row r="51" spans="1:8" ht="300" outlineLevel="2">
      <c r="A51" s="8" t="s">
        <v>136</v>
      </c>
      <c r="B51" s="71" t="s">
        <v>176</v>
      </c>
      <c r="C51" s="9" t="s">
        <v>177</v>
      </c>
      <c r="D51" s="11">
        <v>4</v>
      </c>
      <c r="E51" s="10" t="s">
        <v>100</v>
      </c>
      <c r="F51" s="85">
        <v>200</v>
      </c>
      <c r="G51" s="10">
        <v>-19325</v>
      </c>
      <c r="H51" s="84" t="s">
        <v>884</v>
      </c>
    </row>
    <row r="52" spans="1:8" ht="12" outlineLevel="1">
      <c r="A52" s="74" t="s">
        <v>137</v>
      </c>
      <c r="B52" s="76"/>
      <c r="C52" s="75"/>
      <c r="D52" s="77"/>
      <c r="E52" s="78"/>
      <c r="F52" s="86"/>
      <c r="G52" s="78">
        <f>SUBTOTAL(9,G51:G51)</f>
        <v>-19325</v>
      </c>
      <c r="H52" s="80"/>
    </row>
    <row r="53" spans="1:8" ht="132" outlineLevel="2">
      <c r="A53" s="8" t="s">
        <v>103</v>
      </c>
      <c r="B53" s="7" t="s">
        <v>250</v>
      </c>
      <c r="C53" s="9" t="s">
        <v>742</v>
      </c>
      <c r="D53" s="11">
        <v>89</v>
      </c>
      <c r="E53" s="10" t="s">
        <v>101</v>
      </c>
      <c r="F53" s="85">
        <v>100</v>
      </c>
      <c r="G53" s="10">
        <v>-240081</v>
      </c>
      <c r="H53" s="84" t="s">
        <v>886</v>
      </c>
    </row>
    <row r="54" spans="1:8" ht="168" outlineLevel="2">
      <c r="A54" s="8" t="s">
        <v>103</v>
      </c>
      <c r="B54" s="7" t="s">
        <v>212</v>
      </c>
      <c r="C54" s="9" t="s">
        <v>213</v>
      </c>
      <c r="D54" s="11">
        <v>89</v>
      </c>
      <c r="E54" s="10" t="s">
        <v>101</v>
      </c>
      <c r="F54" s="85">
        <v>100</v>
      </c>
      <c r="G54" s="10">
        <v>-6750</v>
      </c>
      <c r="H54" s="84" t="s">
        <v>885</v>
      </c>
    </row>
    <row r="55" spans="1:8" ht="12" outlineLevel="1">
      <c r="A55" s="74" t="s">
        <v>138</v>
      </c>
      <c r="B55" s="76"/>
      <c r="C55" s="75"/>
      <c r="D55" s="77"/>
      <c r="E55" s="78"/>
      <c r="F55" s="86"/>
      <c r="G55" s="78">
        <f>SUBTOTAL(9,G53:G54)</f>
        <v>-246831</v>
      </c>
      <c r="H55" s="80"/>
    </row>
    <row r="56" spans="1:8" ht="24" outlineLevel="2">
      <c r="A56" s="8" t="s">
        <v>139</v>
      </c>
      <c r="B56" s="7" t="s">
        <v>255</v>
      </c>
      <c r="C56" s="9" t="s">
        <v>256</v>
      </c>
      <c r="D56" s="11">
        <v>1015</v>
      </c>
      <c r="E56" s="10" t="s">
        <v>257</v>
      </c>
      <c r="F56" s="85">
        <v>200</v>
      </c>
      <c r="G56" s="10">
        <v>-1386701</v>
      </c>
      <c r="H56" s="8" t="s">
        <v>2</v>
      </c>
    </row>
    <row r="57" spans="1:8" ht="72" outlineLevel="2">
      <c r="A57" s="8" t="s">
        <v>139</v>
      </c>
      <c r="B57" s="7" t="s">
        <v>258</v>
      </c>
      <c r="C57" s="9" t="s">
        <v>259</v>
      </c>
      <c r="D57" s="11">
        <v>1014</v>
      </c>
      <c r="E57" s="10" t="s">
        <v>260</v>
      </c>
      <c r="F57" s="85">
        <v>200</v>
      </c>
      <c r="G57" s="10">
        <v>-19196</v>
      </c>
      <c r="H57" s="8" t="s">
        <v>3</v>
      </c>
    </row>
    <row r="58" spans="1:8" ht="12" outlineLevel="1">
      <c r="A58" s="74" t="s">
        <v>140</v>
      </c>
      <c r="B58" s="76"/>
      <c r="C58" s="75"/>
      <c r="D58" s="77"/>
      <c r="E58" s="78"/>
      <c r="F58" s="86"/>
      <c r="G58" s="78">
        <f>SUBTOTAL(9,G56:G57)</f>
        <v>-1405897</v>
      </c>
      <c r="H58" s="80"/>
    </row>
    <row r="59" spans="1:8" ht="12">
      <c r="A59" s="74" t="s">
        <v>722</v>
      </c>
      <c r="B59" s="76"/>
      <c r="C59" s="75"/>
      <c r="D59" s="77"/>
      <c r="E59" s="78"/>
      <c r="F59" s="86"/>
      <c r="G59" s="78">
        <f>SUBTOTAL(9,G2:G57)</f>
        <v>-8825103</v>
      </c>
      <c r="H59" s="80"/>
    </row>
    <row r="61" spans="5:7" ht="12">
      <c r="E61" s="81"/>
      <c r="F61" s="82"/>
      <c r="G61" s="83"/>
    </row>
    <row r="62" spans="5:7" ht="12">
      <c r="E62" s="81"/>
      <c r="F62" s="82"/>
      <c r="G62" s="83"/>
    </row>
    <row r="63" spans="5:7" ht="12">
      <c r="E63" s="81"/>
      <c r="F63" s="82"/>
      <c r="G63" s="83"/>
    </row>
    <row r="64" spans="5:7" ht="12">
      <c r="E64" s="81"/>
      <c r="F64" s="82"/>
      <c r="G64" s="83"/>
    </row>
    <row r="65" spans="5:7" ht="12">
      <c r="E65" s="81"/>
      <c r="F65" s="82"/>
      <c r="G65" s="83"/>
    </row>
    <row r="66" spans="5:7" ht="12">
      <c r="E66" s="81"/>
      <c r="F66" s="82"/>
      <c r="G66" s="83"/>
    </row>
    <row r="67" spans="5:7" ht="12">
      <c r="E67" s="81"/>
      <c r="F67" s="82"/>
      <c r="G67" s="83"/>
    </row>
  </sheetData>
  <sheetProtection/>
  <printOptions/>
  <pageMargins left="0" right="0" top="0.43" bottom="0.41" header="0.17" footer="0.16"/>
  <pageSetup horizontalDpi="600" verticalDpi="600" orientation="landscape" r:id="rId1"/>
  <headerFooter alignWithMargins="0">
    <oddHeader>&amp;C&amp;"Arial,Bold"October, 2010 Curtailment Order</oddHeader>
    <oddFooter>&amp;C&amp;9&amp;P of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R480"/>
  <sheetViews>
    <sheetView zoomScalePageLayoutView="0" workbookViewId="0" topLeftCell="A1">
      <pane ySplit="1" topLeftCell="A2" activePane="bottomLeft" state="frozen"/>
      <selection pane="topLeft" activeCell="A1" sqref="A1"/>
      <selection pane="bottomLeft" activeCell="A2" sqref="A2"/>
    </sheetView>
  </sheetViews>
  <sheetFormatPr defaultColWidth="9.140625" defaultRowHeight="12.75"/>
  <cols>
    <col min="1" max="1" width="5.28125" style="73" bestFit="1" customWidth="1"/>
    <col min="2" max="2" width="15.7109375" style="4" customWidth="1"/>
    <col min="3" max="3" width="13.7109375" style="18" bestFit="1" customWidth="1"/>
    <col min="4" max="4" width="20.7109375" style="5" customWidth="1"/>
    <col min="5" max="5" width="2.57421875" style="1" bestFit="1" customWidth="1"/>
    <col min="6" max="6" width="5.00390625" style="18" bestFit="1" customWidth="1"/>
    <col min="7" max="7" width="6.7109375" style="2" bestFit="1" customWidth="1"/>
    <col min="8" max="8" width="35.7109375" style="12" customWidth="1"/>
    <col min="9" max="9" width="6.00390625" style="3" bestFit="1" customWidth="1"/>
    <col min="10" max="11" width="13.421875" style="6" bestFit="1" customWidth="1"/>
    <col min="12" max="15" width="12.7109375" style="6" customWidth="1"/>
    <col min="16" max="16" width="3.421875" style="4" customWidth="1"/>
    <col min="17" max="18" width="12.7109375" style="6" bestFit="1" customWidth="1"/>
    <col min="19" max="20" width="11.28125" style="4" bestFit="1" customWidth="1"/>
    <col min="21" max="16384" width="9.140625" style="4" customWidth="1"/>
  </cols>
  <sheetData>
    <row r="1" spans="1:18" s="16" customFormat="1" ht="22.5">
      <c r="A1" s="17" t="s">
        <v>764</v>
      </c>
      <c r="B1" s="13" t="s">
        <v>765</v>
      </c>
      <c r="C1" s="13" t="s">
        <v>603</v>
      </c>
      <c r="D1" s="14" t="s">
        <v>604</v>
      </c>
      <c r="E1" s="13" t="s">
        <v>767</v>
      </c>
      <c r="F1" s="17" t="s">
        <v>265</v>
      </c>
      <c r="G1" s="15" t="s">
        <v>599</v>
      </c>
      <c r="H1" s="13" t="s">
        <v>600</v>
      </c>
      <c r="I1" s="13" t="s">
        <v>766</v>
      </c>
      <c r="J1" s="15" t="s">
        <v>237</v>
      </c>
      <c r="K1" s="15" t="s">
        <v>238</v>
      </c>
      <c r="L1" s="72"/>
      <c r="M1" s="72"/>
      <c r="N1" s="72"/>
      <c r="O1" s="72"/>
      <c r="Q1" s="19"/>
      <c r="R1" s="19"/>
    </row>
    <row r="2" spans="1:11" ht="72">
      <c r="A2" s="73" t="s">
        <v>723</v>
      </c>
      <c r="B2" s="4" t="s">
        <v>783</v>
      </c>
      <c r="C2" s="18" t="s">
        <v>266</v>
      </c>
      <c r="D2" s="5" t="s">
        <v>601</v>
      </c>
      <c r="E2" s="1" t="s">
        <v>768</v>
      </c>
      <c r="F2" s="18" t="s">
        <v>267</v>
      </c>
      <c r="H2" s="12" t="s">
        <v>268</v>
      </c>
      <c r="I2" s="3">
        <v>200</v>
      </c>
      <c r="J2" s="6">
        <v>0</v>
      </c>
      <c r="K2" s="6">
        <v>2419477</v>
      </c>
    </row>
    <row r="3" spans="1:11" ht="48">
      <c r="A3" s="73" t="s">
        <v>723</v>
      </c>
      <c r="B3" s="4" t="s">
        <v>783</v>
      </c>
      <c r="C3" s="18" t="s">
        <v>266</v>
      </c>
      <c r="D3" s="5" t="s">
        <v>601</v>
      </c>
      <c r="E3" s="1" t="s">
        <v>768</v>
      </c>
      <c r="F3" s="18" t="s">
        <v>269</v>
      </c>
      <c r="H3" s="12" t="s">
        <v>270</v>
      </c>
      <c r="I3" s="3">
        <v>200</v>
      </c>
      <c r="J3" s="6">
        <v>3435854</v>
      </c>
      <c r="K3" s="6">
        <v>3505886</v>
      </c>
    </row>
    <row r="4" spans="1:11" ht="36">
      <c r="A4" s="73" t="s">
        <v>723</v>
      </c>
      <c r="B4" s="4" t="s">
        <v>783</v>
      </c>
      <c r="C4" s="18" t="s">
        <v>271</v>
      </c>
      <c r="D4" s="5" t="s">
        <v>272</v>
      </c>
      <c r="E4" s="1" t="s">
        <v>768</v>
      </c>
      <c r="F4" s="18" t="s">
        <v>273</v>
      </c>
      <c r="H4" s="12" t="s">
        <v>274</v>
      </c>
      <c r="I4" s="3">
        <v>200</v>
      </c>
      <c r="J4" s="6">
        <v>128905</v>
      </c>
      <c r="K4" s="6">
        <v>129655</v>
      </c>
    </row>
    <row r="5" spans="1:11" ht="48">
      <c r="A5" s="73" t="s">
        <v>723</v>
      </c>
      <c r="B5" s="4" t="s">
        <v>783</v>
      </c>
      <c r="C5" s="18" t="s">
        <v>275</v>
      </c>
      <c r="D5" s="5" t="s">
        <v>276</v>
      </c>
      <c r="E5" s="1" t="s">
        <v>768</v>
      </c>
      <c r="F5" s="18" t="s">
        <v>277</v>
      </c>
      <c r="H5" s="12" t="s">
        <v>278</v>
      </c>
      <c r="I5" s="3">
        <v>200</v>
      </c>
      <c r="J5" s="6">
        <v>375154</v>
      </c>
      <c r="K5" s="6">
        <v>2967451</v>
      </c>
    </row>
    <row r="6" spans="1:11" ht="24">
      <c r="A6" s="73" t="s">
        <v>723</v>
      </c>
      <c r="B6" s="4" t="s">
        <v>783</v>
      </c>
      <c r="C6" s="18" t="s">
        <v>279</v>
      </c>
      <c r="D6" s="5" t="s">
        <v>280</v>
      </c>
      <c r="E6" s="1" t="s">
        <v>768</v>
      </c>
      <c r="F6" s="18" t="s">
        <v>281</v>
      </c>
      <c r="H6" s="12" t="s">
        <v>714</v>
      </c>
      <c r="I6" s="3">
        <v>200</v>
      </c>
      <c r="J6" s="6">
        <v>2712500</v>
      </c>
      <c r="K6" s="6">
        <v>2011500</v>
      </c>
    </row>
    <row r="7" spans="1:11" ht="48">
      <c r="A7" s="73" t="s">
        <v>723</v>
      </c>
      <c r="B7" s="4" t="s">
        <v>783</v>
      </c>
      <c r="C7" s="18" t="s">
        <v>282</v>
      </c>
      <c r="D7" s="5" t="s">
        <v>602</v>
      </c>
      <c r="E7" s="1" t="s">
        <v>768</v>
      </c>
      <c r="F7" s="18" t="s">
        <v>283</v>
      </c>
      <c r="H7" s="12" t="s">
        <v>284</v>
      </c>
      <c r="I7" s="3">
        <v>200</v>
      </c>
      <c r="J7" s="6">
        <v>-20211</v>
      </c>
      <c r="K7" s="6">
        <v>29789</v>
      </c>
    </row>
    <row r="8" spans="1:11" ht="36">
      <c r="A8" s="73" t="s">
        <v>723</v>
      </c>
      <c r="B8" s="4" t="s">
        <v>783</v>
      </c>
      <c r="C8" s="18" t="s">
        <v>285</v>
      </c>
      <c r="D8" s="5" t="s">
        <v>286</v>
      </c>
      <c r="E8" s="1" t="s">
        <v>768</v>
      </c>
      <c r="F8" s="18" t="s">
        <v>287</v>
      </c>
      <c r="H8" s="12" t="s">
        <v>715</v>
      </c>
      <c r="I8" s="3">
        <v>200</v>
      </c>
      <c r="J8" s="6">
        <v>7442407</v>
      </c>
      <c r="K8" s="6">
        <v>8042407</v>
      </c>
    </row>
    <row r="9" spans="1:11" ht="33.75">
      <c r="A9" s="73" t="s">
        <v>723</v>
      </c>
      <c r="B9" s="4" t="s">
        <v>783</v>
      </c>
      <c r="C9" s="18" t="s">
        <v>288</v>
      </c>
      <c r="D9" s="5" t="s">
        <v>289</v>
      </c>
      <c r="E9" s="1" t="s">
        <v>768</v>
      </c>
      <c r="F9" s="18" t="s">
        <v>290</v>
      </c>
      <c r="H9" s="12" t="s">
        <v>679</v>
      </c>
      <c r="I9" s="3">
        <v>200</v>
      </c>
      <c r="J9" s="6">
        <v>-292892</v>
      </c>
      <c r="K9" s="6">
        <v>-287892</v>
      </c>
    </row>
    <row r="10" spans="1:11" ht="24">
      <c r="A10" s="73" t="s">
        <v>723</v>
      </c>
      <c r="B10" s="4" t="s">
        <v>783</v>
      </c>
      <c r="C10" s="18" t="s">
        <v>291</v>
      </c>
      <c r="D10" s="5" t="s">
        <v>292</v>
      </c>
      <c r="E10" s="1" t="s">
        <v>768</v>
      </c>
      <c r="F10" s="18" t="s">
        <v>293</v>
      </c>
      <c r="H10" s="12" t="s">
        <v>294</v>
      </c>
      <c r="I10" s="3">
        <v>200</v>
      </c>
      <c r="J10" s="6">
        <v>-25000</v>
      </c>
      <c r="K10" s="6">
        <v>-25000</v>
      </c>
    </row>
    <row r="11" spans="1:11" ht="60">
      <c r="A11" s="73" t="s">
        <v>724</v>
      </c>
      <c r="B11" s="4" t="s">
        <v>782</v>
      </c>
      <c r="C11" s="18" t="s">
        <v>605</v>
      </c>
      <c r="D11" s="5" t="s">
        <v>606</v>
      </c>
      <c r="E11" s="1" t="s">
        <v>768</v>
      </c>
      <c r="F11" s="18" t="s">
        <v>721</v>
      </c>
      <c r="H11" s="12" t="s">
        <v>295</v>
      </c>
      <c r="I11" s="3">
        <v>100</v>
      </c>
      <c r="J11" s="6">
        <v>15187</v>
      </c>
      <c r="K11" s="6">
        <v>15407</v>
      </c>
    </row>
    <row r="12" spans="1:11" ht="60">
      <c r="A12" s="73" t="s">
        <v>724</v>
      </c>
      <c r="B12" s="4" t="s">
        <v>782</v>
      </c>
      <c r="C12" s="18" t="s">
        <v>605</v>
      </c>
      <c r="D12" s="5" t="s">
        <v>606</v>
      </c>
      <c r="E12" s="1" t="s">
        <v>768</v>
      </c>
      <c r="F12" s="18" t="s">
        <v>721</v>
      </c>
      <c r="H12" s="12" t="s">
        <v>295</v>
      </c>
      <c r="I12" s="3">
        <v>200</v>
      </c>
      <c r="J12" s="6">
        <v>-15187</v>
      </c>
      <c r="K12" s="6">
        <v>-15407</v>
      </c>
    </row>
    <row r="13" spans="1:11" ht="60">
      <c r="A13" s="73" t="s">
        <v>724</v>
      </c>
      <c r="B13" s="4" t="s">
        <v>782</v>
      </c>
      <c r="C13" s="18" t="s">
        <v>605</v>
      </c>
      <c r="D13" s="5" t="s">
        <v>606</v>
      </c>
      <c r="E13" s="1" t="s">
        <v>768</v>
      </c>
      <c r="F13" s="18" t="s">
        <v>296</v>
      </c>
      <c r="H13" s="12" t="s">
        <v>297</v>
      </c>
      <c r="I13" s="3">
        <v>100</v>
      </c>
      <c r="J13" s="6">
        <v>107567</v>
      </c>
      <c r="K13" s="6">
        <v>110722</v>
      </c>
    </row>
    <row r="14" spans="1:11" ht="60">
      <c r="A14" s="73" t="s">
        <v>724</v>
      </c>
      <c r="B14" s="4" t="s">
        <v>782</v>
      </c>
      <c r="C14" s="18" t="s">
        <v>605</v>
      </c>
      <c r="D14" s="5" t="s">
        <v>606</v>
      </c>
      <c r="E14" s="1" t="s">
        <v>768</v>
      </c>
      <c r="F14" s="18" t="s">
        <v>296</v>
      </c>
      <c r="H14" s="12" t="s">
        <v>297</v>
      </c>
      <c r="I14" s="3">
        <v>200</v>
      </c>
      <c r="J14" s="6">
        <v>18795</v>
      </c>
      <c r="K14" s="6">
        <v>18795</v>
      </c>
    </row>
    <row r="15" spans="1:11" ht="108">
      <c r="A15" s="73" t="s">
        <v>724</v>
      </c>
      <c r="B15" s="4" t="s">
        <v>782</v>
      </c>
      <c r="C15" s="18" t="s">
        <v>605</v>
      </c>
      <c r="D15" s="5" t="s">
        <v>606</v>
      </c>
      <c r="E15" s="1" t="s">
        <v>768</v>
      </c>
      <c r="F15" s="18" t="s">
        <v>298</v>
      </c>
      <c r="H15" s="79" t="s">
        <v>299</v>
      </c>
      <c r="I15" s="3">
        <v>100</v>
      </c>
      <c r="J15" s="6">
        <v>32192</v>
      </c>
      <c r="K15" s="6">
        <v>34134</v>
      </c>
    </row>
    <row r="16" spans="1:11" ht="36">
      <c r="A16" s="73" t="s">
        <v>724</v>
      </c>
      <c r="B16" s="4" t="s">
        <v>782</v>
      </c>
      <c r="C16" s="18" t="s">
        <v>605</v>
      </c>
      <c r="D16" s="5" t="s">
        <v>606</v>
      </c>
      <c r="E16" s="1" t="s">
        <v>768</v>
      </c>
      <c r="F16" s="18" t="s">
        <v>300</v>
      </c>
      <c r="H16" s="12" t="s">
        <v>301</v>
      </c>
      <c r="I16" s="3">
        <v>200</v>
      </c>
      <c r="J16" s="6">
        <v>12449</v>
      </c>
      <c r="K16" s="6">
        <v>14423</v>
      </c>
    </row>
    <row r="17" spans="1:11" ht="33.75">
      <c r="A17" s="73" t="s">
        <v>724</v>
      </c>
      <c r="B17" s="4" t="s">
        <v>782</v>
      </c>
      <c r="C17" s="18" t="s">
        <v>605</v>
      </c>
      <c r="D17" s="5" t="s">
        <v>606</v>
      </c>
      <c r="E17" s="1" t="s">
        <v>768</v>
      </c>
      <c r="F17" s="18" t="s">
        <v>302</v>
      </c>
      <c r="H17" s="12" t="s">
        <v>303</v>
      </c>
      <c r="I17" s="3">
        <v>300</v>
      </c>
      <c r="J17" s="6">
        <v>25000</v>
      </c>
      <c r="K17" s="6">
        <v>0</v>
      </c>
    </row>
    <row r="18" spans="1:11" ht="33.75">
      <c r="A18" s="73" t="s">
        <v>724</v>
      </c>
      <c r="B18" s="4" t="s">
        <v>782</v>
      </c>
      <c r="C18" s="18" t="s">
        <v>605</v>
      </c>
      <c r="D18" s="5" t="s">
        <v>606</v>
      </c>
      <c r="E18" s="1" t="s">
        <v>768</v>
      </c>
      <c r="F18" s="18" t="s">
        <v>304</v>
      </c>
      <c r="H18" s="12" t="s">
        <v>680</v>
      </c>
      <c r="I18" s="3">
        <v>300</v>
      </c>
      <c r="J18" s="6">
        <v>65000</v>
      </c>
      <c r="K18" s="6">
        <v>0</v>
      </c>
    </row>
    <row r="19" spans="1:11" ht="33.75">
      <c r="A19" s="73" t="s">
        <v>724</v>
      </c>
      <c r="B19" s="4" t="s">
        <v>782</v>
      </c>
      <c r="C19" s="18" t="s">
        <v>605</v>
      </c>
      <c r="D19" s="5" t="s">
        <v>606</v>
      </c>
      <c r="E19" s="1" t="s">
        <v>768</v>
      </c>
      <c r="F19" s="18" t="s">
        <v>305</v>
      </c>
      <c r="H19" s="12" t="s">
        <v>681</v>
      </c>
      <c r="I19" s="3">
        <v>300</v>
      </c>
      <c r="J19" s="6">
        <v>0</v>
      </c>
      <c r="K19" s="6">
        <v>120000</v>
      </c>
    </row>
    <row r="20" spans="1:11" ht="33.75">
      <c r="A20" s="73" t="s">
        <v>724</v>
      </c>
      <c r="B20" s="4" t="s">
        <v>782</v>
      </c>
      <c r="C20" s="18" t="s">
        <v>605</v>
      </c>
      <c r="D20" s="5" t="s">
        <v>606</v>
      </c>
      <c r="E20" s="1" t="s">
        <v>768</v>
      </c>
      <c r="F20" s="18" t="s">
        <v>306</v>
      </c>
      <c r="H20" s="12" t="s">
        <v>682</v>
      </c>
      <c r="I20" s="3">
        <v>300</v>
      </c>
      <c r="J20" s="6">
        <v>40000</v>
      </c>
      <c r="K20" s="6">
        <v>0</v>
      </c>
    </row>
    <row r="21" spans="1:11" ht="108">
      <c r="A21" s="73" t="s">
        <v>724</v>
      </c>
      <c r="B21" s="4" t="s">
        <v>782</v>
      </c>
      <c r="C21" s="18" t="s">
        <v>307</v>
      </c>
      <c r="D21" s="5" t="s">
        <v>308</v>
      </c>
      <c r="E21" s="1" t="s">
        <v>768</v>
      </c>
      <c r="F21" s="18" t="s">
        <v>309</v>
      </c>
      <c r="H21" s="79" t="s">
        <v>440</v>
      </c>
      <c r="I21" s="3">
        <v>100</v>
      </c>
      <c r="J21" s="6">
        <v>-349868</v>
      </c>
      <c r="K21" s="6">
        <v>-364669</v>
      </c>
    </row>
    <row r="22" spans="1:11" ht="108">
      <c r="A22" s="73" t="s">
        <v>724</v>
      </c>
      <c r="B22" s="4" t="s">
        <v>782</v>
      </c>
      <c r="C22" s="18" t="s">
        <v>307</v>
      </c>
      <c r="D22" s="5" t="s">
        <v>308</v>
      </c>
      <c r="E22" s="1" t="s">
        <v>768</v>
      </c>
      <c r="F22" s="18" t="s">
        <v>309</v>
      </c>
      <c r="H22" s="79" t="s">
        <v>440</v>
      </c>
      <c r="I22" s="3">
        <v>200</v>
      </c>
      <c r="J22" s="6">
        <v>-324207</v>
      </c>
      <c r="K22" s="6">
        <v>-324207</v>
      </c>
    </row>
    <row r="23" spans="1:11" ht="60">
      <c r="A23" s="73" t="s">
        <v>724</v>
      </c>
      <c r="B23" s="4" t="s">
        <v>782</v>
      </c>
      <c r="C23" s="18" t="s">
        <v>307</v>
      </c>
      <c r="D23" s="5" t="s">
        <v>308</v>
      </c>
      <c r="E23" s="1" t="s">
        <v>768</v>
      </c>
      <c r="F23" s="18" t="s">
        <v>296</v>
      </c>
      <c r="H23" s="12" t="s">
        <v>297</v>
      </c>
      <c r="I23" s="3">
        <v>100</v>
      </c>
      <c r="J23" s="6">
        <v>-107567</v>
      </c>
      <c r="K23" s="6">
        <v>-110722</v>
      </c>
    </row>
    <row r="24" spans="1:11" ht="60">
      <c r="A24" s="73" t="s">
        <v>724</v>
      </c>
      <c r="B24" s="4" t="s">
        <v>782</v>
      </c>
      <c r="C24" s="18" t="s">
        <v>307</v>
      </c>
      <c r="D24" s="5" t="s">
        <v>308</v>
      </c>
      <c r="E24" s="1" t="s">
        <v>768</v>
      </c>
      <c r="F24" s="18" t="s">
        <v>296</v>
      </c>
      <c r="H24" s="12" t="s">
        <v>297</v>
      </c>
      <c r="I24" s="3">
        <v>200</v>
      </c>
      <c r="J24" s="6">
        <v>-18795</v>
      </c>
      <c r="K24" s="6">
        <v>-18795</v>
      </c>
    </row>
    <row r="25" spans="1:11" ht="108">
      <c r="A25" s="73" t="s">
        <v>724</v>
      </c>
      <c r="B25" s="4" t="s">
        <v>782</v>
      </c>
      <c r="C25" s="18" t="s">
        <v>307</v>
      </c>
      <c r="D25" s="5" t="s">
        <v>308</v>
      </c>
      <c r="E25" s="1" t="s">
        <v>768</v>
      </c>
      <c r="F25" s="18" t="s">
        <v>298</v>
      </c>
      <c r="H25" s="79" t="s">
        <v>299</v>
      </c>
      <c r="I25" s="3">
        <v>100</v>
      </c>
      <c r="J25" s="6">
        <v>-32192</v>
      </c>
      <c r="K25" s="6">
        <v>-34134</v>
      </c>
    </row>
    <row r="26" spans="1:11" ht="36">
      <c r="A26" s="73" t="s">
        <v>724</v>
      </c>
      <c r="B26" s="4" t="s">
        <v>782</v>
      </c>
      <c r="C26" s="18" t="s">
        <v>307</v>
      </c>
      <c r="D26" s="5" t="s">
        <v>308</v>
      </c>
      <c r="E26" s="1" t="s">
        <v>768</v>
      </c>
      <c r="F26" s="18" t="s">
        <v>300</v>
      </c>
      <c r="H26" s="12" t="s">
        <v>301</v>
      </c>
      <c r="I26" s="3">
        <v>200</v>
      </c>
      <c r="J26" s="6">
        <v>2922</v>
      </c>
      <c r="K26" s="6">
        <v>3365</v>
      </c>
    </row>
    <row r="27" spans="1:11" ht="24">
      <c r="A27" s="73" t="s">
        <v>724</v>
      </c>
      <c r="B27" s="4" t="s">
        <v>782</v>
      </c>
      <c r="C27" s="18" t="s">
        <v>607</v>
      </c>
      <c r="D27" s="5" t="s">
        <v>608</v>
      </c>
      <c r="E27" s="1" t="s">
        <v>768</v>
      </c>
      <c r="F27" s="18" t="s">
        <v>310</v>
      </c>
      <c r="H27" s="12" t="s">
        <v>441</v>
      </c>
      <c r="I27" s="3">
        <v>200</v>
      </c>
      <c r="J27" s="6">
        <v>0</v>
      </c>
      <c r="K27" s="6">
        <v>2691</v>
      </c>
    </row>
    <row r="28" spans="1:11" ht="60">
      <c r="A28" s="73" t="s">
        <v>724</v>
      </c>
      <c r="B28" s="4" t="s">
        <v>782</v>
      </c>
      <c r="C28" s="18" t="s">
        <v>607</v>
      </c>
      <c r="D28" s="5" t="s">
        <v>608</v>
      </c>
      <c r="E28" s="1" t="s">
        <v>768</v>
      </c>
      <c r="F28" s="18" t="s">
        <v>311</v>
      </c>
      <c r="H28" s="12" t="s">
        <v>312</v>
      </c>
      <c r="I28" s="3">
        <v>100</v>
      </c>
      <c r="J28" s="6">
        <v>83487</v>
      </c>
      <c r="K28" s="6">
        <v>85689</v>
      </c>
    </row>
    <row r="29" spans="1:11" ht="60">
      <c r="A29" s="73" t="s">
        <v>724</v>
      </c>
      <c r="B29" s="4" t="s">
        <v>782</v>
      </c>
      <c r="C29" s="18" t="s">
        <v>607</v>
      </c>
      <c r="D29" s="5" t="s">
        <v>608</v>
      </c>
      <c r="E29" s="1" t="s">
        <v>768</v>
      </c>
      <c r="F29" s="18" t="s">
        <v>311</v>
      </c>
      <c r="H29" s="12" t="s">
        <v>312</v>
      </c>
      <c r="I29" s="3">
        <v>200</v>
      </c>
      <c r="J29" s="6">
        <v>10000</v>
      </c>
      <c r="K29" s="6">
        <v>10000</v>
      </c>
    </row>
    <row r="30" spans="1:11" ht="60">
      <c r="A30" s="73" t="s">
        <v>724</v>
      </c>
      <c r="B30" s="4" t="s">
        <v>782</v>
      </c>
      <c r="C30" s="18" t="s">
        <v>607</v>
      </c>
      <c r="D30" s="5" t="s">
        <v>608</v>
      </c>
      <c r="E30" s="1" t="s">
        <v>768</v>
      </c>
      <c r="F30" s="18" t="s">
        <v>313</v>
      </c>
      <c r="H30" s="12" t="s">
        <v>314</v>
      </c>
      <c r="I30" s="3">
        <v>200</v>
      </c>
      <c r="J30" s="6">
        <v>5411</v>
      </c>
      <c r="K30" s="6">
        <v>5411</v>
      </c>
    </row>
    <row r="31" spans="1:11" ht="36">
      <c r="A31" s="73" t="s">
        <v>724</v>
      </c>
      <c r="B31" s="4" t="s">
        <v>782</v>
      </c>
      <c r="C31" s="18" t="s">
        <v>607</v>
      </c>
      <c r="D31" s="5" t="s">
        <v>608</v>
      </c>
      <c r="E31" s="1" t="s">
        <v>768</v>
      </c>
      <c r="F31" s="18" t="s">
        <v>315</v>
      </c>
      <c r="H31" s="12" t="s">
        <v>316</v>
      </c>
      <c r="I31" s="3">
        <v>200</v>
      </c>
      <c r="J31" s="6">
        <v>1498</v>
      </c>
      <c r="K31" s="6">
        <v>1498</v>
      </c>
    </row>
    <row r="32" spans="1:11" ht="36">
      <c r="A32" s="73" t="s">
        <v>724</v>
      </c>
      <c r="B32" s="4" t="s">
        <v>782</v>
      </c>
      <c r="C32" s="18" t="s">
        <v>317</v>
      </c>
      <c r="D32" s="5" t="s">
        <v>318</v>
      </c>
      <c r="E32" s="1" t="s">
        <v>768</v>
      </c>
      <c r="F32" s="18" t="s">
        <v>300</v>
      </c>
      <c r="H32" s="12" t="s">
        <v>301</v>
      </c>
      <c r="I32" s="3">
        <v>200</v>
      </c>
      <c r="J32" s="6">
        <v>202</v>
      </c>
      <c r="K32" s="6">
        <v>268</v>
      </c>
    </row>
    <row r="33" spans="1:11" ht="36">
      <c r="A33" s="73" t="s">
        <v>724</v>
      </c>
      <c r="B33" s="4" t="s">
        <v>782</v>
      </c>
      <c r="C33" s="18" t="s">
        <v>319</v>
      </c>
      <c r="D33" s="5" t="s">
        <v>745</v>
      </c>
      <c r="E33" s="1" t="s">
        <v>768</v>
      </c>
      <c r="F33" s="18" t="s">
        <v>300</v>
      </c>
      <c r="H33" s="12" t="s">
        <v>301</v>
      </c>
      <c r="I33" s="3">
        <v>200</v>
      </c>
      <c r="J33" s="6">
        <v>1189</v>
      </c>
      <c r="K33" s="6">
        <v>1431</v>
      </c>
    </row>
    <row r="34" spans="1:11" ht="60">
      <c r="A34" s="73" t="s">
        <v>724</v>
      </c>
      <c r="B34" s="4" t="s">
        <v>782</v>
      </c>
      <c r="C34" s="18" t="s">
        <v>320</v>
      </c>
      <c r="D34" s="5" t="s">
        <v>609</v>
      </c>
      <c r="E34" s="1" t="s">
        <v>768</v>
      </c>
      <c r="F34" s="18" t="s">
        <v>311</v>
      </c>
      <c r="H34" s="12" t="s">
        <v>312</v>
      </c>
      <c r="I34" s="3">
        <v>100</v>
      </c>
      <c r="J34" s="6">
        <v>-83487</v>
      </c>
      <c r="K34" s="6">
        <v>-85689</v>
      </c>
    </row>
    <row r="35" spans="1:11" ht="60">
      <c r="A35" s="73" t="s">
        <v>724</v>
      </c>
      <c r="B35" s="4" t="s">
        <v>782</v>
      </c>
      <c r="C35" s="18" t="s">
        <v>320</v>
      </c>
      <c r="D35" s="5" t="s">
        <v>609</v>
      </c>
      <c r="E35" s="1" t="s">
        <v>768</v>
      </c>
      <c r="F35" s="18" t="s">
        <v>311</v>
      </c>
      <c r="H35" s="12" t="s">
        <v>312</v>
      </c>
      <c r="I35" s="3">
        <v>200</v>
      </c>
      <c r="J35" s="6">
        <v>-10000</v>
      </c>
      <c r="K35" s="6">
        <v>-10000</v>
      </c>
    </row>
    <row r="36" spans="1:11" ht="108">
      <c r="A36" s="73" t="s">
        <v>724</v>
      </c>
      <c r="B36" s="4" t="s">
        <v>782</v>
      </c>
      <c r="C36" s="18" t="s">
        <v>320</v>
      </c>
      <c r="D36" s="5" t="s">
        <v>609</v>
      </c>
      <c r="E36" s="1" t="s">
        <v>768</v>
      </c>
      <c r="F36" s="18" t="s">
        <v>309</v>
      </c>
      <c r="H36" s="79" t="s">
        <v>440</v>
      </c>
      <c r="I36" s="3">
        <v>100</v>
      </c>
      <c r="J36" s="6">
        <v>349868</v>
      </c>
      <c r="K36" s="6">
        <v>364669</v>
      </c>
    </row>
    <row r="37" spans="1:11" ht="108">
      <c r="A37" s="73" t="s">
        <v>724</v>
      </c>
      <c r="B37" s="4" t="s">
        <v>782</v>
      </c>
      <c r="C37" s="18" t="s">
        <v>320</v>
      </c>
      <c r="D37" s="5" t="s">
        <v>609</v>
      </c>
      <c r="E37" s="1" t="s">
        <v>768</v>
      </c>
      <c r="F37" s="18" t="s">
        <v>309</v>
      </c>
      <c r="H37" s="79" t="s">
        <v>440</v>
      </c>
      <c r="I37" s="3">
        <v>200</v>
      </c>
      <c r="J37" s="6">
        <v>324207</v>
      </c>
      <c r="K37" s="6">
        <v>324207</v>
      </c>
    </row>
    <row r="38" spans="1:11" ht="24">
      <c r="A38" s="73" t="s">
        <v>725</v>
      </c>
      <c r="B38" s="4" t="s">
        <v>779</v>
      </c>
      <c r="C38" s="18" t="s">
        <v>610</v>
      </c>
      <c r="D38" s="5" t="s">
        <v>611</v>
      </c>
      <c r="E38" s="1" t="s">
        <v>768</v>
      </c>
      <c r="F38" s="18" t="s">
        <v>298</v>
      </c>
      <c r="H38" s="12" t="s">
        <v>321</v>
      </c>
      <c r="I38" s="3">
        <v>200</v>
      </c>
      <c r="J38" s="6">
        <v>5000</v>
      </c>
      <c r="K38" s="6">
        <v>5000</v>
      </c>
    </row>
    <row r="39" spans="1:11" ht="72">
      <c r="A39" s="73" t="s">
        <v>726</v>
      </c>
      <c r="B39" s="4" t="s">
        <v>762</v>
      </c>
      <c r="C39" s="18" t="s">
        <v>612</v>
      </c>
      <c r="D39" s="5" t="s">
        <v>762</v>
      </c>
      <c r="E39" s="1" t="s">
        <v>768</v>
      </c>
      <c r="F39" s="18" t="s">
        <v>721</v>
      </c>
      <c r="H39" s="12" t="s">
        <v>322</v>
      </c>
      <c r="I39" s="3">
        <v>100</v>
      </c>
      <c r="J39" s="6">
        <v>72415</v>
      </c>
      <c r="K39" s="6">
        <v>76362</v>
      </c>
    </row>
    <row r="40" spans="1:11" ht="72">
      <c r="A40" s="73" t="s">
        <v>727</v>
      </c>
      <c r="B40" s="4" t="s">
        <v>759</v>
      </c>
      <c r="C40" s="18" t="s">
        <v>613</v>
      </c>
      <c r="D40" s="5" t="s">
        <v>614</v>
      </c>
      <c r="E40" s="1" t="s">
        <v>768</v>
      </c>
      <c r="F40" s="18" t="s">
        <v>721</v>
      </c>
      <c r="G40" s="2">
        <v>1</v>
      </c>
      <c r="H40" s="12" t="s">
        <v>323</v>
      </c>
      <c r="I40" s="3">
        <v>200</v>
      </c>
      <c r="J40" s="6">
        <v>12837</v>
      </c>
      <c r="K40" s="6">
        <v>12837</v>
      </c>
    </row>
    <row r="41" spans="1:11" ht="24">
      <c r="A41" s="73" t="s">
        <v>769</v>
      </c>
      <c r="B41" s="4" t="s">
        <v>400</v>
      </c>
      <c r="C41" s="18" t="s">
        <v>324</v>
      </c>
      <c r="D41" s="5" t="s">
        <v>325</v>
      </c>
      <c r="E41" s="1" t="s">
        <v>768</v>
      </c>
      <c r="F41" s="18" t="s">
        <v>442</v>
      </c>
      <c r="H41" s="12" t="s">
        <v>443</v>
      </c>
      <c r="I41" s="3">
        <v>200</v>
      </c>
      <c r="J41" s="6">
        <v>96</v>
      </c>
      <c r="K41" s="6">
        <v>195</v>
      </c>
    </row>
    <row r="42" spans="1:11" ht="72">
      <c r="A42" s="73" t="s">
        <v>769</v>
      </c>
      <c r="B42" s="4" t="s">
        <v>400</v>
      </c>
      <c r="C42" s="18" t="s">
        <v>324</v>
      </c>
      <c r="D42" s="5" t="s">
        <v>325</v>
      </c>
      <c r="E42" s="1" t="s">
        <v>768</v>
      </c>
      <c r="F42" s="18" t="s">
        <v>444</v>
      </c>
      <c r="H42" s="12" t="s">
        <v>445</v>
      </c>
      <c r="I42" s="3">
        <v>100</v>
      </c>
      <c r="J42" s="6">
        <v>206004</v>
      </c>
      <c r="K42" s="6">
        <v>210662</v>
      </c>
    </row>
    <row r="43" spans="1:11" ht="60">
      <c r="A43" s="73" t="s">
        <v>769</v>
      </c>
      <c r="B43" s="4" t="s">
        <v>400</v>
      </c>
      <c r="C43" s="18" t="s">
        <v>324</v>
      </c>
      <c r="D43" s="5" t="s">
        <v>325</v>
      </c>
      <c r="E43" s="1" t="s">
        <v>768</v>
      </c>
      <c r="F43" s="18" t="s">
        <v>446</v>
      </c>
      <c r="H43" s="12" t="s">
        <v>447</v>
      </c>
      <c r="I43" s="3">
        <v>100</v>
      </c>
      <c r="J43" s="6">
        <v>-85368</v>
      </c>
      <c r="K43" s="6">
        <v>-86706</v>
      </c>
    </row>
    <row r="44" spans="1:11" ht="60">
      <c r="A44" s="73" t="s">
        <v>769</v>
      </c>
      <c r="B44" s="4" t="s">
        <v>400</v>
      </c>
      <c r="C44" s="18" t="s">
        <v>324</v>
      </c>
      <c r="D44" s="5" t="s">
        <v>325</v>
      </c>
      <c r="E44" s="1" t="s">
        <v>768</v>
      </c>
      <c r="F44" s="18" t="s">
        <v>446</v>
      </c>
      <c r="H44" s="12" t="s">
        <v>447</v>
      </c>
      <c r="I44" s="3">
        <v>200</v>
      </c>
      <c r="J44" s="6">
        <v>-2413</v>
      </c>
      <c r="K44" s="6">
        <v>-2413</v>
      </c>
    </row>
    <row r="45" spans="1:11" ht="60">
      <c r="A45" s="73" t="s">
        <v>769</v>
      </c>
      <c r="B45" s="4" t="s">
        <v>400</v>
      </c>
      <c r="C45" s="18" t="s">
        <v>324</v>
      </c>
      <c r="D45" s="5" t="s">
        <v>325</v>
      </c>
      <c r="E45" s="1" t="s">
        <v>768</v>
      </c>
      <c r="F45" s="18" t="s">
        <v>448</v>
      </c>
      <c r="H45" s="12" t="s">
        <v>449</v>
      </c>
      <c r="I45" s="3">
        <v>100</v>
      </c>
      <c r="J45" s="6">
        <v>-83831</v>
      </c>
      <c r="K45" s="6">
        <v>-85620</v>
      </c>
    </row>
    <row r="46" spans="1:11" ht="60">
      <c r="A46" s="73" t="s">
        <v>769</v>
      </c>
      <c r="B46" s="4" t="s">
        <v>400</v>
      </c>
      <c r="C46" s="18" t="s">
        <v>324</v>
      </c>
      <c r="D46" s="5" t="s">
        <v>325</v>
      </c>
      <c r="E46" s="1" t="s">
        <v>768</v>
      </c>
      <c r="F46" s="18" t="s">
        <v>448</v>
      </c>
      <c r="H46" s="12" t="s">
        <v>449</v>
      </c>
      <c r="I46" s="3">
        <v>200</v>
      </c>
      <c r="J46" s="6">
        <v>-3644</v>
      </c>
      <c r="K46" s="6">
        <v>-3644</v>
      </c>
    </row>
    <row r="47" spans="1:11" ht="24">
      <c r="A47" s="73" t="s">
        <v>769</v>
      </c>
      <c r="B47" s="4" t="s">
        <v>400</v>
      </c>
      <c r="C47" s="18" t="s">
        <v>324</v>
      </c>
      <c r="D47" s="5" t="s">
        <v>325</v>
      </c>
      <c r="E47" s="1" t="s">
        <v>768</v>
      </c>
      <c r="F47" s="18" t="s">
        <v>450</v>
      </c>
      <c r="H47" s="12" t="s">
        <v>451</v>
      </c>
      <c r="I47" s="3">
        <v>200</v>
      </c>
      <c r="J47" s="6">
        <v>5659250</v>
      </c>
      <c r="K47" s="6">
        <v>5659250</v>
      </c>
    </row>
    <row r="48" spans="1:11" ht="24">
      <c r="A48" s="73" t="s">
        <v>769</v>
      </c>
      <c r="B48" s="4" t="s">
        <v>400</v>
      </c>
      <c r="C48" s="18" t="s">
        <v>326</v>
      </c>
      <c r="D48" s="5" t="s">
        <v>327</v>
      </c>
      <c r="E48" s="1" t="s">
        <v>768</v>
      </c>
      <c r="F48" s="18" t="s">
        <v>452</v>
      </c>
      <c r="H48" s="12" t="s">
        <v>328</v>
      </c>
      <c r="I48" s="3">
        <v>200</v>
      </c>
      <c r="J48" s="6">
        <v>171000</v>
      </c>
      <c r="K48" s="6">
        <v>171000</v>
      </c>
    </row>
    <row r="49" spans="1:11" ht="24">
      <c r="A49" s="73" t="s">
        <v>769</v>
      </c>
      <c r="B49" s="4" t="s">
        <v>400</v>
      </c>
      <c r="C49" s="18" t="s">
        <v>326</v>
      </c>
      <c r="D49" s="5" t="s">
        <v>327</v>
      </c>
      <c r="E49" s="1" t="s">
        <v>768</v>
      </c>
      <c r="F49" s="18" t="s">
        <v>442</v>
      </c>
      <c r="H49" s="12" t="s">
        <v>443</v>
      </c>
      <c r="I49" s="3">
        <v>200</v>
      </c>
      <c r="J49" s="6">
        <v>273</v>
      </c>
      <c r="K49" s="6">
        <v>552</v>
      </c>
    </row>
    <row r="50" spans="1:11" ht="60">
      <c r="A50" s="73" t="s">
        <v>769</v>
      </c>
      <c r="B50" s="4" t="s">
        <v>400</v>
      </c>
      <c r="C50" s="18" t="s">
        <v>326</v>
      </c>
      <c r="D50" s="5" t="s">
        <v>327</v>
      </c>
      <c r="E50" s="1" t="s">
        <v>768</v>
      </c>
      <c r="F50" s="18" t="s">
        <v>448</v>
      </c>
      <c r="H50" s="12" t="s">
        <v>449</v>
      </c>
      <c r="I50" s="3">
        <v>100</v>
      </c>
      <c r="J50" s="6">
        <v>83831</v>
      </c>
      <c r="K50" s="6">
        <v>85620</v>
      </c>
    </row>
    <row r="51" spans="1:11" ht="60">
      <c r="A51" s="73" t="s">
        <v>769</v>
      </c>
      <c r="B51" s="4" t="s">
        <v>400</v>
      </c>
      <c r="C51" s="18" t="s">
        <v>326</v>
      </c>
      <c r="D51" s="5" t="s">
        <v>327</v>
      </c>
      <c r="E51" s="1" t="s">
        <v>768</v>
      </c>
      <c r="F51" s="18" t="s">
        <v>448</v>
      </c>
      <c r="H51" s="12" t="s">
        <v>449</v>
      </c>
      <c r="I51" s="3">
        <v>200</v>
      </c>
      <c r="J51" s="6">
        <v>3644</v>
      </c>
      <c r="K51" s="6">
        <v>3644</v>
      </c>
    </row>
    <row r="52" spans="1:11" ht="24">
      <c r="A52" s="73" t="s">
        <v>769</v>
      </c>
      <c r="B52" s="4" t="s">
        <v>400</v>
      </c>
      <c r="C52" s="18" t="s">
        <v>326</v>
      </c>
      <c r="D52" s="5" t="s">
        <v>327</v>
      </c>
      <c r="E52" s="1" t="s">
        <v>768</v>
      </c>
      <c r="F52" s="18" t="s">
        <v>453</v>
      </c>
      <c r="H52" s="12" t="s">
        <v>329</v>
      </c>
      <c r="I52" s="3">
        <v>200</v>
      </c>
      <c r="J52" s="6">
        <v>8843</v>
      </c>
      <c r="K52" s="6">
        <v>10682</v>
      </c>
    </row>
    <row r="53" spans="1:11" ht="36">
      <c r="A53" s="73" t="s">
        <v>769</v>
      </c>
      <c r="B53" s="4" t="s">
        <v>400</v>
      </c>
      <c r="C53" s="18" t="s">
        <v>326</v>
      </c>
      <c r="D53" s="5" t="s">
        <v>327</v>
      </c>
      <c r="E53" s="1" t="s">
        <v>768</v>
      </c>
      <c r="F53" s="18" t="s">
        <v>454</v>
      </c>
      <c r="H53" s="12" t="s">
        <v>455</v>
      </c>
      <c r="I53" s="3">
        <v>200</v>
      </c>
      <c r="J53" s="6">
        <v>598199</v>
      </c>
      <c r="K53" s="6">
        <v>649374</v>
      </c>
    </row>
    <row r="54" spans="1:11" ht="24">
      <c r="A54" s="73" t="s">
        <v>769</v>
      </c>
      <c r="B54" s="4" t="s">
        <v>400</v>
      </c>
      <c r="C54" s="18" t="s">
        <v>456</v>
      </c>
      <c r="D54" s="5" t="s">
        <v>457</v>
      </c>
      <c r="E54" s="1" t="s">
        <v>768</v>
      </c>
      <c r="F54" s="18" t="s">
        <v>442</v>
      </c>
      <c r="H54" s="12" t="s">
        <v>443</v>
      </c>
      <c r="I54" s="3">
        <v>200</v>
      </c>
      <c r="J54" s="6">
        <v>63</v>
      </c>
      <c r="K54" s="6">
        <v>128</v>
      </c>
    </row>
    <row r="55" spans="1:11" ht="24">
      <c r="A55" s="73" t="s">
        <v>769</v>
      </c>
      <c r="B55" s="4" t="s">
        <v>400</v>
      </c>
      <c r="C55" s="18" t="s">
        <v>458</v>
      </c>
      <c r="D55" s="5" t="s">
        <v>459</v>
      </c>
      <c r="E55" s="1" t="s">
        <v>768</v>
      </c>
      <c r="F55" s="18" t="s">
        <v>442</v>
      </c>
      <c r="H55" s="12" t="s">
        <v>443</v>
      </c>
      <c r="I55" s="3">
        <v>200</v>
      </c>
      <c r="J55" s="6">
        <v>10</v>
      </c>
      <c r="K55" s="6">
        <v>21</v>
      </c>
    </row>
    <row r="56" spans="1:11" ht="36">
      <c r="A56" s="73" t="s">
        <v>769</v>
      </c>
      <c r="B56" s="4" t="s">
        <v>400</v>
      </c>
      <c r="C56" s="18" t="s">
        <v>330</v>
      </c>
      <c r="D56" s="5" t="s">
        <v>331</v>
      </c>
      <c r="E56" s="1" t="s">
        <v>768</v>
      </c>
      <c r="F56" s="18" t="s">
        <v>460</v>
      </c>
      <c r="H56" s="12" t="s">
        <v>461</v>
      </c>
      <c r="I56" s="3">
        <v>200</v>
      </c>
      <c r="J56" s="6">
        <v>863941</v>
      </c>
      <c r="K56" s="6">
        <v>936049</v>
      </c>
    </row>
    <row r="57" spans="1:11" ht="36">
      <c r="A57" s="73" t="s">
        <v>769</v>
      </c>
      <c r="B57" s="4" t="s">
        <v>400</v>
      </c>
      <c r="C57" s="18" t="s">
        <v>332</v>
      </c>
      <c r="D57" s="5" t="s">
        <v>333</v>
      </c>
      <c r="E57" s="1" t="s">
        <v>768</v>
      </c>
      <c r="F57" s="18" t="s">
        <v>462</v>
      </c>
      <c r="H57" s="12" t="s">
        <v>334</v>
      </c>
      <c r="I57" s="3">
        <v>200</v>
      </c>
      <c r="J57" s="6">
        <v>537530</v>
      </c>
      <c r="K57" s="6">
        <v>537530</v>
      </c>
    </row>
    <row r="58" spans="1:11" ht="60">
      <c r="A58" s="73" t="s">
        <v>769</v>
      </c>
      <c r="B58" s="4" t="s">
        <v>400</v>
      </c>
      <c r="C58" s="18" t="s">
        <v>332</v>
      </c>
      <c r="D58" s="5" t="s">
        <v>333</v>
      </c>
      <c r="E58" s="1" t="s">
        <v>768</v>
      </c>
      <c r="F58" s="18" t="s">
        <v>463</v>
      </c>
      <c r="H58" s="12" t="s">
        <v>335</v>
      </c>
      <c r="I58" s="3">
        <v>200</v>
      </c>
      <c r="J58" s="6">
        <v>-31890</v>
      </c>
      <c r="K58" s="6">
        <v>-31890</v>
      </c>
    </row>
    <row r="59" spans="1:11" ht="36">
      <c r="A59" s="73" t="s">
        <v>769</v>
      </c>
      <c r="B59" s="4" t="s">
        <v>400</v>
      </c>
      <c r="C59" s="18" t="s">
        <v>332</v>
      </c>
      <c r="D59" s="5" t="s">
        <v>333</v>
      </c>
      <c r="E59" s="1" t="s">
        <v>768</v>
      </c>
      <c r="F59" s="18" t="s">
        <v>464</v>
      </c>
      <c r="H59" s="12" t="s">
        <v>336</v>
      </c>
      <c r="I59" s="3">
        <v>200</v>
      </c>
      <c r="J59" s="6">
        <v>-343401</v>
      </c>
      <c r="K59" s="6">
        <v>-343401</v>
      </c>
    </row>
    <row r="60" spans="1:11" ht="36">
      <c r="A60" s="73" t="s">
        <v>769</v>
      </c>
      <c r="B60" s="4" t="s">
        <v>400</v>
      </c>
      <c r="C60" s="18" t="s">
        <v>332</v>
      </c>
      <c r="D60" s="5" t="s">
        <v>333</v>
      </c>
      <c r="E60" s="1" t="s">
        <v>768</v>
      </c>
      <c r="F60" s="18" t="s">
        <v>460</v>
      </c>
      <c r="H60" s="12" t="s">
        <v>461</v>
      </c>
      <c r="I60" s="3">
        <v>200</v>
      </c>
      <c r="J60" s="6">
        <v>993788</v>
      </c>
      <c r="K60" s="6">
        <v>1076734</v>
      </c>
    </row>
    <row r="61" spans="1:11" ht="60">
      <c r="A61" s="73" t="s">
        <v>769</v>
      </c>
      <c r="B61" s="4" t="s">
        <v>400</v>
      </c>
      <c r="C61" s="18" t="s">
        <v>337</v>
      </c>
      <c r="D61" s="5" t="s">
        <v>338</v>
      </c>
      <c r="E61" s="1" t="s">
        <v>768</v>
      </c>
      <c r="F61" s="18" t="s">
        <v>463</v>
      </c>
      <c r="H61" s="12" t="s">
        <v>335</v>
      </c>
      <c r="I61" s="3">
        <v>200</v>
      </c>
      <c r="J61" s="6">
        <v>-6375</v>
      </c>
      <c r="K61" s="6">
        <v>-6375</v>
      </c>
    </row>
    <row r="62" spans="1:11" ht="36">
      <c r="A62" s="73" t="s">
        <v>769</v>
      </c>
      <c r="B62" s="4" t="s">
        <v>400</v>
      </c>
      <c r="C62" s="18" t="s">
        <v>337</v>
      </c>
      <c r="D62" s="5" t="s">
        <v>338</v>
      </c>
      <c r="E62" s="1" t="s">
        <v>768</v>
      </c>
      <c r="F62" s="18" t="s">
        <v>464</v>
      </c>
      <c r="H62" s="12" t="s">
        <v>336</v>
      </c>
      <c r="I62" s="3">
        <v>200</v>
      </c>
      <c r="J62" s="6">
        <v>451719</v>
      </c>
      <c r="K62" s="6">
        <v>451719</v>
      </c>
    </row>
    <row r="63" spans="1:11" ht="36">
      <c r="A63" s="73" t="s">
        <v>769</v>
      </c>
      <c r="B63" s="4" t="s">
        <v>400</v>
      </c>
      <c r="C63" s="18" t="s">
        <v>337</v>
      </c>
      <c r="D63" s="5" t="s">
        <v>338</v>
      </c>
      <c r="E63" s="1" t="s">
        <v>768</v>
      </c>
      <c r="F63" s="18" t="s">
        <v>460</v>
      </c>
      <c r="H63" s="12" t="s">
        <v>461</v>
      </c>
      <c r="I63" s="3">
        <v>200</v>
      </c>
      <c r="J63" s="6">
        <v>1877661</v>
      </c>
      <c r="K63" s="6">
        <v>2034379</v>
      </c>
    </row>
    <row r="64" spans="1:11" ht="36">
      <c r="A64" s="73" t="s">
        <v>769</v>
      </c>
      <c r="B64" s="4" t="s">
        <v>400</v>
      </c>
      <c r="C64" s="18" t="s">
        <v>339</v>
      </c>
      <c r="D64" s="5" t="s">
        <v>340</v>
      </c>
      <c r="E64" s="1" t="s">
        <v>768</v>
      </c>
      <c r="F64" s="18" t="s">
        <v>460</v>
      </c>
      <c r="H64" s="12" t="s">
        <v>461</v>
      </c>
      <c r="I64" s="3">
        <v>200</v>
      </c>
      <c r="J64" s="6">
        <v>4298131</v>
      </c>
      <c r="K64" s="6">
        <v>4656873</v>
      </c>
    </row>
    <row r="65" spans="1:11" ht="36">
      <c r="A65" s="73" t="s">
        <v>769</v>
      </c>
      <c r="B65" s="4" t="s">
        <v>400</v>
      </c>
      <c r="C65" s="18" t="s">
        <v>341</v>
      </c>
      <c r="D65" s="5" t="s">
        <v>342</v>
      </c>
      <c r="E65" s="1" t="s">
        <v>768</v>
      </c>
      <c r="F65" s="18" t="s">
        <v>462</v>
      </c>
      <c r="H65" s="12" t="s">
        <v>334</v>
      </c>
      <c r="I65" s="3">
        <v>200</v>
      </c>
      <c r="J65" s="6">
        <v>290523</v>
      </c>
      <c r="K65" s="6">
        <v>290523</v>
      </c>
    </row>
    <row r="66" spans="1:11" ht="36">
      <c r="A66" s="73" t="s">
        <v>769</v>
      </c>
      <c r="B66" s="4" t="s">
        <v>400</v>
      </c>
      <c r="C66" s="18" t="s">
        <v>341</v>
      </c>
      <c r="D66" s="5" t="s">
        <v>342</v>
      </c>
      <c r="E66" s="1" t="s">
        <v>768</v>
      </c>
      <c r="F66" s="18" t="s">
        <v>460</v>
      </c>
      <c r="H66" s="12" t="s">
        <v>461</v>
      </c>
      <c r="I66" s="3">
        <v>200</v>
      </c>
      <c r="J66" s="6">
        <v>277887</v>
      </c>
      <c r="K66" s="6">
        <v>301081</v>
      </c>
    </row>
    <row r="67" spans="1:11" ht="36">
      <c r="A67" s="73" t="s">
        <v>769</v>
      </c>
      <c r="B67" s="4" t="s">
        <v>400</v>
      </c>
      <c r="C67" s="18" t="s">
        <v>343</v>
      </c>
      <c r="D67" s="5" t="s">
        <v>747</v>
      </c>
      <c r="E67" s="1" t="s">
        <v>768</v>
      </c>
      <c r="F67" s="18" t="s">
        <v>460</v>
      </c>
      <c r="H67" s="12" t="s">
        <v>461</v>
      </c>
      <c r="I67" s="3">
        <v>200</v>
      </c>
      <c r="J67" s="6">
        <v>5170</v>
      </c>
      <c r="K67" s="6">
        <v>5601</v>
      </c>
    </row>
    <row r="68" spans="1:11" ht="84">
      <c r="A68" s="73" t="s">
        <v>769</v>
      </c>
      <c r="B68" s="4" t="s">
        <v>400</v>
      </c>
      <c r="C68" s="18" t="s">
        <v>465</v>
      </c>
      <c r="D68" s="5" t="s">
        <v>466</v>
      </c>
      <c r="E68" s="1" t="s">
        <v>768</v>
      </c>
      <c r="F68" s="18" t="s">
        <v>467</v>
      </c>
      <c r="H68" s="79" t="s">
        <v>468</v>
      </c>
      <c r="I68" s="3">
        <v>100</v>
      </c>
      <c r="J68" s="6">
        <v>402729</v>
      </c>
      <c r="K68" s="6">
        <v>411374</v>
      </c>
    </row>
    <row r="69" spans="1:11" ht="84">
      <c r="A69" s="73" t="s">
        <v>769</v>
      </c>
      <c r="B69" s="4" t="s">
        <v>400</v>
      </c>
      <c r="C69" s="18" t="s">
        <v>465</v>
      </c>
      <c r="D69" s="5" t="s">
        <v>466</v>
      </c>
      <c r="E69" s="1" t="s">
        <v>768</v>
      </c>
      <c r="F69" s="18" t="s">
        <v>467</v>
      </c>
      <c r="H69" s="79" t="s">
        <v>468</v>
      </c>
      <c r="I69" s="3">
        <v>200</v>
      </c>
      <c r="J69" s="6">
        <v>16086</v>
      </c>
      <c r="K69" s="6">
        <v>16086</v>
      </c>
    </row>
    <row r="70" spans="1:11" ht="24">
      <c r="A70" s="73" t="s">
        <v>769</v>
      </c>
      <c r="B70" s="4" t="s">
        <v>400</v>
      </c>
      <c r="C70" s="18" t="s">
        <v>344</v>
      </c>
      <c r="D70" s="5" t="s">
        <v>345</v>
      </c>
      <c r="E70" s="1" t="s">
        <v>768</v>
      </c>
      <c r="F70" s="18" t="s">
        <v>469</v>
      </c>
      <c r="H70" s="12" t="s">
        <v>346</v>
      </c>
      <c r="I70" s="3">
        <v>200</v>
      </c>
      <c r="J70" s="6">
        <v>1339349</v>
      </c>
      <c r="K70" s="6">
        <v>0</v>
      </c>
    </row>
    <row r="71" spans="1:11" ht="24">
      <c r="A71" s="73" t="s">
        <v>769</v>
      </c>
      <c r="B71" s="4" t="s">
        <v>400</v>
      </c>
      <c r="C71" s="18" t="s">
        <v>344</v>
      </c>
      <c r="D71" s="5" t="s">
        <v>345</v>
      </c>
      <c r="E71" s="1" t="s">
        <v>768</v>
      </c>
      <c r="F71" s="18" t="s">
        <v>453</v>
      </c>
      <c r="H71" s="12" t="s">
        <v>329</v>
      </c>
      <c r="I71" s="3">
        <v>200</v>
      </c>
      <c r="J71" s="6">
        <v>4140</v>
      </c>
      <c r="K71" s="6">
        <v>5226</v>
      </c>
    </row>
    <row r="72" spans="1:11" ht="36">
      <c r="A72" s="73" t="s">
        <v>769</v>
      </c>
      <c r="B72" s="4" t="s">
        <v>400</v>
      </c>
      <c r="C72" s="18" t="s">
        <v>347</v>
      </c>
      <c r="D72" s="5" t="s">
        <v>348</v>
      </c>
      <c r="E72" s="1" t="s">
        <v>768</v>
      </c>
      <c r="F72" s="18" t="s">
        <v>470</v>
      </c>
      <c r="H72" s="12" t="s">
        <v>461</v>
      </c>
      <c r="I72" s="3">
        <v>100</v>
      </c>
      <c r="J72" s="6">
        <v>347211</v>
      </c>
      <c r="K72" s="6">
        <v>389106</v>
      </c>
    </row>
    <row r="73" spans="1:11" ht="36">
      <c r="A73" s="73" t="s">
        <v>769</v>
      </c>
      <c r="B73" s="4" t="s">
        <v>400</v>
      </c>
      <c r="C73" s="18" t="s">
        <v>347</v>
      </c>
      <c r="D73" s="5" t="s">
        <v>348</v>
      </c>
      <c r="E73" s="1" t="s">
        <v>768</v>
      </c>
      <c r="F73" s="18" t="s">
        <v>470</v>
      </c>
      <c r="H73" s="12" t="s">
        <v>461</v>
      </c>
      <c r="I73" s="3">
        <v>200</v>
      </c>
      <c r="J73" s="6">
        <v>-347211</v>
      </c>
      <c r="K73" s="6">
        <v>-389106</v>
      </c>
    </row>
    <row r="74" spans="1:11" ht="120">
      <c r="A74" s="73" t="s">
        <v>769</v>
      </c>
      <c r="B74" s="4" t="s">
        <v>400</v>
      </c>
      <c r="C74" s="18" t="s">
        <v>347</v>
      </c>
      <c r="D74" s="5" t="s">
        <v>348</v>
      </c>
      <c r="E74" s="1" t="s">
        <v>768</v>
      </c>
      <c r="F74" s="18" t="s">
        <v>471</v>
      </c>
      <c r="H74" s="79" t="s">
        <v>472</v>
      </c>
      <c r="I74" s="3">
        <v>100</v>
      </c>
      <c r="J74" s="6">
        <v>472369</v>
      </c>
      <c r="K74" s="6">
        <v>499244</v>
      </c>
    </row>
    <row r="75" spans="1:11" ht="120">
      <c r="A75" s="73" t="s">
        <v>769</v>
      </c>
      <c r="B75" s="4" t="s">
        <v>400</v>
      </c>
      <c r="C75" s="18" t="s">
        <v>347</v>
      </c>
      <c r="D75" s="5" t="s">
        <v>348</v>
      </c>
      <c r="E75" s="1" t="s">
        <v>768</v>
      </c>
      <c r="F75" s="18" t="s">
        <v>471</v>
      </c>
      <c r="H75" s="79" t="s">
        <v>472</v>
      </c>
      <c r="I75" s="3">
        <v>200</v>
      </c>
      <c r="J75" s="6">
        <v>-472369</v>
      </c>
      <c r="K75" s="6">
        <v>-499244</v>
      </c>
    </row>
    <row r="76" spans="1:11" ht="24">
      <c r="A76" s="73" t="s">
        <v>769</v>
      </c>
      <c r="B76" s="4" t="s">
        <v>400</v>
      </c>
      <c r="C76" s="18" t="s">
        <v>349</v>
      </c>
      <c r="D76" s="5" t="s">
        <v>697</v>
      </c>
      <c r="E76" s="1" t="s">
        <v>768</v>
      </c>
      <c r="F76" s="18" t="s">
        <v>442</v>
      </c>
      <c r="H76" s="12" t="s">
        <v>443</v>
      </c>
      <c r="I76" s="3">
        <v>200</v>
      </c>
      <c r="J76" s="6">
        <v>330</v>
      </c>
      <c r="K76" s="6">
        <v>667</v>
      </c>
    </row>
    <row r="77" spans="1:11" ht="24">
      <c r="A77" s="73" t="s">
        <v>769</v>
      </c>
      <c r="B77" s="4" t="s">
        <v>400</v>
      </c>
      <c r="C77" s="18" t="s">
        <v>349</v>
      </c>
      <c r="D77" s="5" t="s">
        <v>697</v>
      </c>
      <c r="E77" s="1" t="s">
        <v>768</v>
      </c>
      <c r="F77" s="18" t="s">
        <v>453</v>
      </c>
      <c r="H77" s="12" t="s">
        <v>329</v>
      </c>
      <c r="I77" s="3">
        <v>200</v>
      </c>
      <c r="J77" s="6">
        <v>2712</v>
      </c>
      <c r="K77" s="6">
        <v>3452</v>
      </c>
    </row>
    <row r="78" spans="1:11" ht="24">
      <c r="A78" s="73" t="s">
        <v>769</v>
      </c>
      <c r="B78" s="4" t="s">
        <v>400</v>
      </c>
      <c r="C78" s="18" t="s">
        <v>350</v>
      </c>
      <c r="D78" s="5" t="s">
        <v>351</v>
      </c>
      <c r="E78" s="1" t="s">
        <v>768</v>
      </c>
      <c r="F78" s="18" t="s">
        <v>473</v>
      </c>
      <c r="H78" s="12" t="s">
        <v>474</v>
      </c>
      <c r="I78" s="3">
        <v>200</v>
      </c>
      <c r="J78" s="6">
        <v>2038354</v>
      </c>
      <c r="K78" s="6">
        <v>2038354</v>
      </c>
    </row>
    <row r="79" spans="1:11" ht="36">
      <c r="A79" s="73" t="s">
        <v>769</v>
      </c>
      <c r="B79" s="4" t="s">
        <v>400</v>
      </c>
      <c r="C79" s="18" t="s">
        <v>350</v>
      </c>
      <c r="D79" s="5" t="s">
        <v>351</v>
      </c>
      <c r="E79" s="1" t="s">
        <v>768</v>
      </c>
      <c r="F79" s="18" t="s">
        <v>470</v>
      </c>
      <c r="H79" s="12" t="s">
        <v>461</v>
      </c>
      <c r="I79" s="3">
        <v>100</v>
      </c>
      <c r="J79" s="6">
        <v>344561</v>
      </c>
      <c r="K79" s="6">
        <v>385594</v>
      </c>
    </row>
    <row r="80" spans="1:11" ht="36">
      <c r="A80" s="73" t="s">
        <v>769</v>
      </c>
      <c r="B80" s="4" t="s">
        <v>400</v>
      </c>
      <c r="C80" s="18" t="s">
        <v>350</v>
      </c>
      <c r="D80" s="5" t="s">
        <v>351</v>
      </c>
      <c r="E80" s="1" t="s">
        <v>768</v>
      </c>
      <c r="F80" s="18" t="s">
        <v>470</v>
      </c>
      <c r="H80" s="12" t="s">
        <v>461</v>
      </c>
      <c r="I80" s="3">
        <v>200</v>
      </c>
      <c r="J80" s="6">
        <v>-344561</v>
      </c>
      <c r="K80" s="6">
        <v>-385594</v>
      </c>
    </row>
    <row r="81" spans="1:11" ht="24">
      <c r="A81" s="73" t="s">
        <v>769</v>
      </c>
      <c r="B81" s="4" t="s">
        <v>400</v>
      </c>
      <c r="C81" s="18" t="s">
        <v>475</v>
      </c>
      <c r="D81" s="5" t="s">
        <v>476</v>
      </c>
      <c r="E81" s="1" t="s">
        <v>768</v>
      </c>
      <c r="F81" s="18" t="s">
        <v>442</v>
      </c>
      <c r="H81" s="12" t="s">
        <v>443</v>
      </c>
      <c r="I81" s="3">
        <v>200</v>
      </c>
      <c r="J81" s="6">
        <v>12</v>
      </c>
      <c r="K81" s="6">
        <v>24</v>
      </c>
    </row>
    <row r="82" spans="1:11" ht="24">
      <c r="A82" s="73" t="s">
        <v>769</v>
      </c>
      <c r="B82" s="4" t="s">
        <v>400</v>
      </c>
      <c r="C82" s="18" t="s">
        <v>477</v>
      </c>
      <c r="D82" s="5" t="s">
        <v>478</v>
      </c>
      <c r="E82" s="1" t="s">
        <v>768</v>
      </c>
      <c r="F82" s="18" t="s">
        <v>442</v>
      </c>
      <c r="H82" s="12" t="s">
        <v>443</v>
      </c>
      <c r="I82" s="3">
        <v>200</v>
      </c>
      <c r="J82" s="6">
        <v>10</v>
      </c>
      <c r="K82" s="6">
        <v>20</v>
      </c>
    </row>
    <row r="83" spans="1:11" ht="36">
      <c r="A83" s="73" t="s">
        <v>769</v>
      </c>
      <c r="B83" s="4" t="s">
        <v>400</v>
      </c>
      <c r="C83" s="18" t="s">
        <v>352</v>
      </c>
      <c r="D83" s="5" t="s">
        <v>353</v>
      </c>
      <c r="E83" s="1" t="s">
        <v>768</v>
      </c>
      <c r="F83" s="18" t="s">
        <v>464</v>
      </c>
      <c r="H83" s="12" t="s">
        <v>336</v>
      </c>
      <c r="I83" s="3">
        <v>200</v>
      </c>
      <c r="J83" s="6">
        <v>-108318</v>
      </c>
      <c r="K83" s="6">
        <v>-108318</v>
      </c>
    </row>
    <row r="84" spans="1:11" ht="36">
      <c r="A84" s="73" t="s">
        <v>769</v>
      </c>
      <c r="B84" s="4" t="s">
        <v>400</v>
      </c>
      <c r="C84" s="18" t="s">
        <v>352</v>
      </c>
      <c r="D84" s="5" t="s">
        <v>353</v>
      </c>
      <c r="E84" s="1" t="s">
        <v>768</v>
      </c>
      <c r="F84" s="18" t="s">
        <v>460</v>
      </c>
      <c r="H84" s="12" t="s">
        <v>461</v>
      </c>
      <c r="I84" s="3">
        <v>200</v>
      </c>
      <c r="J84" s="6">
        <v>152996</v>
      </c>
      <c r="K84" s="6">
        <v>165766</v>
      </c>
    </row>
    <row r="85" spans="1:11" ht="24">
      <c r="A85" s="73" t="s">
        <v>728</v>
      </c>
      <c r="B85" s="4" t="s">
        <v>761</v>
      </c>
      <c r="C85" s="18" t="s">
        <v>615</v>
      </c>
      <c r="D85" s="5" t="s">
        <v>616</v>
      </c>
      <c r="E85" s="1" t="s">
        <v>768</v>
      </c>
      <c r="F85" s="18" t="s">
        <v>354</v>
      </c>
      <c r="H85" s="12" t="s">
        <v>718</v>
      </c>
      <c r="I85" s="3">
        <v>200</v>
      </c>
      <c r="J85" s="6">
        <v>8400</v>
      </c>
      <c r="K85" s="6">
        <v>8400</v>
      </c>
    </row>
    <row r="86" spans="1:11" ht="36">
      <c r="A86" s="73" t="s">
        <v>728</v>
      </c>
      <c r="B86" s="4" t="s">
        <v>761</v>
      </c>
      <c r="C86" s="18" t="s">
        <v>615</v>
      </c>
      <c r="D86" s="5" t="s">
        <v>616</v>
      </c>
      <c r="E86" s="1" t="s">
        <v>768</v>
      </c>
      <c r="F86" s="18" t="s">
        <v>281</v>
      </c>
      <c r="H86" s="12" t="s">
        <v>716</v>
      </c>
      <c r="I86" s="3">
        <v>200</v>
      </c>
      <c r="J86" s="6">
        <v>28105</v>
      </c>
      <c r="K86" s="6">
        <v>33790</v>
      </c>
    </row>
    <row r="87" spans="1:11" ht="36">
      <c r="A87" s="73" t="s">
        <v>728</v>
      </c>
      <c r="B87" s="4" t="s">
        <v>761</v>
      </c>
      <c r="C87" s="18" t="s">
        <v>615</v>
      </c>
      <c r="D87" s="5" t="s">
        <v>616</v>
      </c>
      <c r="E87" s="1" t="s">
        <v>768</v>
      </c>
      <c r="F87" s="18" t="s">
        <v>290</v>
      </c>
      <c r="H87" s="12" t="s">
        <v>479</v>
      </c>
      <c r="I87" s="3">
        <v>200</v>
      </c>
      <c r="J87" s="6">
        <v>1500</v>
      </c>
      <c r="K87" s="6">
        <v>1500</v>
      </c>
    </row>
    <row r="88" spans="1:11" ht="24">
      <c r="A88" s="73" t="s">
        <v>728</v>
      </c>
      <c r="B88" s="4" t="s">
        <v>761</v>
      </c>
      <c r="C88" s="18" t="s">
        <v>615</v>
      </c>
      <c r="D88" s="5" t="s">
        <v>616</v>
      </c>
      <c r="E88" s="1" t="s">
        <v>768</v>
      </c>
      <c r="F88" s="18" t="s">
        <v>355</v>
      </c>
      <c r="H88" s="12" t="s">
        <v>717</v>
      </c>
      <c r="I88" s="3">
        <v>300</v>
      </c>
      <c r="J88" s="6">
        <v>613000</v>
      </c>
      <c r="K88" s="6">
        <v>598000</v>
      </c>
    </row>
    <row r="89" spans="1:11" ht="36">
      <c r="A89" s="73" t="s">
        <v>728</v>
      </c>
      <c r="B89" s="4" t="s">
        <v>761</v>
      </c>
      <c r="C89" s="18" t="s">
        <v>617</v>
      </c>
      <c r="D89" s="5" t="s">
        <v>618</v>
      </c>
      <c r="E89" s="1" t="s">
        <v>768</v>
      </c>
      <c r="F89" s="18" t="s">
        <v>356</v>
      </c>
      <c r="H89" s="12" t="s">
        <v>357</v>
      </c>
      <c r="I89" s="3">
        <v>200</v>
      </c>
      <c r="J89" s="6">
        <v>34064</v>
      </c>
      <c r="K89" s="6">
        <v>1993</v>
      </c>
    </row>
    <row r="90" spans="1:11" ht="72">
      <c r="A90" s="73" t="s">
        <v>728</v>
      </c>
      <c r="B90" s="4" t="s">
        <v>761</v>
      </c>
      <c r="C90" s="18" t="s">
        <v>617</v>
      </c>
      <c r="D90" s="5" t="s">
        <v>618</v>
      </c>
      <c r="E90" s="1" t="s">
        <v>768</v>
      </c>
      <c r="F90" s="18" t="s">
        <v>358</v>
      </c>
      <c r="H90" s="12" t="s">
        <v>480</v>
      </c>
      <c r="I90" s="3">
        <v>200</v>
      </c>
      <c r="J90" s="6">
        <v>22048</v>
      </c>
      <c r="K90" s="6">
        <v>4756</v>
      </c>
    </row>
    <row r="91" spans="1:11" ht="36">
      <c r="A91" s="73" t="s">
        <v>728</v>
      </c>
      <c r="B91" s="4" t="s">
        <v>761</v>
      </c>
      <c r="C91" s="18" t="s">
        <v>617</v>
      </c>
      <c r="D91" s="5" t="s">
        <v>618</v>
      </c>
      <c r="E91" s="1" t="s">
        <v>768</v>
      </c>
      <c r="F91" s="18" t="s">
        <v>359</v>
      </c>
      <c r="H91" s="12" t="s">
        <v>481</v>
      </c>
      <c r="I91" s="3">
        <v>200</v>
      </c>
      <c r="J91" s="6">
        <v>34704</v>
      </c>
      <c r="K91" s="6">
        <v>35079</v>
      </c>
    </row>
    <row r="92" spans="1:11" ht="36">
      <c r="A92" s="73" t="s">
        <v>728</v>
      </c>
      <c r="B92" s="4" t="s">
        <v>761</v>
      </c>
      <c r="C92" s="18" t="s">
        <v>617</v>
      </c>
      <c r="D92" s="5" t="s">
        <v>618</v>
      </c>
      <c r="E92" s="1" t="s">
        <v>768</v>
      </c>
      <c r="F92" s="18" t="s">
        <v>360</v>
      </c>
      <c r="H92" s="12" t="s">
        <v>361</v>
      </c>
      <c r="I92" s="3">
        <v>200</v>
      </c>
      <c r="J92" s="6">
        <v>48212</v>
      </c>
      <c r="K92" s="6">
        <v>46087</v>
      </c>
    </row>
    <row r="93" spans="1:11" ht="48">
      <c r="A93" s="73" t="s">
        <v>728</v>
      </c>
      <c r="B93" s="4" t="s">
        <v>761</v>
      </c>
      <c r="C93" s="18" t="s">
        <v>617</v>
      </c>
      <c r="D93" s="5" t="s">
        <v>618</v>
      </c>
      <c r="E93" s="1" t="s">
        <v>768</v>
      </c>
      <c r="F93" s="18" t="s">
        <v>362</v>
      </c>
      <c r="H93" s="12" t="s">
        <v>363</v>
      </c>
      <c r="I93" s="3">
        <v>200</v>
      </c>
      <c r="J93" s="6">
        <v>6885</v>
      </c>
      <c r="K93" s="6">
        <v>6885</v>
      </c>
    </row>
    <row r="94" spans="1:11" ht="24">
      <c r="A94" s="73" t="s">
        <v>728</v>
      </c>
      <c r="B94" s="4" t="s">
        <v>761</v>
      </c>
      <c r="C94" s="18" t="s">
        <v>617</v>
      </c>
      <c r="D94" s="5" t="s">
        <v>618</v>
      </c>
      <c r="E94" s="1" t="s">
        <v>768</v>
      </c>
      <c r="F94" s="18" t="s">
        <v>364</v>
      </c>
      <c r="H94" s="12" t="s">
        <v>482</v>
      </c>
      <c r="I94" s="3">
        <v>200</v>
      </c>
      <c r="J94" s="6">
        <v>5950</v>
      </c>
      <c r="K94" s="6">
        <v>5100</v>
      </c>
    </row>
    <row r="95" spans="1:11" ht="36">
      <c r="A95" s="73" t="s">
        <v>728</v>
      </c>
      <c r="B95" s="4" t="s">
        <v>761</v>
      </c>
      <c r="C95" s="18" t="s">
        <v>617</v>
      </c>
      <c r="D95" s="5" t="s">
        <v>618</v>
      </c>
      <c r="E95" s="1" t="s">
        <v>768</v>
      </c>
      <c r="F95" s="18" t="s">
        <v>365</v>
      </c>
      <c r="H95" s="12" t="s">
        <v>366</v>
      </c>
      <c r="I95" s="3">
        <v>200</v>
      </c>
      <c r="J95" s="6">
        <v>3467</v>
      </c>
      <c r="K95" s="6">
        <v>3467</v>
      </c>
    </row>
    <row r="96" spans="1:11" ht="36">
      <c r="A96" s="73" t="s">
        <v>728</v>
      </c>
      <c r="B96" s="4" t="s">
        <v>761</v>
      </c>
      <c r="C96" s="18" t="s">
        <v>617</v>
      </c>
      <c r="D96" s="5" t="s">
        <v>618</v>
      </c>
      <c r="E96" s="1" t="s">
        <v>768</v>
      </c>
      <c r="F96" s="18" t="s">
        <v>367</v>
      </c>
      <c r="H96" s="12" t="s">
        <v>368</v>
      </c>
      <c r="I96" s="3">
        <v>200</v>
      </c>
      <c r="J96" s="6">
        <v>7650</v>
      </c>
      <c r="K96" s="6">
        <v>7650</v>
      </c>
    </row>
    <row r="97" spans="1:11" ht="36">
      <c r="A97" s="73" t="s">
        <v>728</v>
      </c>
      <c r="B97" s="4" t="s">
        <v>761</v>
      </c>
      <c r="C97" s="18" t="s">
        <v>617</v>
      </c>
      <c r="D97" s="5" t="s">
        <v>618</v>
      </c>
      <c r="E97" s="1" t="s">
        <v>768</v>
      </c>
      <c r="F97" s="18" t="s">
        <v>369</v>
      </c>
      <c r="H97" s="12" t="s">
        <v>370</v>
      </c>
      <c r="I97" s="3">
        <v>200</v>
      </c>
      <c r="J97" s="6">
        <v>6187</v>
      </c>
      <c r="K97" s="6">
        <v>3991</v>
      </c>
    </row>
    <row r="98" spans="1:11" ht="36">
      <c r="A98" s="73" t="s">
        <v>728</v>
      </c>
      <c r="B98" s="4" t="s">
        <v>761</v>
      </c>
      <c r="C98" s="18" t="s">
        <v>617</v>
      </c>
      <c r="D98" s="5" t="s">
        <v>618</v>
      </c>
      <c r="E98" s="1" t="s">
        <v>768</v>
      </c>
      <c r="F98" s="18" t="s">
        <v>371</v>
      </c>
      <c r="H98" s="12" t="s">
        <v>372</v>
      </c>
      <c r="I98" s="3">
        <v>200</v>
      </c>
      <c r="J98" s="6">
        <v>1870</v>
      </c>
      <c r="K98" s="6">
        <v>1870</v>
      </c>
    </row>
    <row r="99" spans="1:11" ht="48">
      <c r="A99" s="73" t="s">
        <v>728</v>
      </c>
      <c r="B99" s="4" t="s">
        <v>761</v>
      </c>
      <c r="C99" s="18" t="s">
        <v>617</v>
      </c>
      <c r="D99" s="5" t="s">
        <v>618</v>
      </c>
      <c r="E99" s="1" t="s">
        <v>768</v>
      </c>
      <c r="F99" s="18" t="s">
        <v>373</v>
      </c>
      <c r="H99" s="12" t="s">
        <v>374</v>
      </c>
      <c r="I99" s="3">
        <v>200</v>
      </c>
      <c r="J99" s="6">
        <v>3315</v>
      </c>
      <c r="K99" s="6">
        <v>4335</v>
      </c>
    </row>
    <row r="100" spans="1:11" ht="36">
      <c r="A100" s="73" t="s">
        <v>728</v>
      </c>
      <c r="B100" s="4" t="s">
        <v>761</v>
      </c>
      <c r="C100" s="18" t="s">
        <v>617</v>
      </c>
      <c r="D100" s="5" t="s">
        <v>618</v>
      </c>
      <c r="E100" s="1" t="s">
        <v>768</v>
      </c>
      <c r="F100" s="18" t="s">
        <v>375</v>
      </c>
      <c r="H100" s="12" t="s">
        <v>376</v>
      </c>
      <c r="I100" s="3">
        <v>200</v>
      </c>
      <c r="J100" s="6">
        <v>22811</v>
      </c>
      <c r="K100" s="6">
        <v>21818</v>
      </c>
    </row>
    <row r="101" spans="1:11" ht="36">
      <c r="A101" s="73" t="s">
        <v>728</v>
      </c>
      <c r="B101" s="4" t="s">
        <v>761</v>
      </c>
      <c r="C101" s="18" t="s">
        <v>617</v>
      </c>
      <c r="D101" s="5" t="s">
        <v>618</v>
      </c>
      <c r="E101" s="1" t="s">
        <v>768</v>
      </c>
      <c r="F101" s="18" t="s">
        <v>377</v>
      </c>
      <c r="H101" s="12" t="s">
        <v>378</v>
      </c>
      <c r="I101" s="3">
        <v>200</v>
      </c>
      <c r="J101" s="6">
        <v>2307</v>
      </c>
      <c r="K101" s="6">
        <v>2818</v>
      </c>
    </row>
    <row r="102" spans="1:11" ht="36">
      <c r="A102" s="73" t="s">
        <v>728</v>
      </c>
      <c r="B102" s="4" t="s">
        <v>761</v>
      </c>
      <c r="C102" s="18" t="s">
        <v>379</v>
      </c>
      <c r="D102" s="5" t="s">
        <v>741</v>
      </c>
      <c r="E102" s="1" t="s">
        <v>768</v>
      </c>
      <c r="F102" s="18" t="s">
        <v>281</v>
      </c>
      <c r="H102" s="12" t="s">
        <v>716</v>
      </c>
      <c r="I102" s="3">
        <v>200</v>
      </c>
      <c r="J102" s="6">
        <v>62576</v>
      </c>
      <c r="K102" s="6">
        <v>71767</v>
      </c>
    </row>
    <row r="103" spans="1:11" ht="36">
      <c r="A103" s="73" t="s">
        <v>728</v>
      </c>
      <c r="B103" s="4" t="s">
        <v>761</v>
      </c>
      <c r="C103" s="18" t="s">
        <v>379</v>
      </c>
      <c r="D103" s="5" t="s">
        <v>741</v>
      </c>
      <c r="E103" s="1" t="s">
        <v>768</v>
      </c>
      <c r="F103" s="18" t="s">
        <v>293</v>
      </c>
      <c r="H103" s="12" t="s">
        <v>483</v>
      </c>
      <c r="I103" s="3">
        <v>200</v>
      </c>
      <c r="J103" s="6">
        <v>1296</v>
      </c>
      <c r="K103" s="6">
        <v>2919</v>
      </c>
    </row>
    <row r="104" spans="1:11" ht="36">
      <c r="A104" s="73" t="s">
        <v>728</v>
      </c>
      <c r="B104" s="4" t="s">
        <v>761</v>
      </c>
      <c r="C104" s="18" t="s">
        <v>379</v>
      </c>
      <c r="D104" s="5" t="s">
        <v>741</v>
      </c>
      <c r="E104" s="1" t="s">
        <v>768</v>
      </c>
      <c r="F104" s="18" t="s">
        <v>380</v>
      </c>
      <c r="H104" s="12" t="s">
        <v>849</v>
      </c>
      <c r="I104" s="3">
        <v>300</v>
      </c>
      <c r="J104" s="6">
        <v>60000</v>
      </c>
      <c r="K104" s="6">
        <v>60000</v>
      </c>
    </row>
    <row r="105" spans="1:11" ht="24">
      <c r="A105" s="73" t="s">
        <v>728</v>
      </c>
      <c r="B105" s="4" t="s">
        <v>761</v>
      </c>
      <c r="C105" s="18" t="s">
        <v>379</v>
      </c>
      <c r="D105" s="5" t="s">
        <v>741</v>
      </c>
      <c r="E105" s="1" t="s">
        <v>768</v>
      </c>
      <c r="F105" s="18" t="s">
        <v>382</v>
      </c>
      <c r="H105" s="12" t="s">
        <v>703</v>
      </c>
      <c r="I105" s="3">
        <v>300</v>
      </c>
      <c r="J105" s="6">
        <v>0</v>
      </c>
      <c r="K105" s="6">
        <v>21800</v>
      </c>
    </row>
    <row r="106" spans="1:11" ht="24">
      <c r="A106" s="73" t="s">
        <v>728</v>
      </c>
      <c r="B106" s="4" t="s">
        <v>761</v>
      </c>
      <c r="C106" s="18" t="s">
        <v>379</v>
      </c>
      <c r="D106" s="5" t="s">
        <v>741</v>
      </c>
      <c r="E106" s="1" t="s">
        <v>768</v>
      </c>
      <c r="F106" s="18" t="s">
        <v>355</v>
      </c>
      <c r="H106" s="12" t="s">
        <v>717</v>
      </c>
      <c r="I106" s="3">
        <v>300</v>
      </c>
      <c r="J106" s="6">
        <v>92000</v>
      </c>
      <c r="K106" s="6">
        <v>75000</v>
      </c>
    </row>
    <row r="107" spans="1:11" ht="36">
      <c r="A107" s="73" t="s">
        <v>728</v>
      </c>
      <c r="B107" s="4" t="s">
        <v>761</v>
      </c>
      <c r="C107" s="18" t="s">
        <v>619</v>
      </c>
      <c r="D107" s="5" t="s">
        <v>720</v>
      </c>
      <c r="E107" s="1" t="s">
        <v>768</v>
      </c>
      <c r="F107" s="18" t="s">
        <v>281</v>
      </c>
      <c r="H107" s="12" t="s">
        <v>716</v>
      </c>
      <c r="I107" s="3">
        <v>200</v>
      </c>
      <c r="J107" s="6">
        <v>11167</v>
      </c>
      <c r="K107" s="6">
        <v>12897</v>
      </c>
    </row>
    <row r="108" spans="1:11" ht="36">
      <c r="A108" s="73" t="s">
        <v>728</v>
      </c>
      <c r="B108" s="4" t="s">
        <v>761</v>
      </c>
      <c r="C108" s="18" t="s">
        <v>619</v>
      </c>
      <c r="D108" s="5" t="s">
        <v>720</v>
      </c>
      <c r="E108" s="1" t="s">
        <v>768</v>
      </c>
      <c r="F108" s="18" t="s">
        <v>293</v>
      </c>
      <c r="H108" s="12" t="s">
        <v>483</v>
      </c>
      <c r="I108" s="3">
        <v>200</v>
      </c>
      <c r="J108" s="6">
        <v>0</v>
      </c>
      <c r="K108" s="6">
        <v>738</v>
      </c>
    </row>
    <row r="109" spans="1:11" ht="36">
      <c r="A109" s="73" t="s">
        <v>728</v>
      </c>
      <c r="B109" s="4" t="s">
        <v>761</v>
      </c>
      <c r="C109" s="18" t="s">
        <v>383</v>
      </c>
      <c r="D109" s="5" t="s">
        <v>384</v>
      </c>
      <c r="E109" s="1" t="s">
        <v>768</v>
      </c>
      <c r="F109" s="18" t="s">
        <v>281</v>
      </c>
      <c r="H109" s="12" t="s">
        <v>716</v>
      </c>
      <c r="I109" s="3">
        <v>200</v>
      </c>
      <c r="J109" s="6">
        <v>1281</v>
      </c>
      <c r="K109" s="6">
        <v>1610</v>
      </c>
    </row>
    <row r="110" spans="1:11" ht="36">
      <c r="A110" s="73" t="s">
        <v>728</v>
      </c>
      <c r="B110" s="4" t="s">
        <v>761</v>
      </c>
      <c r="C110" s="18" t="s">
        <v>383</v>
      </c>
      <c r="D110" s="5" t="s">
        <v>384</v>
      </c>
      <c r="E110" s="1" t="s">
        <v>768</v>
      </c>
      <c r="F110" s="18" t="s">
        <v>293</v>
      </c>
      <c r="H110" s="12" t="s">
        <v>483</v>
      </c>
      <c r="I110" s="3">
        <v>200</v>
      </c>
      <c r="J110" s="6">
        <v>0</v>
      </c>
      <c r="K110" s="6">
        <v>697</v>
      </c>
    </row>
    <row r="111" spans="1:11" ht="36">
      <c r="A111" s="73" t="s">
        <v>728</v>
      </c>
      <c r="B111" s="4" t="s">
        <v>761</v>
      </c>
      <c r="C111" s="18" t="s">
        <v>385</v>
      </c>
      <c r="D111" s="5" t="s">
        <v>386</v>
      </c>
      <c r="E111" s="1" t="s">
        <v>768</v>
      </c>
      <c r="F111" s="18" t="s">
        <v>281</v>
      </c>
      <c r="H111" s="12" t="s">
        <v>716</v>
      </c>
      <c r="I111" s="3">
        <v>200</v>
      </c>
      <c r="J111" s="6">
        <v>1374</v>
      </c>
      <c r="K111" s="6">
        <v>1667</v>
      </c>
    </row>
    <row r="112" spans="1:11" ht="36">
      <c r="A112" s="73" t="s">
        <v>728</v>
      </c>
      <c r="B112" s="4" t="s">
        <v>761</v>
      </c>
      <c r="C112" s="18" t="s">
        <v>620</v>
      </c>
      <c r="D112" s="5" t="s">
        <v>621</v>
      </c>
      <c r="E112" s="1" t="s">
        <v>768</v>
      </c>
      <c r="F112" s="18" t="s">
        <v>281</v>
      </c>
      <c r="H112" s="12" t="s">
        <v>716</v>
      </c>
      <c r="I112" s="3">
        <v>200</v>
      </c>
      <c r="J112" s="6">
        <v>11667</v>
      </c>
      <c r="K112" s="6">
        <v>13458</v>
      </c>
    </row>
    <row r="113" spans="1:11" ht="36">
      <c r="A113" s="73" t="s">
        <v>728</v>
      </c>
      <c r="B113" s="4" t="s">
        <v>761</v>
      </c>
      <c r="C113" s="18" t="s">
        <v>620</v>
      </c>
      <c r="D113" s="5" t="s">
        <v>621</v>
      </c>
      <c r="E113" s="1" t="s">
        <v>768</v>
      </c>
      <c r="F113" s="18" t="s">
        <v>293</v>
      </c>
      <c r="H113" s="12" t="s">
        <v>483</v>
      </c>
      <c r="I113" s="3">
        <v>200</v>
      </c>
      <c r="J113" s="6">
        <v>0</v>
      </c>
      <c r="K113" s="6">
        <v>782</v>
      </c>
    </row>
    <row r="114" spans="1:11" ht="33.75">
      <c r="A114" s="73" t="s">
        <v>264</v>
      </c>
      <c r="B114" s="4" t="s">
        <v>433</v>
      </c>
      <c r="C114" s="18" t="s">
        <v>622</v>
      </c>
      <c r="D114" s="5" t="s">
        <v>695</v>
      </c>
      <c r="E114" s="1" t="s">
        <v>768</v>
      </c>
      <c r="F114" s="18" t="s">
        <v>387</v>
      </c>
      <c r="G114" s="2">
        <v>1</v>
      </c>
      <c r="H114" s="12" t="s">
        <v>388</v>
      </c>
      <c r="I114" s="3">
        <v>200</v>
      </c>
      <c r="J114" s="6">
        <v>4079951</v>
      </c>
      <c r="K114" s="6">
        <v>5558184</v>
      </c>
    </row>
    <row r="115" spans="1:11" ht="33.75">
      <c r="A115" s="73" t="s">
        <v>264</v>
      </c>
      <c r="B115" s="4" t="s">
        <v>433</v>
      </c>
      <c r="C115" s="18" t="s">
        <v>622</v>
      </c>
      <c r="D115" s="5" t="s">
        <v>695</v>
      </c>
      <c r="E115" s="1" t="s">
        <v>768</v>
      </c>
      <c r="F115" s="18" t="s">
        <v>389</v>
      </c>
      <c r="G115" s="2">
        <v>1</v>
      </c>
      <c r="H115" s="12" t="s">
        <v>390</v>
      </c>
      <c r="I115" s="3">
        <v>200</v>
      </c>
      <c r="J115" s="6">
        <v>3752366</v>
      </c>
      <c r="K115" s="6">
        <v>3925448</v>
      </c>
    </row>
    <row r="116" spans="1:11" ht="48">
      <c r="A116" s="73" t="s">
        <v>729</v>
      </c>
      <c r="B116" s="4" t="s">
        <v>758</v>
      </c>
      <c r="C116" s="18" t="s">
        <v>391</v>
      </c>
      <c r="D116" s="5" t="s">
        <v>392</v>
      </c>
      <c r="E116" s="1" t="s">
        <v>768</v>
      </c>
      <c r="F116" s="18" t="s">
        <v>393</v>
      </c>
      <c r="G116" s="2">
        <v>1</v>
      </c>
      <c r="H116" s="12" t="s">
        <v>484</v>
      </c>
      <c r="I116" s="3">
        <v>200</v>
      </c>
      <c r="J116" s="6">
        <v>19</v>
      </c>
      <c r="K116" s="6">
        <v>39</v>
      </c>
    </row>
    <row r="117" spans="1:11" ht="108">
      <c r="A117" s="73" t="s">
        <v>729</v>
      </c>
      <c r="B117" s="4" t="s">
        <v>758</v>
      </c>
      <c r="C117" s="18" t="s">
        <v>391</v>
      </c>
      <c r="D117" s="5" t="s">
        <v>392</v>
      </c>
      <c r="E117" s="1" t="s">
        <v>768</v>
      </c>
      <c r="F117" s="18" t="s">
        <v>382</v>
      </c>
      <c r="G117" s="2">
        <v>1</v>
      </c>
      <c r="H117" s="79" t="s">
        <v>485</v>
      </c>
      <c r="I117" s="3">
        <v>200</v>
      </c>
      <c r="J117" s="6">
        <v>-55256</v>
      </c>
      <c r="K117" s="6">
        <v>-55256</v>
      </c>
    </row>
    <row r="118" spans="1:11" ht="144">
      <c r="A118" s="73" t="s">
        <v>729</v>
      </c>
      <c r="B118" s="4" t="s">
        <v>758</v>
      </c>
      <c r="C118" s="18" t="s">
        <v>391</v>
      </c>
      <c r="D118" s="5" t="s">
        <v>392</v>
      </c>
      <c r="E118" s="1" t="s">
        <v>768</v>
      </c>
      <c r="F118" s="18" t="s">
        <v>394</v>
      </c>
      <c r="H118" s="79" t="s">
        <v>395</v>
      </c>
      <c r="I118" s="3">
        <v>200</v>
      </c>
      <c r="J118" s="6">
        <v>-108</v>
      </c>
      <c r="K118" s="6">
        <v>-108</v>
      </c>
    </row>
    <row r="119" spans="1:11" ht="48">
      <c r="A119" s="73" t="s">
        <v>729</v>
      </c>
      <c r="B119" s="4" t="s">
        <v>758</v>
      </c>
      <c r="C119" s="18" t="s">
        <v>623</v>
      </c>
      <c r="D119" s="5" t="s">
        <v>701</v>
      </c>
      <c r="E119" s="1" t="s">
        <v>768</v>
      </c>
      <c r="F119" s="18" t="s">
        <v>393</v>
      </c>
      <c r="G119" s="2">
        <v>1</v>
      </c>
      <c r="H119" s="12" t="s">
        <v>484</v>
      </c>
      <c r="I119" s="3">
        <v>200</v>
      </c>
      <c r="J119" s="6">
        <v>902</v>
      </c>
      <c r="K119" s="6">
        <v>1838</v>
      </c>
    </row>
    <row r="120" spans="1:11" ht="144">
      <c r="A120" s="73" t="s">
        <v>729</v>
      </c>
      <c r="B120" s="4" t="s">
        <v>758</v>
      </c>
      <c r="C120" s="18" t="s">
        <v>623</v>
      </c>
      <c r="D120" s="5" t="s">
        <v>701</v>
      </c>
      <c r="E120" s="1" t="s">
        <v>768</v>
      </c>
      <c r="F120" s="18" t="s">
        <v>394</v>
      </c>
      <c r="H120" s="79" t="s">
        <v>395</v>
      </c>
      <c r="I120" s="3">
        <v>200</v>
      </c>
      <c r="J120" s="6">
        <v>-4644</v>
      </c>
      <c r="K120" s="6">
        <v>-4644</v>
      </c>
    </row>
    <row r="121" spans="1:11" ht="48">
      <c r="A121" s="73" t="s">
        <v>729</v>
      </c>
      <c r="B121" s="4" t="s">
        <v>758</v>
      </c>
      <c r="C121" s="18" t="s">
        <v>624</v>
      </c>
      <c r="D121" s="5" t="s">
        <v>625</v>
      </c>
      <c r="E121" s="1" t="s">
        <v>768</v>
      </c>
      <c r="F121" s="18" t="s">
        <v>393</v>
      </c>
      <c r="G121" s="2">
        <v>1</v>
      </c>
      <c r="H121" s="12" t="s">
        <v>484</v>
      </c>
      <c r="I121" s="3">
        <v>200</v>
      </c>
      <c r="J121" s="6">
        <v>202</v>
      </c>
      <c r="K121" s="6">
        <v>411</v>
      </c>
    </row>
    <row r="122" spans="1:11" ht="60">
      <c r="A122" s="73" t="s">
        <v>729</v>
      </c>
      <c r="B122" s="4" t="s">
        <v>758</v>
      </c>
      <c r="C122" s="18" t="s">
        <v>624</v>
      </c>
      <c r="D122" s="5" t="s">
        <v>625</v>
      </c>
      <c r="E122" s="1" t="s">
        <v>768</v>
      </c>
      <c r="F122" s="18" t="s">
        <v>396</v>
      </c>
      <c r="G122" s="2">
        <v>1</v>
      </c>
      <c r="H122" s="12" t="s">
        <v>402</v>
      </c>
      <c r="I122" s="3">
        <v>200</v>
      </c>
      <c r="J122" s="6">
        <v>625573</v>
      </c>
      <c r="K122" s="6">
        <v>625573</v>
      </c>
    </row>
    <row r="123" spans="1:11" ht="168">
      <c r="A123" s="73" t="s">
        <v>729</v>
      </c>
      <c r="B123" s="4" t="s">
        <v>758</v>
      </c>
      <c r="C123" s="18" t="s">
        <v>624</v>
      </c>
      <c r="D123" s="5" t="s">
        <v>625</v>
      </c>
      <c r="E123" s="1" t="s">
        <v>768</v>
      </c>
      <c r="F123" s="18" t="s">
        <v>403</v>
      </c>
      <c r="G123" s="2">
        <v>1</v>
      </c>
      <c r="H123" s="79" t="s">
        <v>486</v>
      </c>
      <c r="I123" s="3">
        <v>300</v>
      </c>
      <c r="J123" s="6">
        <v>140000</v>
      </c>
      <c r="K123" s="6">
        <v>166000</v>
      </c>
    </row>
    <row r="124" spans="1:11" ht="84">
      <c r="A124" s="73" t="s">
        <v>729</v>
      </c>
      <c r="B124" s="4" t="s">
        <v>758</v>
      </c>
      <c r="C124" s="18" t="s">
        <v>624</v>
      </c>
      <c r="D124" s="5" t="s">
        <v>625</v>
      </c>
      <c r="E124" s="1" t="s">
        <v>768</v>
      </c>
      <c r="F124" s="18" t="s">
        <v>269</v>
      </c>
      <c r="G124" s="2">
        <v>1</v>
      </c>
      <c r="H124" s="79" t="s">
        <v>404</v>
      </c>
      <c r="I124" s="3">
        <v>300</v>
      </c>
      <c r="J124" s="6">
        <v>6000</v>
      </c>
      <c r="K124" s="6">
        <v>6000</v>
      </c>
    </row>
    <row r="125" spans="1:11" ht="108">
      <c r="A125" s="73" t="s">
        <v>729</v>
      </c>
      <c r="B125" s="4" t="s">
        <v>758</v>
      </c>
      <c r="C125" s="18" t="s">
        <v>624</v>
      </c>
      <c r="D125" s="5" t="s">
        <v>625</v>
      </c>
      <c r="E125" s="1" t="s">
        <v>768</v>
      </c>
      <c r="F125" s="18" t="s">
        <v>382</v>
      </c>
      <c r="G125" s="2">
        <v>1</v>
      </c>
      <c r="H125" s="79" t="s">
        <v>485</v>
      </c>
      <c r="I125" s="3">
        <v>200</v>
      </c>
      <c r="J125" s="6">
        <v>1753957</v>
      </c>
      <c r="K125" s="6">
        <v>1753957</v>
      </c>
    </row>
    <row r="126" spans="1:11" ht="144">
      <c r="A126" s="73" t="s">
        <v>729</v>
      </c>
      <c r="B126" s="4" t="s">
        <v>758</v>
      </c>
      <c r="C126" s="18" t="s">
        <v>624</v>
      </c>
      <c r="D126" s="5" t="s">
        <v>625</v>
      </c>
      <c r="E126" s="1" t="s">
        <v>768</v>
      </c>
      <c r="F126" s="18" t="s">
        <v>394</v>
      </c>
      <c r="H126" s="79" t="s">
        <v>395</v>
      </c>
      <c r="I126" s="3">
        <v>200</v>
      </c>
      <c r="J126" s="6">
        <v>20088</v>
      </c>
      <c r="K126" s="6">
        <v>20088</v>
      </c>
    </row>
    <row r="127" spans="1:11" ht="24">
      <c r="A127" s="73" t="s">
        <v>729</v>
      </c>
      <c r="B127" s="4" t="s">
        <v>758</v>
      </c>
      <c r="C127" s="18" t="s">
        <v>626</v>
      </c>
      <c r="D127" s="5" t="s">
        <v>627</v>
      </c>
      <c r="E127" s="1" t="s">
        <v>768</v>
      </c>
      <c r="F127" s="18" t="s">
        <v>273</v>
      </c>
      <c r="G127" s="2">
        <v>1</v>
      </c>
      <c r="H127" s="12" t="s">
        <v>749</v>
      </c>
      <c r="I127" s="3">
        <v>200</v>
      </c>
      <c r="J127" s="6">
        <v>200000</v>
      </c>
      <c r="K127" s="6">
        <v>200000</v>
      </c>
    </row>
    <row r="128" spans="1:11" ht="48">
      <c r="A128" s="73" t="s">
        <v>729</v>
      </c>
      <c r="B128" s="4" t="s">
        <v>758</v>
      </c>
      <c r="C128" s="18" t="s">
        <v>626</v>
      </c>
      <c r="D128" s="5" t="s">
        <v>627</v>
      </c>
      <c r="E128" s="1" t="s">
        <v>768</v>
      </c>
      <c r="F128" s="18" t="s">
        <v>405</v>
      </c>
      <c r="G128" s="2">
        <v>1</v>
      </c>
      <c r="H128" s="12" t="s">
        <v>628</v>
      </c>
      <c r="I128" s="3">
        <v>200</v>
      </c>
      <c r="J128" s="6">
        <v>114683</v>
      </c>
      <c r="K128" s="6">
        <v>117040</v>
      </c>
    </row>
    <row r="129" spans="1:11" ht="108">
      <c r="A129" s="73" t="s">
        <v>729</v>
      </c>
      <c r="B129" s="4" t="s">
        <v>758</v>
      </c>
      <c r="C129" s="18" t="s">
        <v>626</v>
      </c>
      <c r="D129" s="5" t="s">
        <v>627</v>
      </c>
      <c r="E129" s="1" t="s">
        <v>768</v>
      </c>
      <c r="F129" s="18" t="s">
        <v>382</v>
      </c>
      <c r="G129" s="2">
        <v>1</v>
      </c>
      <c r="H129" s="79" t="s">
        <v>485</v>
      </c>
      <c r="I129" s="3">
        <v>200</v>
      </c>
      <c r="J129" s="6">
        <v>-96207</v>
      </c>
      <c r="K129" s="6">
        <v>-96207</v>
      </c>
    </row>
    <row r="130" spans="1:11" ht="48">
      <c r="A130" s="73" t="s">
        <v>729</v>
      </c>
      <c r="B130" s="4" t="s">
        <v>758</v>
      </c>
      <c r="C130" s="18" t="s">
        <v>629</v>
      </c>
      <c r="D130" s="5" t="s">
        <v>630</v>
      </c>
      <c r="E130" s="1" t="s">
        <v>768</v>
      </c>
      <c r="F130" s="18" t="s">
        <v>393</v>
      </c>
      <c r="G130" s="2">
        <v>1</v>
      </c>
      <c r="H130" s="12" t="s">
        <v>484</v>
      </c>
      <c r="I130" s="3">
        <v>200</v>
      </c>
      <c r="J130" s="6">
        <v>691</v>
      </c>
      <c r="K130" s="6">
        <v>1408</v>
      </c>
    </row>
    <row r="131" spans="1:11" ht="144">
      <c r="A131" s="73" t="s">
        <v>729</v>
      </c>
      <c r="B131" s="4" t="s">
        <v>758</v>
      </c>
      <c r="C131" s="18" t="s">
        <v>629</v>
      </c>
      <c r="D131" s="5" t="s">
        <v>630</v>
      </c>
      <c r="E131" s="1" t="s">
        <v>768</v>
      </c>
      <c r="F131" s="18" t="s">
        <v>394</v>
      </c>
      <c r="H131" s="79" t="s">
        <v>395</v>
      </c>
      <c r="I131" s="3">
        <v>200</v>
      </c>
      <c r="J131" s="6">
        <v>-3456</v>
      </c>
      <c r="K131" s="6">
        <v>-3456</v>
      </c>
    </row>
    <row r="132" spans="1:11" ht="12">
      <c r="A132" s="73" t="s">
        <v>729</v>
      </c>
      <c r="B132" s="4" t="s">
        <v>758</v>
      </c>
      <c r="C132" s="18" t="s">
        <v>631</v>
      </c>
      <c r="D132" s="5" t="s">
        <v>632</v>
      </c>
      <c r="E132" s="1" t="s">
        <v>768</v>
      </c>
      <c r="F132" s="18" t="s">
        <v>406</v>
      </c>
      <c r="G132" s="2">
        <v>1</v>
      </c>
      <c r="H132" s="12" t="s">
        <v>633</v>
      </c>
      <c r="I132" s="3">
        <v>200</v>
      </c>
      <c r="J132" s="6">
        <v>640343</v>
      </c>
      <c r="K132" s="6">
        <v>702832</v>
      </c>
    </row>
    <row r="133" spans="1:11" ht="12">
      <c r="A133" s="73" t="s">
        <v>729</v>
      </c>
      <c r="B133" s="4" t="s">
        <v>758</v>
      </c>
      <c r="C133" s="18" t="s">
        <v>631</v>
      </c>
      <c r="D133" s="5" t="s">
        <v>632</v>
      </c>
      <c r="E133" s="1" t="s">
        <v>768</v>
      </c>
      <c r="F133" s="18" t="s">
        <v>407</v>
      </c>
      <c r="G133" s="2">
        <v>1</v>
      </c>
      <c r="H133" s="12" t="s">
        <v>634</v>
      </c>
      <c r="I133" s="3">
        <v>200</v>
      </c>
      <c r="J133" s="6">
        <v>399229</v>
      </c>
      <c r="K133" s="6">
        <v>444568</v>
      </c>
    </row>
    <row r="134" spans="1:11" ht="48">
      <c r="A134" s="73" t="s">
        <v>729</v>
      </c>
      <c r="B134" s="4" t="s">
        <v>758</v>
      </c>
      <c r="C134" s="18" t="s">
        <v>631</v>
      </c>
      <c r="D134" s="5" t="s">
        <v>632</v>
      </c>
      <c r="E134" s="1" t="s">
        <v>768</v>
      </c>
      <c r="F134" s="18" t="s">
        <v>393</v>
      </c>
      <c r="G134" s="2">
        <v>1</v>
      </c>
      <c r="H134" s="12" t="s">
        <v>484</v>
      </c>
      <c r="I134" s="3">
        <v>200</v>
      </c>
      <c r="J134" s="6">
        <v>4042</v>
      </c>
      <c r="K134" s="6">
        <v>8231</v>
      </c>
    </row>
    <row r="135" spans="1:11" ht="36">
      <c r="A135" s="73" t="s">
        <v>729</v>
      </c>
      <c r="B135" s="4" t="s">
        <v>758</v>
      </c>
      <c r="C135" s="18" t="s">
        <v>631</v>
      </c>
      <c r="D135" s="5" t="s">
        <v>632</v>
      </c>
      <c r="E135" s="1" t="s">
        <v>768</v>
      </c>
      <c r="F135" s="18" t="s">
        <v>408</v>
      </c>
      <c r="G135" s="2">
        <v>1</v>
      </c>
      <c r="H135" s="12" t="s">
        <v>487</v>
      </c>
      <c r="I135" s="3">
        <v>100</v>
      </c>
      <c r="J135" s="6">
        <v>96166</v>
      </c>
      <c r="K135" s="6">
        <v>95687</v>
      </c>
    </row>
    <row r="136" spans="1:11" ht="36">
      <c r="A136" s="73" t="s">
        <v>729</v>
      </c>
      <c r="B136" s="4" t="s">
        <v>758</v>
      </c>
      <c r="C136" s="18" t="s">
        <v>631</v>
      </c>
      <c r="D136" s="5" t="s">
        <v>632</v>
      </c>
      <c r="E136" s="1" t="s">
        <v>768</v>
      </c>
      <c r="F136" s="18" t="s">
        <v>409</v>
      </c>
      <c r="G136" s="2">
        <v>1</v>
      </c>
      <c r="H136" s="12" t="s">
        <v>410</v>
      </c>
      <c r="I136" s="3">
        <v>100</v>
      </c>
      <c r="J136" s="6">
        <v>925416</v>
      </c>
      <c r="K136" s="6">
        <v>979296</v>
      </c>
    </row>
    <row r="137" spans="1:11" ht="36">
      <c r="A137" s="73" t="s">
        <v>729</v>
      </c>
      <c r="B137" s="4" t="s">
        <v>758</v>
      </c>
      <c r="C137" s="18" t="s">
        <v>631</v>
      </c>
      <c r="D137" s="5" t="s">
        <v>632</v>
      </c>
      <c r="E137" s="1" t="s">
        <v>768</v>
      </c>
      <c r="F137" s="18" t="s">
        <v>409</v>
      </c>
      <c r="G137" s="2">
        <v>1</v>
      </c>
      <c r="H137" s="12" t="s">
        <v>410</v>
      </c>
      <c r="I137" s="3">
        <v>200</v>
      </c>
      <c r="J137" s="6">
        <v>72000</v>
      </c>
      <c r="K137" s="6">
        <v>42000</v>
      </c>
    </row>
    <row r="138" spans="1:11" ht="168">
      <c r="A138" s="73" t="s">
        <v>729</v>
      </c>
      <c r="B138" s="4" t="s">
        <v>758</v>
      </c>
      <c r="C138" s="18" t="s">
        <v>631</v>
      </c>
      <c r="D138" s="5" t="s">
        <v>632</v>
      </c>
      <c r="E138" s="1" t="s">
        <v>768</v>
      </c>
      <c r="F138" s="18" t="s">
        <v>403</v>
      </c>
      <c r="G138" s="2">
        <v>1</v>
      </c>
      <c r="H138" s="79" t="s">
        <v>486</v>
      </c>
      <c r="I138" s="3">
        <v>300</v>
      </c>
      <c r="J138" s="6">
        <v>22640</v>
      </c>
      <c r="K138" s="6">
        <v>25227</v>
      </c>
    </row>
    <row r="139" spans="1:11" ht="36">
      <c r="A139" s="73" t="s">
        <v>729</v>
      </c>
      <c r="B139" s="4" t="s">
        <v>758</v>
      </c>
      <c r="C139" s="18" t="s">
        <v>631</v>
      </c>
      <c r="D139" s="5" t="s">
        <v>632</v>
      </c>
      <c r="E139" s="1" t="s">
        <v>768</v>
      </c>
      <c r="F139" s="18" t="s">
        <v>411</v>
      </c>
      <c r="G139" s="2">
        <v>1</v>
      </c>
      <c r="H139" s="12" t="s">
        <v>488</v>
      </c>
      <c r="I139" s="3">
        <v>200</v>
      </c>
      <c r="J139" s="6">
        <v>178987</v>
      </c>
      <c r="K139" s="6">
        <v>195046</v>
      </c>
    </row>
    <row r="140" spans="1:11" ht="108">
      <c r="A140" s="73" t="s">
        <v>729</v>
      </c>
      <c r="B140" s="4" t="s">
        <v>758</v>
      </c>
      <c r="C140" s="18" t="s">
        <v>631</v>
      </c>
      <c r="D140" s="5" t="s">
        <v>632</v>
      </c>
      <c r="E140" s="1" t="s">
        <v>768</v>
      </c>
      <c r="F140" s="18" t="s">
        <v>382</v>
      </c>
      <c r="G140" s="2">
        <v>1</v>
      </c>
      <c r="H140" s="79" t="s">
        <v>485</v>
      </c>
      <c r="I140" s="3">
        <v>200</v>
      </c>
      <c r="J140" s="6">
        <v>-537078</v>
      </c>
      <c r="K140" s="6">
        <v>-537078</v>
      </c>
    </row>
    <row r="141" spans="1:11" ht="24">
      <c r="A141" s="73" t="s">
        <v>729</v>
      </c>
      <c r="B141" s="4" t="s">
        <v>758</v>
      </c>
      <c r="C141" s="18" t="s">
        <v>631</v>
      </c>
      <c r="D141" s="5" t="s">
        <v>632</v>
      </c>
      <c r="E141" s="1" t="s">
        <v>768</v>
      </c>
      <c r="F141" s="18" t="s">
        <v>355</v>
      </c>
      <c r="G141" s="2">
        <v>1</v>
      </c>
      <c r="H141" s="12" t="s">
        <v>412</v>
      </c>
      <c r="I141" s="3">
        <v>200</v>
      </c>
      <c r="J141" s="6">
        <v>-3583</v>
      </c>
      <c r="K141" s="6">
        <v>-3583</v>
      </c>
    </row>
    <row r="142" spans="1:11" ht="144">
      <c r="A142" s="73" t="s">
        <v>729</v>
      </c>
      <c r="B142" s="4" t="s">
        <v>758</v>
      </c>
      <c r="C142" s="18" t="s">
        <v>631</v>
      </c>
      <c r="D142" s="5" t="s">
        <v>632</v>
      </c>
      <c r="E142" s="1" t="s">
        <v>768</v>
      </c>
      <c r="F142" s="18" t="s">
        <v>394</v>
      </c>
      <c r="H142" s="79" t="s">
        <v>395</v>
      </c>
      <c r="I142" s="3">
        <v>200</v>
      </c>
      <c r="J142" s="6">
        <v>-2700</v>
      </c>
      <c r="K142" s="6">
        <v>-2700</v>
      </c>
    </row>
    <row r="143" spans="1:11" ht="22.5">
      <c r="A143" s="73" t="s">
        <v>729</v>
      </c>
      <c r="B143" s="4" t="s">
        <v>758</v>
      </c>
      <c r="C143" s="18" t="s">
        <v>635</v>
      </c>
      <c r="D143" s="5" t="s">
        <v>636</v>
      </c>
      <c r="E143" s="1" t="s">
        <v>768</v>
      </c>
      <c r="F143" s="18" t="s">
        <v>406</v>
      </c>
      <c r="G143" s="2">
        <v>1</v>
      </c>
      <c r="H143" s="12" t="s">
        <v>633</v>
      </c>
      <c r="I143" s="3">
        <v>200</v>
      </c>
      <c r="J143" s="6">
        <v>388805</v>
      </c>
      <c r="K143" s="6">
        <v>421327</v>
      </c>
    </row>
    <row r="144" spans="1:11" ht="36">
      <c r="A144" s="73" t="s">
        <v>729</v>
      </c>
      <c r="B144" s="4" t="s">
        <v>758</v>
      </c>
      <c r="C144" s="18" t="s">
        <v>635</v>
      </c>
      <c r="D144" s="5" t="s">
        <v>636</v>
      </c>
      <c r="E144" s="1" t="s">
        <v>768</v>
      </c>
      <c r="F144" s="18" t="s">
        <v>413</v>
      </c>
      <c r="G144" s="2">
        <v>1</v>
      </c>
      <c r="H144" s="12" t="s">
        <v>301</v>
      </c>
      <c r="I144" s="3">
        <v>200</v>
      </c>
      <c r="J144" s="6">
        <v>9558</v>
      </c>
      <c r="K144" s="6">
        <v>11887</v>
      </c>
    </row>
    <row r="145" spans="1:11" ht="48">
      <c r="A145" s="73" t="s">
        <v>729</v>
      </c>
      <c r="B145" s="4" t="s">
        <v>758</v>
      </c>
      <c r="C145" s="18" t="s">
        <v>635</v>
      </c>
      <c r="D145" s="5" t="s">
        <v>636</v>
      </c>
      <c r="E145" s="1" t="s">
        <v>768</v>
      </c>
      <c r="F145" s="18" t="s">
        <v>393</v>
      </c>
      <c r="G145" s="2">
        <v>1</v>
      </c>
      <c r="H145" s="12" t="s">
        <v>484</v>
      </c>
      <c r="I145" s="3">
        <v>200</v>
      </c>
      <c r="J145" s="6">
        <v>2381</v>
      </c>
      <c r="K145" s="6">
        <v>4848</v>
      </c>
    </row>
    <row r="146" spans="1:11" ht="36">
      <c r="A146" s="73" t="s">
        <v>729</v>
      </c>
      <c r="B146" s="4" t="s">
        <v>758</v>
      </c>
      <c r="C146" s="18" t="s">
        <v>635</v>
      </c>
      <c r="D146" s="5" t="s">
        <v>636</v>
      </c>
      <c r="E146" s="1" t="s">
        <v>768</v>
      </c>
      <c r="F146" s="18" t="s">
        <v>408</v>
      </c>
      <c r="G146" s="2">
        <v>1</v>
      </c>
      <c r="H146" s="12" t="s">
        <v>487</v>
      </c>
      <c r="I146" s="3">
        <v>100</v>
      </c>
      <c r="J146" s="6">
        <v>40034</v>
      </c>
      <c r="K146" s="6">
        <v>41346</v>
      </c>
    </row>
    <row r="147" spans="1:11" ht="48">
      <c r="A147" s="73" t="s">
        <v>729</v>
      </c>
      <c r="B147" s="4" t="s">
        <v>758</v>
      </c>
      <c r="C147" s="18" t="s">
        <v>635</v>
      </c>
      <c r="D147" s="5" t="s">
        <v>636</v>
      </c>
      <c r="E147" s="1" t="s">
        <v>768</v>
      </c>
      <c r="F147" s="18" t="s">
        <v>354</v>
      </c>
      <c r="G147" s="2">
        <v>1</v>
      </c>
      <c r="H147" s="12" t="s">
        <v>489</v>
      </c>
      <c r="I147" s="3">
        <v>100</v>
      </c>
      <c r="J147" s="6">
        <v>5845</v>
      </c>
      <c r="K147" s="6">
        <v>5931</v>
      </c>
    </row>
    <row r="148" spans="1:11" ht="168">
      <c r="A148" s="73" t="s">
        <v>729</v>
      </c>
      <c r="B148" s="4" t="s">
        <v>758</v>
      </c>
      <c r="C148" s="18" t="s">
        <v>635</v>
      </c>
      <c r="D148" s="5" t="s">
        <v>636</v>
      </c>
      <c r="E148" s="1" t="s">
        <v>768</v>
      </c>
      <c r="F148" s="18" t="s">
        <v>403</v>
      </c>
      <c r="G148" s="2">
        <v>1</v>
      </c>
      <c r="H148" s="79" t="s">
        <v>486</v>
      </c>
      <c r="I148" s="3">
        <v>300</v>
      </c>
      <c r="J148" s="6">
        <v>133890</v>
      </c>
      <c r="K148" s="6">
        <v>54600</v>
      </c>
    </row>
    <row r="149" spans="1:11" ht="36">
      <c r="A149" s="73" t="s">
        <v>729</v>
      </c>
      <c r="B149" s="4" t="s">
        <v>758</v>
      </c>
      <c r="C149" s="18" t="s">
        <v>635</v>
      </c>
      <c r="D149" s="5" t="s">
        <v>636</v>
      </c>
      <c r="E149" s="1" t="s">
        <v>768</v>
      </c>
      <c r="F149" s="18" t="s">
        <v>411</v>
      </c>
      <c r="G149" s="2">
        <v>1</v>
      </c>
      <c r="H149" s="12" t="s">
        <v>488</v>
      </c>
      <c r="I149" s="3">
        <v>200</v>
      </c>
      <c r="J149" s="6">
        <v>96395</v>
      </c>
      <c r="K149" s="6">
        <v>96395</v>
      </c>
    </row>
    <row r="150" spans="1:11" ht="36">
      <c r="A150" s="73" t="s">
        <v>729</v>
      </c>
      <c r="B150" s="4" t="s">
        <v>758</v>
      </c>
      <c r="C150" s="18" t="s">
        <v>635</v>
      </c>
      <c r="D150" s="5" t="s">
        <v>636</v>
      </c>
      <c r="E150" s="1" t="s">
        <v>768</v>
      </c>
      <c r="F150" s="18" t="s">
        <v>281</v>
      </c>
      <c r="G150" s="2">
        <v>1</v>
      </c>
      <c r="H150" s="12" t="s">
        <v>414</v>
      </c>
      <c r="I150" s="3">
        <v>200</v>
      </c>
      <c r="J150" s="6">
        <v>239290</v>
      </c>
      <c r="K150" s="6">
        <v>239290</v>
      </c>
    </row>
    <row r="151" spans="1:11" ht="24">
      <c r="A151" s="73" t="s">
        <v>729</v>
      </c>
      <c r="B151" s="4" t="s">
        <v>758</v>
      </c>
      <c r="C151" s="18" t="s">
        <v>635</v>
      </c>
      <c r="D151" s="5" t="s">
        <v>636</v>
      </c>
      <c r="E151" s="1" t="s">
        <v>768</v>
      </c>
      <c r="F151" s="18" t="s">
        <v>283</v>
      </c>
      <c r="G151" s="2">
        <v>1</v>
      </c>
      <c r="H151" s="12" t="s">
        <v>415</v>
      </c>
      <c r="I151" s="3">
        <v>100</v>
      </c>
      <c r="J151" s="6">
        <v>61769</v>
      </c>
      <c r="K151" s="6">
        <v>65052</v>
      </c>
    </row>
    <row r="152" spans="1:11" ht="36">
      <c r="A152" s="73" t="s">
        <v>729</v>
      </c>
      <c r="B152" s="4" t="s">
        <v>758</v>
      </c>
      <c r="C152" s="18" t="s">
        <v>635</v>
      </c>
      <c r="D152" s="5" t="s">
        <v>636</v>
      </c>
      <c r="E152" s="1" t="s">
        <v>768</v>
      </c>
      <c r="F152" s="18" t="s">
        <v>287</v>
      </c>
      <c r="G152" s="2">
        <v>1</v>
      </c>
      <c r="H152" s="12" t="s">
        <v>416</v>
      </c>
      <c r="I152" s="3">
        <v>100</v>
      </c>
      <c r="J152" s="6">
        <v>77339</v>
      </c>
      <c r="K152" s="6">
        <v>82486</v>
      </c>
    </row>
    <row r="153" spans="1:11" ht="60">
      <c r="A153" s="73" t="s">
        <v>729</v>
      </c>
      <c r="B153" s="4" t="s">
        <v>758</v>
      </c>
      <c r="C153" s="18" t="s">
        <v>635</v>
      </c>
      <c r="D153" s="5" t="s">
        <v>636</v>
      </c>
      <c r="E153" s="1" t="s">
        <v>768</v>
      </c>
      <c r="F153" s="18" t="s">
        <v>290</v>
      </c>
      <c r="G153" s="2">
        <v>1</v>
      </c>
      <c r="H153" s="12" t="s">
        <v>417</v>
      </c>
      <c r="I153" s="3">
        <v>200</v>
      </c>
      <c r="J153" s="6">
        <v>3300</v>
      </c>
      <c r="K153" s="6">
        <v>0</v>
      </c>
    </row>
    <row r="154" spans="1:11" ht="36">
      <c r="A154" s="73" t="s">
        <v>729</v>
      </c>
      <c r="B154" s="4" t="s">
        <v>758</v>
      </c>
      <c r="C154" s="18" t="s">
        <v>635</v>
      </c>
      <c r="D154" s="5" t="s">
        <v>636</v>
      </c>
      <c r="E154" s="1" t="s">
        <v>768</v>
      </c>
      <c r="F154" s="18" t="s">
        <v>293</v>
      </c>
      <c r="G154" s="2">
        <v>1</v>
      </c>
      <c r="H154" s="12" t="s">
        <v>418</v>
      </c>
      <c r="I154" s="3">
        <v>200</v>
      </c>
      <c r="J154" s="6">
        <v>22500</v>
      </c>
      <c r="K154" s="6">
        <v>22500</v>
      </c>
    </row>
    <row r="155" spans="1:11" ht="108">
      <c r="A155" s="73" t="s">
        <v>729</v>
      </c>
      <c r="B155" s="4" t="s">
        <v>758</v>
      </c>
      <c r="C155" s="18" t="s">
        <v>635</v>
      </c>
      <c r="D155" s="5" t="s">
        <v>636</v>
      </c>
      <c r="E155" s="1" t="s">
        <v>768</v>
      </c>
      <c r="F155" s="18" t="s">
        <v>382</v>
      </c>
      <c r="G155" s="2">
        <v>1</v>
      </c>
      <c r="H155" s="79" t="s">
        <v>485</v>
      </c>
      <c r="I155" s="3">
        <v>200</v>
      </c>
      <c r="J155" s="6">
        <v>-446604</v>
      </c>
      <c r="K155" s="6">
        <v>-446604</v>
      </c>
    </row>
    <row r="156" spans="1:11" ht="144">
      <c r="A156" s="73" t="s">
        <v>729</v>
      </c>
      <c r="B156" s="4" t="s">
        <v>758</v>
      </c>
      <c r="C156" s="18" t="s">
        <v>635</v>
      </c>
      <c r="D156" s="5" t="s">
        <v>636</v>
      </c>
      <c r="E156" s="1" t="s">
        <v>768</v>
      </c>
      <c r="F156" s="18" t="s">
        <v>394</v>
      </c>
      <c r="H156" s="79" t="s">
        <v>395</v>
      </c>
      <c r="I156" s="3">
        <v>200</v>
      </c>
      <c r="J156" s="6">
        <v>-5616</v>
      </c>
      <c r="K156" s="6">
        <v>-5616</v>
      </c>
    </row>
    <row r="157" spans="1:11" ht="22.5">
      <c r="A157" s="73" t="s">
        <v>729</v>
      </c>
      <c r="B157" s="4" t="s">
        <v>758</v>
      </c>
      <c r="C157" s="18" t="s">
        <v>637</v>
      </c>
      <c r="D157" s="5" t="s">
        <v>638</v>
      </c>
      <c r="E157" s="1" t="s">
        <v>768</v>
      </c>
      <c r="F157" s="18" t="s">
        <v>406</v>
      </c>
      <c r="G157" s="2">
        <v>1</v>
      </c>
      <c r="H157" s="12" t="s">
        <v>633</v>
      </c>
      <c r="I157" s="3">
        <v>200</v>
      </c>
      <c r="J157" s="6">
        <v>2194</v>
      </c>
      <c r="K157" s="6">
        <v>4453</v>
      </c>
    </row>
    <row r="158" spans="1:11" ht="48">
      <c r="A158" s="73" t="s">
        <v>729</v>
      </c>
      <c r="B158" s="4" t="s">
        <v>758</v>
      </c>
      <c r="C158" s="18" t="s">
        <v>637</v>
      </c>
      <c r="D158" s="5" t="s">
        <v>638</v>
      </c>
      <c r="E158" s="1" t="s">
        <v>768</v>
      </c>
      <c r="F158" s="18" t="s">
        <v>393</v>
      </c>
      <c r="G158" s="2">
        <v>1</v>
      </c>
      <c r="H158" s="12" t="s">
        <v>484</v>
      </c>
      <c r="I158" s="3">
        <v>200</v>
      </c>
      <c r="J158" s="6">
        <v>192</v>
      </c>
      <c r="K158" s="6">
        <v>391</v>
      </c>
    </row>
    <row r="159" spans="1:11" ht="36">
      <c r="A159" s="73" t="s">
        <v>729</v>
      </c>
      <c r="B159" s="4" t="s">
        <v>758</v>
      </c>
      <c r="C159" s="18" t="s">
        <v>637</v>
      </c>
      <c r="D159" s="5" t="s">
        <v>638</v>
      </c>
      <c r="E159" s="1" t="s">
        <v>768</v>
      </c>
      <c r="F159" s="18" t="s">
        <v>408</v>
      </c>
      <c r="G159" s="2">
        <v>1</v>
      </c>
      <c r="H159" s="12" t="s">
        <v>487</v>
      </c>
      <c r="I159" s="3">
        <v>100</v>
      </c>
      <c r="J159" s="6">
        <v>7687</v>
      </c>
      <c r="K159" s="6">
        <v>7866</v>
      </c>
    </row>
    <row r="160" spans="1:11" ht="168">
      <c r="A160" s="73" t="s">
        <v>729</v>
      </c>
      <c r="B160" s="4" t="s">
        <v>758</v>
      </c>
      <c r="C160" s="18" t="s">
        <v>637</v>
      </c>
      <c r="D160" s="5" t="s">
        <v>638</v>
      </c>
      <c r="E160" s="1" t="s">
        <v>768</v>
      </c>
      <c r="F160" s="18" t="s">
        <v>403</v>
      </c>
      <c r="G160" s="2">
        <v>1</v>
      </c>
      <c r="H160" s="79" t="s">
        <v>486</v>
      </c>
      <c r="I160" s="3">
        <v>300</v>
      </c>
      <c r="J160" s="6">
        <v>9300</v>
      </c>
      <c r="K160" s="6">
        <v>0</v>
      </c>
    </row>
    <row r="161" spans="1:11" ht="144">
      <c r="A161" s="73" t="s">
        <v>729</v>
      </c>
      <c r="B161" s="4" t="s">
        <v>758</v>
      </c>
      <c r="C161" s="18" t="s">
        <v>637</v>
      </c>
      <c r="D161" s="5" t="s">
        <v>638</v>
      </c>
      <c r="E161" s="1" t="s">
        <v>768</v>
      </c>
      <c r="F161" s="18" t="s">
        <v>394</v>
      </c>
      <c r="H161" s="79" t="s">
        <v>395</v>
      </c>
      <c r="I161" s="3">
        <v>200</v>
      </c>
      <c r="J161" s="6">
        <v>-108</v>
      </c>
      <c r="K161" s="6">
        <v>-108</v>
      </c>
    </row>
    <row r="162" spans="1:11" ht="22.5">
      <c r="A162" s="73" t="s">
        <v>729</v>
      </c>
      <c r="B162" s="4" t="s">
        <v>758</v>
      </c>
      <c r="C162" s="18" t="s">
        <v>639</v>
      </c>
      <c r="D162" s="5" t="s">
        <v>744</v>
      </c>
      <c r="E162" s="1" t="s">
        <v>768</v>
      </c>
      <c r="F162" s="18" t="s">
        <v>406</v>
      </c>
      <c r="G162" s="2">
        <v>1</v>
      </c>
      <c r="H162" s="12" t="s">
        <v>633</v>
      </c>
      <c r="I162" s="3">
        <v>200</v>
      </c>
      <c r="J162" s="6">
        <v>90311</v>
      </c>
      <c r="K162" s="6">
        <v>96769</v>
      </c>
    </row>
    <row r="163" spans="1:11" ht="22.5">
      <c r="A163" s="73" t="s">
        <v>729</v>
      </c>
      <c r="B163" s="4" t="s">
        <v>758</v>
      </c>
      <c r="C163" s="18" t="s">
        <v>639</v>
      </c>
      <c r="D163" s="5" t="s">
        <v>744</v>
      </c>
      <c r="E163" s="1" t="s">
        <v>768</v>
      </c>
      <c r="F163" s="18" t="s">
        <v>407</v>
      </c>
      <c r="G163" s="2">
        <v>1</v>
      </c>
      <c r="H163" s="12" t="s">
        <v>634</v>
      </c>
      <c r="I163" s="3">
        <v>200</v>
      </c>
      <c r="J163" s="6">
        <v>41413</v>
      </c>
      <c r="K163" s="6">
        <v>48413</v>
      </c>
    </row>
    <row r="164" spans="1:11" ht="36">
      <c r="A164" s="73" t="s">
        <v>729</v>
      </c>
      <c r="B164" s="4" t="s">
        <v>758</v>
      </c>
      <c r="C164" s="18" t="s">
        <v>639</v>
      </c>
      <c r="D164" s="5" t="s">
        <v>744</v>
      </c>
      <c r="E164" s="1" t="s">
        <v>768</v>
      </c>
      <c r="F164" s="18" t="s">
        <v>413</v>
      </c>
      <c r="G164" s="2">
        <v>1</v>
      </c>
      <c r="H164" s="12" t="s">
        <v>301</v>
      </c>
      <c r="I164" s="3">
        <v>200</v>
      </c>
      <c r="J164" s="6">
        <v>3013</v>
      </c>
      <c r="K164" s="6">
        <v>3717</v>
      </c>
    </row>
    <row r="165" spans="1:11" ht="48">
      <c r="A165" s="73" t="s">
        <v>729</v>
      </c>
      <c r="B165" s="4" t="s">
        <v>758</v>
      </c>
      <c r="C165" s="18" t="s">
        <v>639</v>
      </c>
      <c r="D165" s="5" t="s">
        <v>744</v>
      </c>
      <c r="E165" s="1" t="s">
        <v>768</v>
      </c>
      <c r="F165" s="18" t="s">
        <v>393</v>
      </c>
      <c r="G165" s="2">
        <v>1</v>
      </c>
      <c r="H165" s="12" t="s">
        <v>484</v>
      </c>
      <c r="I165" s="3">
        <v>200</v>
      </c>
      <c r="J165" s="6">
        <v>653</v>
      </c>
      <c r="K165" s="6">
        <v>1329</v>
      </c>
    </row>
    <row r="166" spans="1:11" ht="36">
      <c r="A166" s="73" t="s">
        <v>729</v>
      </c>
      <c r="B166" s="4" t="s">
        <v>758</v>
      </c>
      <c r="C166" s="18" t="s">
        <v>639</v>
      </c>
      <c r="D166" s="5" t="s">
        <v>744</v>
      </c>
      <c r="E166" s="1" t="s">
        <v>768</v>
      </c>
      <c r="F166" s="18" t="s">
        <v>408</v>
      </c>
      <c r="G166" s="2">
        <v>1</v>
      </c>
      <c r="H166" s="12" t="s">
        <v>487</v>
      </c>
      <c r="I166" s="3">
        <v>100</v>
      </c>
      <c r="J166" s="6">
        <v>15552</v>
      </c>
      <c r="K166" s="6">
        <v>15857</v>
      </c>
    </row>
    <row r="167" spans="1:11" ht="168">
      <c r="A167" s="73" t="s">
        <v>729</v>
      </c>
      <c r="B167" s="4" t="s">
        <v>758</v>
      </c>
      <c r="C167" s="18" t="s">
        <v>639</v>
      </c>
      <c r="D167" s="5" t="s">
        <v>744</v>
      </c>
      <c r="E167" s="1" t="s">
        <v>768</v>
      </c>
      <c r="F167" s="18" t="s">
        <v>403</v>
      </c>
      <c r="G167" s="2">
        <v>1</v>
      </c>
      <c r="H167" s="79" t="s">
        <v>486</v>
      </c>
      <c r="I167" s="3">
        <v>300</v>
      </c>
      <c r="J167" s="6">
        <v>48500</v>
      </c>
      <c r="K167" s="6">
        <v>11000</v>
      </c>
    </row>
    <row r="168" spans="1:11" ht="84">
      <c r="A168" s="73" t="s">
        <v>729</v>
      </c>
      <c r="B168" s="4" t="s">
        <v>758</v>
      </c>
      <c r="C168" s="18" t="s">
        <v>639</v>
      </c>
      <c r="D168" s="5" t="s">
        <v>744</v>
      </c>
      <c r="E168" s="1" t="s">
        <v>768</v>
      </c>
      <c r="F168" s="18" t="s">
        <v>269</v>
      </c>
      <c r="G168" s="2">
        <v>1</v>
      </c>
      <c r="H168" s="79" t="s">
        <v>404</v>
      </c>
      <c r="I168" s="3">
        <v>300</v>
      </c>
      <c r="J168" s="6">
        <v>15000</v>
      </c>
      <c r="K168" s="6">
        <v>0</v>
      </c>
    </row>
    <row r="169" spans="1:11" ht="24">
      <c r="A169" s="73" t="s">
        <v>729</v>
      </c>
      <c r="B169" s="4" t="s">
        <v>758</v>
      </c>
      <c r="C169" s="18" t="s">
        <v>639</v>
      </c>
      <c r="D169" s="5" t="s">
        <v>744</v>
      </c>
      <c r="E169" s="1" t="s">
        <v>768</v>
      </c>
      <c r="F169" s="18" t="s">
        <v>419</v>
      </c>
      <c r="G169" s="2">
        <v>1</v>
      </c>
      <c r="H169" s="12" t="s">
        <v>683</v>
      </c>
      <c r="I169" s="3">
        <v>200</v>
      </c>
      <c r="J169" s="6">
        <v>2425</v>
      </c>
      <c r="K169" s="6">
        <v>2425</v>
      </c>
    </row>
    <row r="170" spans="1:11" ht="108">
      <c r="A170" s="73" t="s">
        <v>729</v>
      </c>
      <c r="B170" s="4" t="s">
        <v>758</v>
      </c>
      <c r="C170" s="18" t="s">
        <v>639</v>
      </c>
      <c r="D170" s="5" t="s">
        <v>744</v>
      </c>
      <c r="E170" s="1" t="s">
        <v>768</v>
      </c>
      <c r="F170" s="18" t="s">
        <v>382</v>
      </c>
      <c r="G170" s="2">
        <v>1</v>
      </c>
      <c r="H170" s="79" t="s">
        <v>485</v>
      </c>
      <c r="I170" s="3">
        <v>200</v>
      </c>
      <c r="J170" s="6">
        <v>-63193</v>
      </c>
      <c r="K170" s="6">
        <v>-63193</v>
      </c>
    </row>
    <row r="171" spans="1:11" ht="144">
      <c r="A171" s="73" t="s">
        <v>729</v>
      </c>
      <c r="B171" s="4" t="s">
        <v>758</v>
      </c>
      <c r="C171" s="18" t="s">
        <v>639</v>
      </c>
      <c r="D171" s="5" t="s">
        <v>744</v>
      </c>
      <c r="E171" s="1" t="s">
        <v>768</v>
      </c>
      <c r="F171" s="18" t="s">
        <v>394</v>
      </c>
      <c r="H171" s="79" t="s">
        <v>395</v>
      </c>
      <c r="I171" s="3">
        <v>200</v>
      </c>
      <c r="J171" s="6">
        <v>-540</v>
      </c>
      <c r="K171" s="6">
        <v>-540</v>
      </c>
    </row>
    <row r="172" spans="1:11" ht="22.5">
      <c r="A172" s="73" t="s">
        <v>729</v>
      </c>
      <c r="B172" s="4" t="s">
        <v>758</v>
      </c>
      <c r="C172" s="18" t="s">
        <v>640</v>
      </c>
      <c r="D172" s="5" t="s">
        <v>641</v>
      </c>
      <c r="E172" s="1" t="s">
        <v>768</v>
      </c>
      <c r="F172" s="18" t="s">
        <v>406</v>
      </c>
      <c r="G172" s="2">
        <v>1</v>
      </c>
      <c r="H172" s="12" t="s">
        <v>633</v>
      </c>
      <c r="I172" s="3">
        <v>200</v>
      </c>
      <c r="J172" s="6">
        <v>30596</v>
      </c>
      <c r="K172" s="6">
        <v>35108</v>
      </c>
    </row>
    <row r="173" spans="1:11" ht="22.5">
      <c r="A173" s="73" t="s">
        <v>729</v>
      </c>
      <c r="B173" s="4" t="s">
        <v>758</v>
      </c>
      <c r="C173" s="18" t="s">
        <v>640</v>
      </c>
      <c r="D173" s="5" t="s">
        <v>641</v>
      </c>
      <c r="E173" s="1" t="s">
        <v>768</v>
      </c>
      <c r="F173" s="18" t="s">
        <v>407</v>
      </c>
      <c r="G173" s="2">
        <v>1</v>
      </c>
      <c r="H173" s="12" t="s">
        <v>634</v>
      </c>
      <c r="I173" s="3">
        <v>200</v>
      </c>
      <c r="J173" s="6">
        <v>9380</v>
      </c>
      <c r="K173" s="6">
        <v>11090</v>
      </c>
    </row>
    <row r="174" spans="1:11" ht="36">
      <c r="A174" s="73" t="s">
        <v>729</v>
      </c>
      <c r="B174" s="4" t="s">
        <v>758</v>
      </c>
      <c r="C174" s="18" t="s">
        <v>640</v>
      </c>
      <c r="D174" s="5" t="s">
        <v>641</v>
      </c>
      <c r="E174" s="1" t="s">
        <v>768</v>
      </c>
      <c r="F174" s="18" t="s">
        <v>413</v>
      </c>
      <c r="G174" s="2">
        <v>1</v>
      </c>
      <c r="H174" s="12" t="s">
        <v>301</v>
      </c>
      <c r="I174" s="3">
        <v>200</v>
      </c>
      <c r="J174" s="6">
        <v>17878</v>
      </c>
      <c r="K174" s="6">
        <v>18537</v>
      </c>
    </row>
    <row r="175" spans="1:11" ht="48">
      <c r="A175" s="73" t="s">
        <v>729</v>
      </c>
      <c r="B175" s="4" t="s">
        <v>758</v>
      </c>
      <c r="C175" s="18" t="s">
        <v>640</v>
      </c>
      <c r="D175" s="5" t="s">
        <v>641</v>
      </c>
      <c r="E175" s="1" t="s">
        <v>768</v>
      </c>
      <c r="F175" s="18" t="s">
        <v>393</v>
      </c>
      <c r="G175" s="2">
        <v>1</v>
      </c>
      <c r="H175" s="12" t="s">
        <v>484</v>
      </c>
      <c r="I175" s="3">
        <v>200</v>
      </c>
      <c r="J175" s="6">
        <v>422</v>
      </c>
      <c r="K175" s="6">
        <v>860</v>
      </c>
    </row>
    <row r="176" spans="1:11" ht="36">
      <c r="A176" s="73" t="s">
        <v>729</v>
      </c>
      <c r="B176" s="4" t="s">
        <v>758</v>
      </c>
      <c r="C176" s="18" t="s">
        <v>640</v>
      </c>
      <c r="D176" s="5" t="s">
        <v>641</v>
      </c>
      <c r="E176" s="1" t="s">
        <v>768</v>
      </c>
      <c r="F176" s="18" t="s">
        <v>408</v>
      </c>
      <c r="G176" s="2">
        <v>1</v>
      </c>
      <c r="H176" s="12" t="s">
        <v>487</v>
      </c>
      <c r="I176" s="3">
        <v>100</v>
      </c>
      <c r="J176" s="6">
        <v>13203</v>
      </c>
      <c r="K176" s="6">
        <v>13650</v>
      </c>
    </row>
    <row r="177" spans="1:11" ht="36">
      <c r="A177" s="73" t="s">
        <v>729</v>
      </c>
      <c r="B177" s="4" t="s">
        <v>758</v>
      </c>
      <c r="C177" s="18" t="s">
        <v>640</v>
      </c>
      <c r="D177" s="5" t="s">
        <v>641</v>
      </c>
      <c r="E177" s="1" t="s">
        <v>768</v>
      </c>
      <c r="F177" s="18" t="s">
        <v>420</v>
      </c>
      <c r="G177" s="2">
        <v>1</v>
      </c>
      <c r="H177" s="12" t="s">
        <v>490</v>
      </c>
      <c r="I177" s="3">
        <v>200</v>
      </c>
      <c r="J177" s="6">
        <v>12500</v>
      </c>
      <c r="K177" s="6">
        <v>7500</v>
      </c>
    </row>
    <row r="178" spans="1:11" ht="132">
      <c r="A178" s="73" t="s">
        <v>729</v>
      </c>
      <c r="B178" s="4" t="s">
        <v>758</v>
      </c>
      <c r="C178" s="18" t="s">
        <v>640</v>
      </c>
      <c r="D178" s="5" t="s">
        <v>641</v>
      </c>
      <c r="E178" s="1" t="s">
        <v>768</v>
      </c>
      <c r="F178" s="18" t="s">
        <v>421</v>
      </c>
      <c r="G178" s="2">
        <v>1</v>
      </c>
      <c r="H178" s="79" t="s">
        <v>491</v>
      </c>
      <c r="I178" s="3">
        <v>100</v>
      </c>
      <c r="J178" s="6">
        <v>21566</v>
      </c>
      <c r="K178" s="6">
        <v>22146</v>
      </c>
    </row>
    <row r="179" spans="1:11" ht="132">
      <c r="A179" s="73" t="s">
        <v>729</v>
      </c>
      <c r="B179" s="4" t="s">
        <v>758</v>
      </c>
      <c r="C179" s="18" t="s">
        <v>640</v>
      </c>
      <c r="D179" s="5" t="s">
        <v>641</v>
      </c>
      <c r="E179" s="1" t="s">
        <v>768</v>
      </c>
      <c r="F179" s="18" t="s">
        <v>421</v>
      </c>
      <c r="G179" s="2">
        <v>1</v>
      </c>
      <c r="H179" s="79" t="s">
        <v>491</v>
      </c>
      <c r="I179" s="3">
        <v>200</v>
      </c>
      <c r="J179" s="6">
        <v>-21566</v>
      </c>
      <c r="K179" s="6">
        <v>-22146</v>
      </c>
    </row>
    <row r="180" spans="1:11" ht="144">
      <c r="A180" s="73" t="s">
        <v>729</v>
      </c>
      <c r="B180" s="4" t="s">
        <v>758</v>
      </c>
      <c r="C180" s="18" t="s">
        <v>640</v>
      </c>
      <c r="D180" s="5" t="s">
        <v>641</v>
      </c>
      <c r="E180" s="1" t="s">
        <v>768</v>
      </c>
      <c r="F180" s="18" t="s">
        <v>394</v>
      </c>
      <c r="H180" s="79" t="s">
        <v>395</v>
      </c>
      <c r="I180" s="3">
        <v>200</v>
      </c>
      <c r="J180" s="6">
        <v>-216</v>
      </c>
      <c r="K180" s="6">
        <v>-216</v>
      </c>
    </row>
    <row r="181" spans="1:11" ht="22.5">
      <c r="A181" s="73" t="s">
        <v>729</v>
      </c>
      <c r="B181" s="4" t="s">
        <v>758</v>
      </c>
      <c r="C181" s="18" t="s">
        <v>642</v>
      </c>
      <c r="D181" s="5" t="s">
        <v>694</v>
      </c>
      <c r="E181" s="1" t="s">
        <v>768</v>
      </c>
      <c r="F181" s="18" t="s">
        <v>406</v>
      </c>
      <c r="G181" s="2">
        <v>1</v>
      </c>
      <c r="H181" s="12" t="s">
        <v>633</v>
      </c>
      <c r="I181" s="3">
        <v>200</v>
      </c>
      <c r="J181" s="6">
        <v>52248</v>
      </c>
      <c r="K181" s="6">
        <v>58745</v>
      </c>
    </row>
    <row r="182" spans="1:11" ht="22.5">
      <c r="A182" s="73" t="s">
        <v>729</v>
      </c>
      <c r="B182" s="4" t="s">
        <v>758</v>
      </c>
      <c r="C182" s="18" t="s">
        <v>642</v>
      </c>
      <c r="D182" s="5" t="s">
        <v>694</v>
      </c>
      <c r="E182" s="1" t="s">
        <v>768</v>
      </c>
      <c r="F182" s="18" t="s">
        <v>407</v>
      </c>
      <c r="G182" s="2">
        <v>1</v>
      </c>
      <c r="H182" s="12" t="s">
        <v>634</v>
      </c>
      <c r="I182" s="3">
        <v>200</v>
      </c>
      <c r="J182" s="6">
        <v>100191</v>
      </c>
      <c r="K182" s="6">
        <v>115286</v>
      </c>
    </row>
    <row r="183" spans="1:11" ht="48">
      <c r="A183" s="73" t="s">
        <v>729</v>
      </c>
      <c r="B183" s="4" t="s">
        <v>758</v>
      </c>
      <c r="C183" s="18" t="s">
        <v>642</v>
      </c>
      <c r="D183" s="5" t="s">
        <v>694</v>
      </c>
      <c r="E183" s="1" t="s">
        <v>768</v>
      </c>
      <c r="F183" s="18" t="s">
        <v>393</v>
      </c>
      <c r="G183" s="2">
        <v>1</v>
      </c>
      <c r="H183" s="12" t="s">
        <v>484</v>
      </c>
      <c r="I183" s="3">
        <v>200</v>
      </c>
      <c r="J183" s="6">
        <v>1594</v>
      </c>
      <c r="K183" s="6">
        <v>3245</v>
      </c>
    </row>
    <row r="184" spans="1:11" ht="36">
      <c r="A184" s="73" t="s">
        <v>729</v>
      </c>
      <c r="B184" s="4" t="s">
        <v>758</v>
      </c>
      <c r="C184" s="18" t="s">
        <v>642</v>
      </c>
      <c r="D184" s="5" t="s">
        <v>694</v>
      </c>
      <c r="E184" s="1" t="s">
        <v>768</v>
      </c>
      <c r="F184" s="18" t="s">
        <v>422</v>
      </c>
      <c r="G184" s="2">
        <v>1</v>
      </c>
      <c r="H184" s="12" t="s">
        <v>492</v>
      </c>
      <c r="I184" s="3">
        <v>100</v>
      </c>
      <c r="J184" s="6">
        <v>43893</v>
      </c>
      <c r="K184" s="6">
        <v>44923</v>
      </c>
    </row>
    <row r="185" spans="1:11" ht="168">
      <c r="A185" s="73" t="s">
        <v>729</v>
      </c>
      <c r="B185" s="4" t="s">
        <v>758</v>
      </c>
      <c r="C185" s="18" t="s">
        <v>642</v>
      </c>
      <c r="D185" s="5" t="s">
        <v>694</v>
      </c>
      <c r="E185" s="1" t="s">
        <v>768</v>
      </c>
      <c r="F185" s="18" t="s">
        <v>403</v>
      </c>
      <c r="G185" s="2">
        <v>1</v>
      </c>
      <c r="H185" s="79" t="s">
        <v>486</v>
      </c>
      <c r="I185" s="3">
        <v>300</v>
      </c>
      <c r="J185" s="6">
        <v>12000</v>
      </c>
      <c r="K185" s="6">
        <v>0</v>
      </c>
    </row>
    <row r="186" spans="1:11" ht="36">
      <c r="A186" s="73" t="s">
        <v>729</v>
      </c>
      <c r="B186" s="4" t="s">
        <v>758</v>
      </c>
      <c r="C186" s="18" t="s">
        <v>642</v>
      </c>
      <c r="D186" s="5" t="s">
        <v>694</v>
      </c>
      <c r="E186" s="1" t="s">
        <v>768</v>
      </c>
      <c r="F186" s="18" t="s">
        <v>420</v>
      </c>
      <c r="G186" s="2">
        <v>1</v>
      </c>
      <c r="H186" s="12" t="s">
        <v>490</v>
      </c>
      <c r="I186" s="3">
        <v>200</v>
      </c>
      <c r="J186" s="6">
        <v>12500</v>
      </c>
      <c r="K186" s="6">
        <v>7500</v>
      </c>
    </row>
    <row r="187" spans="1:11" ht="132">
      <c r="A187" s="73" t="s">
        <v>729</v>
      </c>
      <c r="B187" s="4" t="s">
        <v>758</v>
      </c>
      <c r="C187" s="18" t="s">
        <v>642</v>
      </c>
      <c r="D187" s="5" t="s">
        <v>694</v>
      </c>
      <c r="E187" s="1" t="s">
        <v>768</v>
      </c>
      <c r="F187" s="18" t="s">
        <v>421</v>
      </c>
      <c r="G187" s="2">
        <v>1</v>
      </c>
      <c r="H187" s="79" t="s">
        <v>491</v>
      </c>
      <c r="I187" s="3">
        <v>100</v>
      </c>
      <c r="J187" s="6">
        <v>21560</v>
      </c>
      <c r="K187" s="6">
        <v>22141</v>
      </c>
    </row>
    <row r="188" spans="1:11" ht="132">
      <c r="A188" s="73" t="s">
        <v>729</v>
      </c>
      <c r="B188" s="4" t="s">
        <v>758</v>
      </c>
      <c r="C188" s="18" t="s">
        <v>642</v>
      </c>
      <c r="D188" s="5" t="s">
        <v>694</v>
      </c>
      <c r="E188" s="1" t="s">
        <v>768</v>
      </c>
      <c r="F188" s="18" t="s">
        <v>421</v>
      </c>
      <c r="G188" s="2">
        <v>1</v>
      </c>
      <c r="H188" s="79" t="s">
        <v>491</v>
      </c>
      <c r="I188" s="3">
        <v>200</v>
      </c>
      <c r="J188" s="6">
        <v>-21560</v>
      </c>
      <c r="K188" s="6">
        <v>-22141</v>
      </c>
    </row>
    <row r="189" spans="1:11" ht="108">
      <c r="A189" s="73" t="s">
        <v>729</v>
      </c>
      <c r="B189" s="4" t="s">
        <v>758</v>
      </c>
      <c r="C189" s="18" t="s">
        <v>642</v>
      </c>
      <c r="D189" s="5" t="s">
        <v>694</v>
      </c>
      <c r="E189" s="1" t="s">
        <v>768</v>
      </c>
      <c r="F189" s="18" t="s">
        <v>382</v>
      </c>
      <c r="G189" s="2">
        <v>1</v>
      </c>
      <c r="H189" s="79" t="s">
        <v>485</v>
      </c>
      <c r="I189" s="3">
        <v>200</v>
      </c>
      <c r="J189" s="6">
        <v>-275876</v>
      </c>
      <c r="K189" s="6">
        <v>-275876</v>
      </c>
    </row>
    <row r="190" spans="1:11" ht="24">
      <c r="A190" s="73" t="s">
        <v>729</v>
      </c>
      <c r="B190" s="4" t="s">
        <v>758</v>
      </c>
      <c r="C190" s="18" t="s">
        <v>642</v>
      </c>
      <c r="D190" s="5" t="s">
        <v>694</v>
      </c>
      <c r="E190" s="1" t="s">
        <v>768</v>
      </c>
      <c r="F190" s="18" t="s">
        <v>355</v>
      </c>
      <c r="G190" s="2">
        <v>1</v>
      </c>
      <c r="H190" s="12" t="s">
        <v>412</v>
      </c>
      <c r="I190" s="3">
        <v>200</v>
      </c>
      <c r="J190" s="6">
        <v>-5009</v>
      </c>
      <c r="K190" s="6">
        <v>-4230</v>
      </c>
    </row>
    <row r="191" spans="1:11" ht="144">
      <c r="A191" s="73" t="s">
        <v>729</v>
      </c>
      <c r="B191" s="4" t="s">
        <v>758</v>
      </c>
      <c r="C191" s="18" t="s">
        <v>642</v>
      </c>
      <c r="D191" s="5" t="s">
        <v>694</v>
      </c>
      <c r="E191" s="1" t="s">
        <v>768</v>
      </c>
      <c r="F191" s="18" t="s">
        <v>394</v>
      </c>
      <c r="H191" s="79" t="s">
        <v>395</v>
      </c>
      <c r="I191" s="3">
        <v>200</v>
      </c>
      <c r="J191" s="6">
        <v>-540</v>
      </c>
      <c r="K191" s="6">
        <v>-540</v>
      </c>
    </row>
    <row r="192" spans="1:11" ht="60">
      <c r="A192" s="73" t="s">
        <v>729</v>
      </c>
      <c r="B192" s="4" t="s">
        <v>758</v>
      </c>
      <c r="C192" s="18" t="s">
        <v>642</v>
      </c>
      <c r="D192" s="5" t="s">
        <v>694</v>
      </c>
      <c r="E192" s="1" t="s">
        <v>768</v>
      </c>
      <c r="F192" s="18" t="s">
        <v>823</v>
      </c>
      <c r="H192" s="12" t="s">
        <v>493</v>
      </c>
      <c r="I192" s="3">
        <v>100</v>
      </c>
      <c r="J192" s="6">
        <v>8891</v>
      </c>
      <c r="K192" s="6">
        <v>9023</v>
      </c>
    </row>
    <row r="193" spans="1:11" ht="22.5">
      <c r="A193" s="73" t="s">
        <v>729</v>
      </c>
      <c r="B193" s="4" t="s">
        <v>758</v>
      </c>
      <c r="C193" s="18" t="s">
        <v>643</v>
      </c>
      <c r="D193" s="5" t="s">
        <v>693</v>
      </c>
      <c r="E193" s="1" t="s">
        <v>768</v>
      </c>
      <c r="F193" s="18" t="s">
        <v>406</v>
      </c>
      <c r="G193" s="2">
        <v>1</v>
      </c>
      <c r="H193" s="12" t="s">
        <v>633</v>
      </c>
      <c r="I193" s="3">
        <v>200</v>
      </c>
      <c r="J193" s="6">
        <v>111747</v>
      </c>
      <c r="K193" s="6">
        <v>120578</v>
      </c>
    </row>
    <row r="194" spans="1:11" ht="24">
      <c r="A194" s="73" t="s">
        <v>729</v>
      </c>
      <c r="B194" s="4" t="s">
        <v>758</v>
      </c>
      <c r="C194" s="18" t="s">
        <v>643</v>
      </c>
      <c r="D194" s="5" t="s">
        <v>693</v>
      </c>
      <c r="E194" s="1" t="s">
        <v>768</v>
      </c>
      <c r="F194" s="18" t="s">
        <v>423</v>
      </c>
      <c r="G194" s="2">
        <v>1</v>
      </c>
      <c r="H194" s="12" t="s">
        <v>424</v>
      </c>
      <c r="I194" s="3">
        <v>200</v>
      </c>
      <c r="J194" s="6">
        <v>43462</v>
      </c>
      <c r="K194" s="6">
        <v>43462</v>
      </c>
    </row>
    <row r="195" spans="1:11" ht="48">
      <c r="A195" s="73" t="s">
        <v>729</v>
      </c>
      <c r="B195" s="4" t="s">
        <v>758</v>
      </c>
      <c r="C195" s="18" t="s">
        <v>643</v>
      </c>
      <c r="D195" s="5" t="s">
        <v>693</v>
      </c>
      <c r="E195" s="1" t="s">
        <v>768</v>
      </c>
      <c r="F195" s="18" t="s">
        <v>393</v>
      </c>
      <c r="G195" s="2">
        <v>1</v>
      </c>
      <c r="H195" s="12" t="s">
        <v>484</v>
      </c>
      <c r="I195" s="3">
        <v>200</v>
      </c>
      <c r="J195" s="6">
        <v>1834</v>
      </c>
      <c r="K195" s="6">
        <v>3734</v>
      </c>
    </row>
    <row r="196" spans="1:11" ht="36">
      <c r="A196" s="73" t="s">
        <v>729</v>
      </c>
      <c r="B196" s="4" t="s">
        <v>758</v>
      </c>
      <c r="C196" s="18" t="s">
        <v>643</v>
      </c>
      <c r="D196" s="5" t="s">
        <v>693</v>
      </c>
      <c r="E196" s="1" t="s">
        <v>768</v>
      </c>
      <c r="F196" s="18" t="s">
        <v>422</v>
      </c>
      <c r="G196" s="2">
        <v>1</v>
      </c>
      <c r="H196" s="12" t="s">
        <v>492</v>
      </c>
      <c r="I196" s="3">
        <v>100</v>
      </c>
      <c r="J196" s="6">
        <v>48111</v>
      </c>
      <c r="K196" s="6">
        <v>50382</v>
      </c>
    </row>
    <row r="197" spans="1:11" ht="168">
      <c r="A197" s="73" t="s">
        <v>729</v>
      </c>
      <c r="B197" s="4" t="s">
        <v>758</v>
      </c>
      <c r="C197" s="18" t="s">
        <v>643</v>
      </c>
      <c r="D197" s="5" t="s">
        <v>693</v>
      </c>
      <c r="E197" s="1" t="s">
        <v>768</v>
      </c>
      <c r="F197" s="18" t="s">
        <v>403</v>
      </c>
      <c r="G197" s="2">
        <v>1</v>
      </c>
      <c r="H197" s="79" t="s">
        <v>486</v>
      </c>
      <c r="I197" s="3">
        <v>300</v>
      </c>
      <c r="J197" s="6">
        <v>65000</v>
      </c>
      <c r="K197" s="6">
        <v>38000</v>
      </c>
    </row>
    <row r="198" spans="1:11" ht="84">
      <c r="A198" s="73" t="s">
        <v>729</v>
      </c>
      <c r="B198" s="4" t="s">
        <v>758</v>
      </c>
      <c r="C198" s="18" t="s">
        <v>643</v>
      </c>
      <c r="D198" s="5" t="s">
        <v>693</v>
      </c>
      <c r="E198" s="1" t="s">
        <v>768</v>
      </c>
      <c r="F198" s="18" t="s">
        <v>269</v>
      </c>
      <c r="G198" s="2">
        <v>1</v>
      </c>
      <c r="H198" s="79" t="s">
        <v>404</v>
      </c>
      <c r="I198" s="3">
        <v>300</v>
      </c>
      <c r="J198" s="6">
        <v>0</v>
      </c>
      <c r="K198" s="6">
        <v>9000</v>
      </c>
    </row>
    <row r="199" spans="1:11" ht="48">
      <c r="A199" s="73" t="s">
        <v>729</v>
      </c>
      <c r="B199" s="4" t="s">
        <v>758</v>
      </c>
      <c r="C199" s="18" t="s">
        <v>643</v>
      </c>
      <c r="D199" s="5" t="s">
        <v>693</v>
      </c>
      <c r="E199" s="1" t="s">
        <v>768</v>
      </c>
      <c r="F199" s="18" t="s">
        <v>405</v>
      </c>
      <c r="G199" s="2">
        <v>1</v>
      </c>
      <c r="H199" s="12" t="s">
        <v>628</v>
      </c>
      <c r="I199" s="3">
        <v>100</v>
      </c>
      <c r="J199" s="6">
        <v>-114683</v>
      </c>
      <c r="K199" s="6">
        <v>-117040</v>
      </c>
    </row>
    <row r="200" spans="1:11" ht="24">
      <c r="A200" s="73" t="s">
        <v>729</v>
      </c>
      <c r="B200" s="4" t="s">
        <v>758</v>
      </c>
      <c r="C200" s="18" t="s">
        <v>643</v>
      </c>
      <c r="D200" s="5" t="s">
        <v>693</v>
      </c>
      <c r="E200" s="1" t="s">
        <v>768</v>
      </c>
      <c r="F200" s="18" t="s">
        <v>425</v>
      </c>
      <c r="G200" s="2">
        <v>1</v>
      </c>
      <c r="H200" s="12" t="s">
        <v>750</v>
      </c>
      <c r="I200" s="3">
        <v>200</v>
      </c>
      <c r="J200" s="6">
        <v>3000</v>
      </c>
      <c r="K200" s="6">
        <v>3000</v>
      </c>
    </row>
    <row r="201" spans="1:11" ht="24">
      <c r="A201" s="73" t="s">
        <v>729</v>
      </c>
      <c r="B201" s="4" t="s">
        <v>758</v>
      </c>
      <c r="C201" s="18" t="s">
        <v>643</v>
      </c>
      <c r="D201" s="5" t="s">
        <v>693</v>
      </c>
      <c r="E201" s="1" t="s">
        <v>768</v>
      </c>
      <c r="F201" s="18" t="s">
        <v>426</v>
      </c>
      <c r="G201" s="2">
        <v>1</v>
      </c>
      <c r="H201" s="12" t="s">
        <v>751</v>
      </c>
      <c r="I201" s="3">
        <v>200</v>
      </c>
      <c r="J201" s="6">
        <v>6000</v>
      </c>
      <c r="K201" s="6">
        <v>6000</v>
      </c>
    </row>
    <row r="202" spans="1:11" ht="24">
      <c r="A202" s="73" t="s">
        <v>729</v>
      </c>
      <c r="B202" s="4" t="s">
        <v>758</v>
      </c>
      <c r="C202" s="18" t="s">
        <v>643</v>
      </c>
      <c r="D202" s="5" t="s">
        <v>693</v>
      </c>
      <c r="E202" s="1" t="s">
        <v>768</v>
      </c>
      <c r="F202" s="18" t="s">
        <v>380</v>
      </c>
      <c r="G202" s="2">
        <v>1</v>
      </c>
      <c r="H202" s="12" t="s">
        <v>427</v>
      </c>
      <c r="I202" s="3">
        <v>200</v>
      </c>
      <c r="J202" s="6">
        <v>8560</v>
      </c>
      <c r="K202" s="6">
        <v>3000</v>
      </c>
    </row>
    <row r="203" spans="1:11" ht="108">
      <c r="A203" s="73" t="s">
        <v>729</v>
      </c>
      <c r="B203" s="4" t="s">
        <v>758</v>
      </c>
      <c r="C203" s="18" t="s">
        <v>643</v>
      </c>
      <c r="D203" s="5" t="s">
        <v>693</v>
      </c>
      <c r="E203" s="1" t="s">
        <v>768</v>
      </c>
      <c r="F203" s="18" t="s">
        <v>382</v>
      </c>
      <c r="G203" s="2">
        <v>1</v>
      </c>
      <c r="H203" s="79" t="s">
        <v>485</v>
      </c>
      <c r="I203" s="3">
        <v>200</v>
      </c>
      <c r="J203" s="6">
        <v>-279743</v>
      </c>
      <c r="K203" s="6">
        <v>-279743</v>
      </c>
    </row>
    <row r="204" spans="1:11" ht="144">
      <c r="A204" s="73" t="s">
        <v>729</v>
      </c>
      <c r="B204" s="4" t="s">
        <v>758</v>
      </c>
      <c r="C204" s="18" t="s">
        <v>643</v>
      </c>
      <c r="D204" s="5" t="s">
        <v>693</v>
      </c>
      <c r="E204" s="1" t="s">
        <v>768</v>
      </c>
      <c r="F204" s="18" t="s">
        <v>394</v>
      </c>
      <c r="H204" s="79" t="s">
        <v>395</v>
      </c>
      <c r="I204" s="3">
        <v>200</v>
      </c>
      <c r="J204" s="6">
        <v>-2160</v>
      </c>
      <c r="K204" s="6">
        <v>-2160</v>
      </c>
    </row>
    <row r="205" spans="1:11" ht="60">
      <c r="A205" s="73" t="s">
        <v>729</v>
      </c>
      <c r="B205" s="4" t="s">
        <v>758</v>
      </c>
      <c r="C205" s="18" t="s">
        <v>643</v>
      </c>
      <c r="D205" s="5" t="s">
        <v>693</v>
      </c>
      <c r="E205" s="1" t="s">
        <v>768</v>
      </c>
      <c r="F205" s="18" t="s">
        <v>825</v>
      </c>
      <c r="H205" s="12" t="s">
        <v>493</v>
      </c>
      <c r="I205" s="3">
        <v>100</v>
      </c>
      <c r="J205" s="6">
        <v>8357</v>
      </c>
      <c r="K205" s="6">
        <v>8480</v>
      </c>
    </row>
    <row r="206" spans="1:11" ht="36">
      <c r="A206" s="73" t="s">
        <v>730</v>
      </c>
      <c r="B206" s="4" t="s">
        <v>781</v>
      </c>
      <c r="C206" s="18" t="s">
        <v>428</v>
      </c>
      <c r="D206" s="5" t="s">
        <v>429</v>
      </c>
      <c r="E206" s="1" t="s">
        <v>768</v>
      </c>
      <c r="F206" s="18" t="s">
        <v>387</v>
      </c>
      <c r="H206" s="12" t="s">
        <v>494</v>
      </c>
      <c r="I206" s="3">
        <v>100</v>
      </c>
      <c r="J206" s="6">
        <v>25703</v>
      </c>
      <c r="K206" s="6">
        <v>27418</v>
      </c>
    </row>
    <row r="207" spans="1:11" ht="12">
      <c r="A207" s="73" t="s">
        <v>730</v>
      </c>
      <c r="B207" s="4" t="s">
        <v>781</v>
      </c>
      <c r="C207" s="18" t="s">
        <v>428</v>
      </c>
      <c r="D207" s="5" t="s">
        <v>429</v>
      </c>
      <c r="E207" s="1" t="s">
        <v>768</v>
      </c>
      <c r="F207" s="18" t="s">
        <v>543</v>
      </c>
      <c r="G207" s="2">
        <v>1</v>
      </c>
      <c r="H207" s="12" t="s">
        <v>787</v>
      </c>
      <c r="I207" s="3">
        <v>200</v>
      </c>
      <c r="J207" s="6">
        <v>5174</v>
      </c>
      <c r="K207" s="6">
        <v>5174</v>
      </c>
    </row>
    <row r="208" spans="1:11" ht="24">
      <c r="A208" s="73" t="s">
        <v>730</v>
      </c>
      <c r="B208" s="4" t="s">
        <v>781</v>
      </c>
      <c r="C208" s="18" t="s">
        <v>428</v>
      </c>
      <c r="D208" s="5" t="s">
        <v>429</v>
      </c>
      <c r="E208" s="1" t="s">
        <v>768</v>
      </c>
      <c r="F208" s="18" t="s">
        <v>857</v>
      </c>
      <c r="G208" s="2">
        <v>2</v>
      </c>
      <c r="H208" s="12" t="s">
        <v>788</v>
      </c>
      <c r="I208" s="3">
        <v>200</v>
      </c>
      <c r="J208" s="6">
        <v>2200</v>
      </c>
      <c r="K208" s="6">
        <v>2200</v>
      </c>
    </row>
    <row r="209" spans="1:11" ht="36">
      <c r="A209" s="73" t="s">
        <v>730</v>
      </c>
      <c r="B209" s="4" t="s">
        <v>781</v>
      </c>
      <c r="C209" s="18" t="s">
        <v>646</v>
      </c>
      <c r="D209" s="5" t="s">
        <v>647</v>
      </c>
      <c r="E209" s="1" t="s">
        <v>768</v>
      </c>
      <c r="F209" s="18" t="s">
        <v>430</v>
      </c>
      <c r="H209" s="12" t="s">
        <v>648</v>
      </c>
      <c r="I209" s="3">
        <v>200</v>
      </c>
      <c r="J209" s="6">
        <v>12500</v>
      </c>
      <c r="K209" s="6">
        <v>12500</v>
      </c>
    </row>
    <row r="210" spans="1:11" ht="60">
      <c r="A210" s="73" t="s">
        <v>731</v>
      </c>
      <c r="B210" s="4" t="s">
        <v>784</v>
      </c>
      <c r="C210" s="18" t="s">
        <v>431</v>
      </c>
      <c r="D210" s="5" t="s">
        <v>432</v>
      </c>
      <c r="E210" s="1" t="s">
        <v>768</v>
      </c>
      <c r="F210" s="18" t="s">
        <v>298</v>
      </c>
      <c r="H210" s="12" t="s">
        <v>528</v>
      </c>
      <c r="I210" s="3">
        <v>100</v>
      </c>
      <c r="J210" s="6">
        <v>-106364</v>
      </c>
      <c r="K210" s="6">
        <v>-108690</v>
      </c>
    </row>
    <row r="211" spans="1:11" ht="60">
      <c r="A211" s="73" t="s">
        <v>731</v>
      </c>
      <c r="B211" s="4" t="s">
        <v>784</v>
      </c>
      <c r="C211" s="18" t="s">
        <v>529</v>
      </c>
      <c r="D211" s="5" t="s">
        <v>530</v>
      </c>
      <c r="E211" s="1" t="s">
        <v>768</v>
      </c>
      <c r="F211" s="18" t="s">
        <v>298</v>
      </c>
      <c r="H211" s="12" t="s">
        <v>528</v>
      </c>
      <c r="I211" s="3">
        <v>100</v>
      </c>
      <c r="J211" s="6">
        <v>106364</v>
      </c>
      <c r="K211" s="6">
        <v>108690</v>
      </c>
    </row>
    <row r="212" spans="1:11" ht="60">
      <c r="A212" s="73" t="s">
        <v>732</v>
      </c>
      <c r="B212" s="4" t="s">
        <v>755</v>
      </c>
      <c r="C212" s="18" t="s">
        <v>531</v>
      </c>
      <c r="D212" s="5" t="s">
        <v>740</v>
      </c>
      <c r="E212" s="1" t="s">
        <v>768</v>
      </c>
      <c r="F212" s="18" t="s">
        <v>532</v>
      </c>
      <c r="H212" s="12" t="s">
        <v>533</v>
      </c>
      <c r="I212" s="3">
        <v>200</v>
      </c>
      <c r="J212" s="6">
        <v>71119535</v>
      </c>
      <c r="K212" s="6">
        <v>83842320</v>
      </c>
    </row>
    <row r="213" spans="1:11" ht="48">
      <c r="A213" s="73" t="s">
        <v>732</v>
      </c>
      <c r="B213" s="4" t="s">
        <v>755</v>
      </c>
      <c r="C213" s="18" t="s">
        <v>652</v>
      </c>
      <c r="D213" s="5" t="s">
        <v>696</v>
      </c>
      <c r="E213" s="1" t="s">
        <v>768</v>
      </c>
      <c r="F213" s="18" t="s">
        <v>293</v>
      </c>
      <c r="H213" s="12" t="s">
        <v>534</v>
      </c>
      <c r="I213" s="3">
        <v>200</v>
      </c>
      <c r="J213" s="6">
        <v>200000</v>
      </c>
      <c r="K213" s="6">
        <v>500000</v>
      </c>
    </row>
    <row r="214" spans="1:11" ht="48">
      <c r="A214" s="73" t="s">
        <v>732</v>
      </c>
      <c r="B214" s="4" t="s">
        <v>755</v>
      </c>
      <c r="C214" s="18" t="s">
        <v>652</v>
      </c>
      <c r="D214" s="5" t="s">
        <v>696</v>
      </c>
      <c r="E214" s="1" t="s">
        <v>768</v>
      </c>
      <c r="F214" s="18" t="s">
        <v>405</v>
      </c>
      <c r="H214" s="12" t="s">
        <v>535</v>
      </c>
      <c r="I214" s="3">
        <v>200</v>
      </c>
      <c r="J214" s="6">
        <v>-71520550</v>
      </c>
      <c r="K214" s="6">
        <v>-71581993</v>
      </c>
    </row>
    <row r="215" spans="1:11" ht="60">
      <c r="A215" s="73" t="s">
        <v>732</v>
      </c>
      <c r="B215" s="4" t="s">
        <v>755</v>
      </c>
      <c r="C215" s="18" t="s">
        <v>652</v>
      </c>
      <c r="D215" s="5" t="s">
        <v>696</v>
      </c>
      <c r="E215" s="1" t="s">
        <v>768</v>
      </c>
      <c r="F215" s="18" t="s">
        <v>425</v>
      </c>
      <c r="H215" s="12" t="s">
        <v>653</v>
      </c>
      <c r="I215" s="3">
        <v>200</v>
      </c>
      <c r="J215" s="6">
        <v>-5700000</v>
      </c>
      <c r="K215" s="6">
        <v>-5700000</v>
      </c>
    </row>
    <row r="216" spans="1:11" ht="48">
      <c r="A216" s="73" t="s">
        <v>732</v>
      </c>
      <c r="B216" s="4" t="s">
        <v>755</v>
      </c>
      <c r="C216" s="18" t="s">
        <v>495</v>
      </c>
      <c r="D216" s="5" t="s">
        <v>496</v>
      </c>
      <c r="E216" s="1" t="s">
        <v>768</v>
      </c>
      <c r="F216" s="18" t="s">
        <v>354</v>
      </c>
      <c r="H216" s="12" t="s">
        <v>549</v>
      </c>
      <c r="I216" s="3">
        <v>100</v>
      </c>
      <c r="J216" s="6">
        <v>231318</v>
      </c>
      <c r="K216" s="6">
        <v>240015</v>
      </c>
    </row>
    <row r="217" spans="1:11" ht="60">
      <c r="A217" s="73" t="s">
        <v>732</v>
      </c>
      <c r="B217" s="4" t="s">
        <v>755</v>
      </c>
      <c r="C217" s="18" t="s">
        <v>654</v>
      </c>
      <c r="D217" s="5" t="s">
        <v>655</v>
      </c>
      <c r="E217" s="1" t="s">
        <v>768</v>
      </c>
      <c r="F217" s="18" t="s">
        <v>425</v>
      </c>
      <c r="H217" s="12" t="s">
        <v>653</v>
      </c>
      <c r="I217" s="3">
        <v>200</v>
      </c>
      <c r="J217" s="6">
        <v>5700000</v>
      </c>
      <c r="K217" s="6">
        <v>5700000</v>
      </c>
    </row>
    <row r="218" spans="1:11" ht="24">
      <c r="A218" s="73" t="s">
        <v>732</v>
      </c>
      <c r="B218" s="4" t="s">
        <v>755</v>
      </c>
      <c r="C218" s="18" t="s">
        <v>536</v>
      </c>
      <c r="D218" s="5" t="s">
        <v>537</v>
      </c>
      <c r="E218" s="1" t="s">
        <v>768</v>
      </c>
      <c r="F218" s="18" t="s">
        <v>277</v>
      </c>
      <c r="H218" s="12" t="s">
        <v>538</v>
      </c>
      <c r="I218" s="3">
        <v>200</v>
      </c>
      <c r="J218" s="6">
        <v>1584055</v>
      </c>
      <c r="K218" s="6">
        <v>3294834</v>
      </c>
    </row>
    <row r="219" spans="1:11" ht="24">
      <c r="A219" s="73" t="s">
        <v>732</v>
      </c>
      <c r="B219" s="4" t="s">
        <v>755</v>
      </c>
      <c r="C219" s="18" t="s">
        <v>539</v>
      </c>
      <c r="D219" s="5" t="s">
        <v>540</v>
      </c>
      <c r="E219" s="1" t="s">
        <v>768</v>
      </c>
      <c r="F219" s="18" t="s">
        <v>541</v>
      </c>
      <c r="H219" s="12" t="s">
        <v>542</v>
      </c>
      <c r="I219" s="3">
        <v>200</v>
      </c>
      <c r="J219" s="6">
        <v>426573</v>
      </c>
      <c r="K219" s="6">
        <v>567103</v>
      </c>
    </row>
    <row r="220" spans="1:11" ht="96">
      <c r="A220" s="73" t="s">
        <v>732</v>
      </c>
      <c r="B220" s="4" t="s">
        <v>755</v>
      </c>
      <c r="C220" s="18" t="s">
        <v>656</v>
      </c>
      <c r="D220" s="5" t="s">
        <v>746</v>
      </c>
      <c r="E220" s="1" t="s">
        <v>768</v>
      </c>
      <c r="F220" s="18" t="s">
        <v>543</v>
      </c>
      <c r="H220" s="79" t="s">
        <v>544</v>
      </c>
      <c r="I220" s="3">
        <v>100</v>
      </c>
      <c r="J220" s="6">
        <v>-50910</v>
      </c>
      <c r="K220" s="6">
        <v>-54436</v>
      </c>
    </row>
    <row r="221" spans="1:11" ht="96">
      <c r="A221" s="73" t="s">
        <v>732</v>
      </c>
      <c r="B221" s="4" t="s">
        <v>755</v>
      </c>
      <c r="C221" s="18" t="s">
        <v>656</v>
      </c>
      <c r="D221" s="5" t="s">
        <v>746</v>
      </c>
      <c r="E221" s="1" t="s">
        <v>768</v>
      </c>
      <c r="F221" s="18" t="s">
        <v>423</v>
      </c>
      <c r="H221" s="79" t="s">
        <v>545</v>
      </c>
      <c r="I221" s="3">
        <v>100</v>
      </c>
      <c r="J221" s="6">
        <v>19208</v>
      </c>
      <c r="K221" s="6">
        <v>20414</v>
      </c>
    </row>
    <row r="222" spans="1:11" ht="24">
      <c r="A222" s="73" t="s">
        <v>732</v>
      </c>
      <c r="B222" s="4" t="s">
        <v>755</v>
      </c>
      <c r="C222" s="18" t="s">
        <v>656</v>
      </c>
      <c r="D222" s="5" t="s">
        <v>746</v>
      </c>
      <c r="E222" s="1" t="s">
        <v>768</v>
      </c>
      <c r="F222" s="18" t="s">
        <v>290</v>
      </c>
      <c r="H222" s="12" t="s">
        <v>546</v>
      </c>
      <c r="I222" s="3">
        <v>200</v>
      </c>
      <c r="J222" s="6">
        <v>280280</v>
      </c>
      <c r="K222" s="6">
        <v>432274</v>
      </c>
    </row>
    <row r="223" spans="1:11" ht="48">
      <c r="A223" s="73" t="s">
        <v>732</v>
      </c>
      <c r="B223" s="4" t="s">
        <v>755</v>
      </c>
      <c r="C223" s="18" t="s">
        <v>547</v>
      </c>
      <c r="D223" s="5" t="s">
        <v>548</v>
      </c>
      <c r="E223" s="1" t="s">
        <v>768</v>
      </c>
      <c r="F223" s="18" t="s">
        <v>354</v>
      </c>
      <c r="H223" s="12" t="s">
        <v>549</v>
      </c>
      <c r="I223" s="3">
        <v>100</v>
      </c>
      <c r="J223" s="6">
        <v>573660</v>
      </c>
      <c r="K223" s="6">
        <v>597835</v>
      </c>
    </row>
    <row r="224" spans="1:11" ht="48">
      <c r="A224" s="73" t="s">
        <v>732</v>
      </c>
      <c r="B224" s="4" t="s">
        <v>755</v>
      </c>
      <c r="C224" s="18" t="s">
        <v>547</v>
      </c>
      <c r="D224" s="5" t="s">
        <v>548</v>
      </c>
      <c r="E224" s="1" t="s">
        <v>768</v>
      </c>
      <c r="F224" s="18" t="s">
        <v>354</v>
      </c>
      <c r="H224" s="12" t="s">
        <v>549</v>
      </c>
      <c r="I224" s="3">
        <v>200</v>
      </c>
      <c r="J224" s="6">
        <v>53752</v>
      </c>
      <c r="K224" s="6">
        <v>53238</v>
      </c>
    </row>
    <row r="225" spans="1:11" ht="60">
      <c r="A225" s="73" t="s">
        <v>732</v>
      </c>
      <c r="B225" s="4" t="s">
        <v>755</v>
      </c>
      <c r="C225" s="18" t="s">
        <v>547</v>
      </c>
      <c r="D225" s="5" t="s">
        <v>548</v>
      </c>
      <c r="E225" s="1" t="s">
        <v>768</v>
      </c>
      <c r="F225" s="18" t="s">
        <v>421</v>
      </c>
      <c r="H225" s="12" t="s">
        <v>550</v>
      </c>
      <c r="I225" s="3">
        <v>200</v>
      </c>
      <c r="J225" s="6">
        <v>9808</v>
      </c>
      <c r="K225" s="6">
        <v>10321</v>
      </c>
    </row>
    <row r="226" spans="1:11" ht="48">
      <c r="A226" s="73" t="s">
        <v>732</v>
      </c>
      <c r="B226" s="4" t="s">
        <v>755</v>
      </c>
      <c r="C226" s="18" t="s">
        <v>551</v>
      </c>
      <c r="D226" s="5" t="s">
        <v>552</v>
      </c>
      <c r="E226" s="1" t="s">
        <v>768</v>
      </c>
      <c r="F226" s="18" t="s">
        <v>354</v>
      </c>
      <c r="H226" s="12" t="s">
        <v>549</v>
      </c>
      <c r="I226" s="3">
        <v>100</v>
      </c>
      <c r="J226" s="6">
        <v>-804978</v>
      </c>
      <c r="K226" s="6">
        <v>-837850</v>
      </c>
    </row>
    <row r="227" spans="1:11" ht="48">
      <c r="A227" s="73" t="s">
        <v>732</v>
      </c>
      <c r="B227" s="4" t="s">
        <v>755</v>
      </c>
      <c r="C227" s="18" t="s">
        <v>551</v>
      </c>
      <c r="D227" s="5" t="s">
        <v>552</v>
      </c>
      <c r="E227" s="1" t="s">
        <v>768</v>
      </c>
      <c r="F227" s="18" t="s">
        <v>354</v>
      </c>
      <c r="H227" s="12" t="s">
        <v>549</v>
      </c>
      <c r="I227" s="3">
        <v>200</v>
      </c>
      <c r="J227" s="6">
        <v>-60398</v>
      </c>
      <c r="K227" s="6">
        <v>-59885</v>
      </c>
    </row>
    <row r="228" spans="1:11" ht="60">
      <c r="A228" s="73" t="s">
        <v>732</v>
      </c>
      <c r="B228" s="4" t="s">
        <v>755</v>
      </c>
      <c r="C228" s="18" t="s">
        <v>551</v>
      </c>
      <c r="D228" s="5" t="s">
        <v>552</v>
      </c>
      <c r="E228" s="1" t="s">
        <v>768</v>
      </c>
      <c r="F228" s="18" t="s">
        <v>421</v>
      </c>
      <c r="H228" s="12" t="s">
        <v>550</v>
      </c>
      <c r="I228" s="3">
        <v>200</v>
      </c>
      <c r="J228" s="6">
        <v>-9808</v>
      </c>
      <c r="K228" s="6">
        <v>-10321</v>
      </c>
    </row>
    <row r="229" spans="1:11" ht="48">
      <c r="A229" s="73" t="s">
        <v>732</v>
      </c>
      <c r="B229" s="4" t="s">
        <v>755</v>
      </c>
      <c r="C229" s="18" t="s">
        <v>553</v>
      </c>
      <c r="D229" s="5" t="s">
        <v>554</v>
      </c>
      <c r="E229" s="1" t="s">
        <v>768</v>
      </c>
      <c r="F229" s="18" t="s">
        <v>354</v>
      </c>
      <c r="H229" s="12" t="s">
        <v>549</v>
      </c>
      <c r="I229" s="3">
        <v>200</v>
      </c>
      <c r="J229" s="6">
        <v>7010</v>
      </c>
      <c r="K229" s="6">
        <v>7010</v>
      </c>
    </row>
    <row r="230" spans="1:11" ht="108">
      <c r="A230" s="73" t="s">
        <v>732</v>
      </c>
      <c r="B230" s="4" t="s">
        <v>755</v>
      </c>
      <c r="C230" s="18" t="s">
        <v>553</v>
      </c>
      <c r="D230" s="5" t="s">
        <v>554</v>
      </c>
      <c r="E230" s="1" t="s">
        <v>768</v>
      </c>
      <c r="F230" s="18" t="s">
        <v>409</v>
      </c>
      <c r="H230" s="79" t="s">
        <v>555</v>
      </c>
      <c r="I230" s="3">
        <v>100</v>
      </c>
      <c r="J230" s="6">
        <v>37735</v>
      </c>
      <c r="K230" s="6">
        <v>50051</v>
      </c>
    </row>
    <row r="231" spans="1:11" ht="108">
      <c r="A231" s="73" t="s">
        <v>732</v>
      </c>
      <c r="B231" s="4" t="s">
        <v>755</v>
      </c>
      <c r="C231" s="18" t="s">
        <v>553</v>
      </c>
      <c r="D231" s="5" t="s">
        <v>554</v>
      </c>
      <c r="E231" s="1" t="s">
        <v>768</v>
      </c>
      <c r="F231" s="18" t="s">
        <v>409</v>
      </c>
      <c r="H231" s="79" t="s">
        <v>555</v>
      </c>
      <c r="I231" s="3">
        <v>200</v>
      </c>
      <c r="J231" s="6">
        <v>-37735</v>
      </c>
      <c r="K231" s="6">
        <v>-50051</v>
      </c>
    </row>
    <row r="232" spans="1:11" ht="33.75">
      <c r="A232" s="73" t="s">
        <v>732</v>
      </c>
      <c r="B232" s="4" t="s">
        <v>755</v>
      </c>
      <c r="C232" s="18" t="s">
        <v>553</v>
      </c>
      <c r="D232" s="5" t="s">
        <v>554</v>
      </c>
      <c r="E232" s="1" t="s">
        <v>768</v>
      </c>
      <c r="F232" s="18" t="s">
        <v>419</v>
      </c>
      <c r="H232" s="12" t="s">
        <v>556</v>
      </c>
      <c r="I232" s="3">
        <v>200</v>
      </c>
      <c r="J232" s="6">
        <v>500000</v>
      </c>
      <c r="K232" s="6">
        <v>500000</v>
      </c>
    </row>
    <row r="233" spans="1:11" ht="60">
      <c r="A233" s="73" t="s">
        <v>732</v>
      </c>
      <c r="B233" s="4" t="s">
        <v>755</v>
      </c>
      <c r="C233" s="18" t="s">
        <v>557</v>
      </c>
      <c r="D233" s="5" t="s">
        <v>558</v>
      </c>
      <c r="E233" s="1" t="s">
        <v>768</v>
      </c>
      <c r="F233" s="18" t="s">
        <v>309</v>
      </c>
      <c r="H233" s="12" t="s">
        <v>559</v>
      </c>
      <c r="I233" s="3">
        <v>200</v>
      </c>
      <c r="J233" s="6">
        <v>483358</v>
      </c>
      <c r="K233" s="6">
        <v>541024</v>
      </c>
    </row>
    <row r="234" spans="1:11" ht="48">
      <c r="A234" s="73" t="s">
        <v>732</v>
      </c>
      <c r="B234" s="4" t="s">
        <v>755</v>
      </c>
      <c r="C234" s="18" t="s">
        <v>557</v>
      </c>
      <c r="D234" s="5" t="s">
        <v>558</v>
      </c>
      <c r="E234" s="1" t="s">
        <v>768</v>
      </c>
      <c r="F234" s="18" t="s">
        <v>560</v>
      </c>
      <c r="H234" s="12" t="s">
        <v>561</v>
      </c>
      <c r="I234" s="3">
        <v>200</v>
      </c>
      <c r="J234" s="6">
        <v>-52487</v>
      </c>
      <c r="K234" s="6">
        <v>0</v>
      </c>
    </row>
    <row r="235" spans="1:11" ht="72">
      <c r="A235" s="73" t="s">
        <v>732</v>
      </c>
      <c r="B235" s="4" t="s">
        <v>755</v>
      </c>
      <c r="C235" s="18" t="s">
        <v>557</v>
      </c>
      <c r="D235" s="5" t="s">
        <v>558</v>
      </c>
      <c r="E235" s="1" t="s">
        <v>768</v>
      </c>
      <c r="F235" s="18" t="s">
        <v>296</v>
      </c>
      <c r="H235" s="12" t="s">
        <v>562</v>
      </c>
      <c r="I235" s="3">
        <v>200</v>
      </c>
      <c r="J235" s="6">
        <v>117529</v>
      </c>
      <c r="K235" s="6">
        <v>128947</v>
      </c>
    </row>
    <row r="236" spans="1:11" ht="60">
      <c r="A236" s="73" t="s">
        <v>732</v>
      </c>
      <c r="B236" s="4" t="s">
        <v>755</v>
      </c>
      <c r="C236" s="18" t="s">
        <v>557</v>
      </c>
      <c r="D236" s="5" t="s">
        <v>558</v>
      </c>
      <c r="E236" s="1" t="s">
        <v>768</v>
      </c>
      <c r="F236" s="18" t="s">
        <v>298</v>
      </c>
      <c r="H236" s="12" t="s">
        <v>563</v>
      </c>
      <c r="I236" s="3">
        <v>200</v>
      </c>
      <c r="J236" s="6">
        <v>20000</v>
      </c>
      <c r="K236" s="6">
        <v>0</v>
      </c>
    </row>
    <row r="237" spans="1:11" ht="36">
      <c r="A237" s="73" t="s">
        <v>732</v>
      </c>
      <c r="B237" s="4" t="s">
        <v>755</v>
      </c>
      <c r="C237" s="18" t="s">
        <v>557</v>
      </c>
      <c r="D237" s="5" t="s">
        <v>558</v>
      </c>
      <c r="E237" s="1" t="s">
        <v>768</v>
      </c>
      <c r="F237" s="18" t="s">
        <v>564</v>
      </c>
      <c r="H237" s="12" t="s">
        <v>565</v>
      </c>
      <c r="I237" s="3">
        <v>200</v>
      </c>
      <c r="J237" s="6">
        <v>40000</v>
      </c>
      <c r="K237" s="6">
        <v>0</v>
      </c>
    </row>
    <row r="238" spans="1:11" ht="24">
      <c r="A238" s="73" t="s">
        <v>732</v>
      </c>
      <c r="B238" s="4" t="s">
        <v>755</v>
      </c>
      <c r="C238" s="18" t="s">
        <v>557</v>
      </c>
      <c r="D238" s="5" t="s">
        <v>558</v>
      </c>
      <c r="E238" s="1" t="s">
        <v>768</v>
      </c>
      <c r="F238" s="18" t="s">
        <v>566</v>
      </c>
      <c r="H238" s="12" t="s">
        <v>567</v>
      </c>
      <c r="I238" s="3">
        <v>300</v>
      </c>
      <c r="J238" s="6">
        <v>0</v>
      </c>
      <c r="K238" s="6">
        <v>75000</v>
      </c>
    </row>
    <row r="239" spans="1:11" ht="72">
      <c r="A239" s="73" t="s">
        <v>732</v>
      </c>
      <c r="B239" s="4" t="s">
        <v>755</v>
      </c>
      <c r="C239" s="18" t="s">
        <v>557</v>
      </c>
      <c r="D239" s="5" t="s">
        <v>558</v>
      </c>
      <c r="E239" s="1" t="s">
        <v>768</v>
      </c>
      <c r="F239" s="18" t="s">
        <v>568</v>
      </c>
      <c r="H239" s="12" t="s">
        <v>569</v>
      </c>
      <c r="I239" s="3">
        <v>100</v>
      </c>
      <c r="J239" s="6">
        <v>-33651</v>
      </c>
      <c r="K239" s="6">
        <v>-35469</v>
      </c>
    </row>
    <row r="240" spans="1:11" ht="72">
      <c r="A240" s="73" t="s">
        <v>733</v>
      </c>
      <c r="B240" s="4" t="s">
        <v>434</v>
      </c>
      <c r="C240" s="18" t="s">
        <v>570</v>
      </c>
      <c r="D240" s="5" t="s">
        <v>571</v>
      </c>
      <c r="E240" s="1" t="s">
        <v>768</v>
      </c>
      <c r="F240" s="18" t="s">
        <v>572</v>
      </c>
      <c r="G240" s="2">
        <v>2</v>
      </c>
      <c r="H240" s="12" t="s">
        <v>573</v>
      </c>
      <c r="I240" s="3">
        <v>100</v>
      </c>
      <c r="J240" s="6">
        <v>154215</v>
      </c>
      <c r="K240" s="6">
        <v>158179</v>
      </c>
    </row>
    <row r="241" spans="1:11" ht="72">
      <c r="A241" s="73" t="s">
        <v>733</v>
      </c>
      <c r="B241" s="4" t="s">
        <v>434</v>
      </c>
      <c r="C241" s="18" t="s">
        <v>570</v>
      </c>
      <c r="D241" s="5" t="s">
        <v>571</v>
      </c>
      <c r="E241" s="1" t="s">
        <v>768</v>
      </c>
      <c r="F241" s="18" t="s">
        <v>572</v>
      </c>
      <c r="G241" s="2">
        <v>2</v>
      </c>
      <c r="H241" s="12" t="s">
        <v>573</v>
      </c>
      <c r="I241" s="3">
        <v>200</v>
      </c>
      <c r="J241" s="6">
        <v>-154215</v>
      </c>
      <c r="K241" s="6">
        <v>-158179</v>
      </c>
    </row>
    <row r="242" spans="1:11" ht="72">
      <c r="A242" s="73" t="s">
        <v>733</v>
      </c>
      <c r="B242" s="4" t="s">
        <v>434</v>
      </c>
      <c r="C242" s="18" t="s">
        <v>570</v>
      </c>
      <c r="D242" s="5" t="s">
        <v>571</v>
      </c>
      <c r="E242" s="1" t="s">
        <v>768</v>
      </c>
      <c r="F242" s="18" t="s">
        <v>574</v>
      </c>
      <c r="G242" s="2">
        <v>1</v>
      </c>
      <c r="H242" s="12" t="s">
        <v>575</v>
      </c>
      <c r="I242" s="3">
        <v>200</v>
      </c>
      <c r="J242" s="6">
        <v>990333</v>
      </c>
      <c r="K242" s="6">
        <v>0</v>
      </c>
    </row>
    <row r="243" spans="1:11" ht="108">
      <c r="A243" s="73" t="s">
        <v>733</v>
      </c>
      <c r="B243" s="4" t="s">
        <v>434</v>
      </c>
      <c r="C243" s="18" t="s">
        <v>657</v>
      </c>
      <c r="D243" s="5" t="s">
        <v>658</v>
      </c>
      <c r="E243" s="1" t="s">
        <v>768</v>
      </c>
      <c r="F243" s="18" t="s">
        <v>576</v>
      </c>
      <c r="G243" s="2">
        <v>3</v>
      </c>
      <c r="H243" s="79" t="s">
        <v>577</v>
      </c>
      <c r="I243" s="3">
        <v>100</v>
      </c>
      <c r="J243" s="6">
        <v>-351</v>
      </c>
      <c r="K243" s="6">
        <v>-373</v>
      </c>
    </row>
    <row r="244" spans="1:11" ht="36">
      <c r="A244" s="73" t="s">
        <v>733</v>
      </c>
      <c r="B244" s="4" t="s">
        <v>434</v>
      </c>
      <c r="C244" s="18" t="s">
        <v>578</v>
      </c>
      <c r="D244" s="5" t="s">
        <v>579</v>
      </c>
      <c r="E244" s="1" t="s">
        <v>768</v>
      </c>
      <c r="F244" s="18" t="s">
        <v>315</v>
      </c>
      <c r="G244" s="2">
        <v>6</v>
      </c>
      <c r="H244" s="12" t="s">
        <v>316</v>
      </c>
      <c r="I244" s="3">
        <v>200</v>
      </c>
      <c r="J244" s="6">
        <v>15600</v>
      </c>
      <c r="K244" s="6">
        <v>15600</v>
      </c>
    </row>
    <row r="245" spans="1:11" ht="60">
      <c r="A245" s="73" t="s">
        <v>733</v>
      </c>
      <c r="B245" s="4" t="s">
        <v>434</v>
      </c>
      <c r="C245" s="18" t="s">
        <v>578</v>
      </c>
      <c r="D245" s="5" t="s">
        <v>579</v>
      </c>
      <c r="E245" s="1" t="s">
        <v>768</v>
      </c>
      <c r="F245" s="18" t="s">
        <v>580</v>
      </c>
      <c r="G245" s="2">
        <v>5</v>
      </c>
      <c r="H245" s="12" t="s">
        <v>314</v>
      </c>
      <c r="I245" s="3">
        <v>200</v>
      </c>
      <c r="J245" s="6">
        <v>39794</v>
      </c>
      <c r="K245" s="6">
        <v>39794</v>
      </c>
    </row>
    <row r="246" spans="1:11" ht="36">
      <c r="A246" s="73" t="s">
        <v>733</v>
      </c>
      <c r="B246" s="4" t="s">
        <v>434</v>
      </c>
      <c r="C246" s="18" t="s">
        <v>578</v>
      </c>
      <c r="D246" s="5" t="s">
        <v>579</v>
      </c>
      <c r="E246" s="1" t="s">
        <v>768</v>
      </c>
      <c r="F246" s="18" t="s">
        <v>581</v>
      </c>
      <c r="G246" s="2">
        <v>4</v>
      </c>
      <c r="H246" s="12" t="s">
        <v>582</v>
      </c>
      <c r="I246" s="3">
        <v>200</v>
      </c>
      <c r="J246" s="6">
        <v>138921</v>
      </c>
      <c r="K246" s="6">
        <v>146124</v>
      </c>
    </row>
    <row r="247" spans="1:11" ht="72">
      <c r="A247" s="73" t="s">
        <v>734</v>
      </c>
      <c r="B247" s="4" t="s">
        <v>435</v>
      </c>
      <c r="C247" s="18" t="s">
        <v>583</v>
      </c>
      <c r="D247" s="5" t="s">
        <v>584</v>
      </c>
      <c r="E247" s="1" t="s">
        <v>768</v>
      </c>
      <c r="F247" s="18" t="s">
        <v>430</v>
      </c>
      <c r="G247" s="2">
        <v>1</v>
      </c>
      <c r="H247" s="12" t="s">
        <v>585</v>
      </c>
      <c r="I247" s="3">
        <v>200</v>
      </c>
      <c r="J247" s="6">
        <v>1101099</v>
      </c>
      <c r="K247" s="6">
        <v>1101099</v>
      </c>
    </row>
    <row r="248" spans="1:11" ht="48">
      <c r="A248" s="73" t="s">
        <v>734</v>
      </c>
      <c r="B248" s="4" t="s">
        <v>435</v>
      </c>
      <c r="C248" s="18" t="s">
        <v>666</v>
      </c>
      <c r="D248" s="5" t="s">
        <v>667</v>
      </c>
      <c r="E248" s="1" t="s">
        <v>768</v>
      </c>
      <c r="F248" s="18" t="s">
        <v>721</v>
      </c>
      <c r="G248" s="2">
        <v>2</v>
      </c>
      <c r="H248" s="12" t="s">
        <v>586</v>
      </c>
      <c r="I248" s="3">
        <v>200</v>
      </c>
      <c r="J248" s="6">
        <v>-1500000</v>
      </c>
      <c r="K248" s="6">
        <v>-1500000</v>
      </c>
    </row>
    <row r="249" spans="1:11" ht="24">
      <c r="A249" s="73" t="s">
        <v>735</v>
      </c>
      <c r="B249" s="4" t="s">
        <v>780</v>
      </c>
      <c r="C249" s="18" t="s">
        <v>669</v>
      </c>
      <c r="D249" s="5" t="s">
        <v>670</v>
      </c>
      <c r="E249" s="1" t="s">
        <v>768</v>
      </c>
      <c r="F249" s="18" t="s">
        <v>721</v>
      </c>
      <c r="H249" s="12" t="s">
        <v>587</v>
      </c>
      <c r="I249" s="3">
        <v>100</v>
      </c>
      <c r="J249" s="6">
        <v>50502</v>
      </c>
      <c r="K249" s="6">
        <v>54028</v>
      </c>
    </row>
    <row r="250" spans="1:11" ht="108">
      <c r="A250" s="73" t="s">
        <v>735</v>
      </c>
      <c r="B250" s="4" t="s">
        <v>780</v>
      </c>
      <c r="C250" s="18" t="s">
        <v>669</v>
      </c>
      <c r="D250" s="5" t="s">
        <v>670</v>
      </c>
      <c r="E250" s="1" t="s">
        <v>768</v>
      </c>
      <c r="F250" s="18" t="s">
        <v>532</v>
      </c>
      <c r="H250" s="79" t="s">
        <v>497</v>
      </c>
      <c r="I250" s="3">
        <v>100</v>
      </c>
      <c r="J250" s="6">
        <v>21353</v>
      </c>
      <c r="K250" s="6">
        <v>25697</v>
      </c>
    </row>
    <row r="251" spans="1:11" ht="72">
      <c r="A251" s="73" t="s">
        <v>236</v>
      </c>
      <c r="B251" s="4" t="s">
        <v>436</v>
      </c>
      <c r="C251" s="18" t="s">
        <v>588</v>
      </c>
      <c r="D251" s="5" t="s">
        <v>589</v>
      </c>
      <c r="E251" s="1" t="s">
        <v>768</v>
      </c>
      <c r="F251" s="18" t="s">
        <v>498</v>
      </c>
      <c r="H251" s="12" t="s">
        <v>499</v>
      </c>
      <c r="I251" s="3">
        <v>100</v>
      </c>
      <c r="J251" s="6">
        <v>15706</v>
      </c>
      <c r="K251" s="6">
        <v>16786</v>
      </c>
    </row>
    <row r="252" spans="1:11" ht="72">
      <c r="A252" s="73" t="s">
        <v>236</v>
      </c>
      <c r="B252" s="4" t="s">
        <v>436</v>
      </c>
      <c r="C252" s="18" t="s">
        <v>588</v>
      </c>
      <c r="D252" s="5" t="s">
        <v>589</v>
      </c>
      <c r="E252" s="1" t="s">
        <v>768</v>
      </c>
      <c r="F252" s="18" t="s">
        <v>498</v>
      </c>
      <c r="H252" s="12" t="s">
        <v>499</v>
      </c>
      <c r="I252" s="3">
        <v>200</v>
      </c>
      <c r="J252" s="6">
        <v>1239</v>
      </c>
      <c r="K252" s="6">
        <v>1239</v>
      </c>
    </row>
    <row r="253" spans="1:11" ht="24">
      <c r="A253" s="73" t="s">
        <v>236</v>
      </c>
      <c r="B253" s="4" t="s">
        <v>436</v>
      </c>
      <c r="C253" s="18" t="s">
        <v>588</v>
      </c>
      <c r="D253" s="5" t="s">
        <v>589</v>
      </c>
      <c r="E253" s="1" t="s">
        <v>768</v>
      </c>
      <c r="F253" s="18" t="s">
        <v>500</v>
      </c>
      <c r="H253" s="12" t="s">
        <v>590</v>
      </c>
      <c r="I253" s="3">
        <v>200</v>
      </c>
      <c r="J253" s="6">
        <v>723112</v>
      </c>
      <c r="K253" s="6">
        <v>723112</v>
      </c>
    </row>
    <row r="254" spans="1:11" ht="144">
      <c r="A254" s="73" t="s">
        <v>236</v>
      </c>
      <c r="B254" s="4" t="s">
        <v>436</v>
      </c>
      <c r="C254" s="18" t="s">
        <v>591</v>
      </c>
      <c r="D254" s="5" t="s">
        <v>592</v>
      </c>
      <c r="E254" s="1" t="s">
        <v>768</v>
      </c>
      <c r="F254" s="18" t="s">
        <v>501</v>
      </c>
      <c r="H254" s="79" t="s">
        <v>502</v>
      </c>
      <c r="I254" s="3">
        <v>100</v>
      </c>
      <c r="J254" s="6">
        <v>359722</v>
      </c>
      <c r="K254" s="6">
        <v>373725</v>
      </c>
    </row>
    <row r="255" spans="1:11" ht="144">
      <c r="A255" s="73" t="s">
        <v>236</v>
      </c>
      <c r="B255" s="4" t="s">
        <v>436</v>
      </c>
      <c r="C255" s="18" t="s">
        <v>591</v>
      </c>
      <c r="D255" s="5" t="s">
        <v>592</v>
      </c>
      <c r="E255" s="1" t="s">
        <v>768</v>
      </c>
      <c r="F255" s="18" t="s">
        <v>501</v>
      </c>
      <c r="H255" s="79" t="s">
        <v>502</v>
      </c>
      <c r="I255" s="3">
        <v>200</v>
      </c>
      <c r="J255" s="6">
        <v>16395</v>
      </c>
      <c r="K255" s="6">
        <v>16395</v>
      </c>
    </row>
    <row r="256" spans="1:11" ht="24">
      <c r="A256" s="73" t="s">
        <v>236</v>
      </c>
      <c r="B256" s="4" t="s">
        <v>436</v>
      </c>
      <c r="C256" s="18" t="s">
        <v>591</v>
      </c>
      <c r="D256" s="5" t="s">
        <v>592</v>
      </c>
      <c r="E256" s="1" t="s">
        <v>768</v>
      </c>
      <c r="F256" s="18" t="s">
        <v>453</v>
      </c>
      <c r="H256" s="12" t="s">
        <v>503</v>
      </c>
      <c r="I256" s="3">
        <v>200</v>
      </c>
      <c r="J256" s="6">
        <v>187</v>
      </c>
      <c r="K256" s="6">
        <v>231</v>
      </c>
    </row>
    <row r="257" spans="1:11" ht="24">
      <c r="A257" s="73" t="s">
        <v>236</v>
      </c>
      <c r="B257" s="4" t="s">
        <v>436</v>
      </c>
      <c r="C257" s="18" t="s">
        <v>593</v>
      </c>
      <c r="D257" s="5" t="s">
        <v>594</v>
      </c>
      <c r="E257" s="1" t="s">
        <v>768</v>
      </c>
      <c r="F257" s="18" t="s">
        <v>504</v>
      </c>
      <c r="H257" s="12" t="s">
        <v>505</v>
      </c>
      <c r="I257" s="3">
        <v>200</v>
      </c>
      <c r="J257" s="6">
        <v>-1500000</v>
      </c>
      <c r="K257" s="6">
        <v>-1500000</v>
      </c>
    </row>
    <row r="258" spans="1:11" ht="36">
      <c r="A258" s="73" t="s">
        <v>236</v>
      </c>
      <c r="B258" s="4" t="s">
        <v>436</v>
      </c>
      <c r="C258" s="18" t="s">
        <v>593</v>
      </c>
      <c r="D258" s="5" t="s">
        <v>594</v>
      </c>
      <c r="E258" s="1" t="s">
        <v>768</v>
      </c>
      <c r="F258" s="18" t="s">
        <v>460</v>
      </c>
      <c r="H258" s="12" t="s">
        <v>461</v>
      </c>
      <c r="I258" s="3">
        <v>200</v>
      </c>
      <c r="J258" s="6">
        <v>514928</v>
      </c>
      <c r="K258" s="6">
        <v>558082</v>
      </c>
    </row>
    <row r="259" spans="1:11" ht="24">
      <c r="A259" s="73" t="s">
        <v>236</v>
      </c>
      <c r="B259" s="4" t="s">
        <v>436</v>
      </c>
      <c r="C259" s="18" t="s">
        <v>775</v>
      </c>
      <c r="D259" s="5" t="s">
        <v>776</v>
      </c>
      <c r="E259" s="1" t="s">
        <v>768</v>
      </c>
      <c r="F259" s="18" t="s">
        <v>506</v>
      </c>
      <c r="H259" s="12" t="s">
        <v>507</v>
      </c>
      <c r="I259" s="3">
        <v>200</v>
      </c>
      <c r="J259" s="6">
        <v>8484656</v>
      </c>
      <c r="K259" s="6">
        <v>8484656</v>
      </c>
    </row>
    <row r="260" spans="1:11" ht="36">
      <c r="A260" s="73" t="s">
        <v>236</v>
      </c>
      <c r="B260" s="4" t="s">
        <v>436</v>
      </c>
      <c r="C260" s="18" t="s">
        <v>595</v>
      </c>
      <c r="D260" s="5" t="s">
        <v>596</v>
      </c>
      <c r="E260" s="1" t="s">
        <v>768</v>
      </c>
      <c r="F260" s="18" t="s">
        <v>460</v>
      </c>
      <c r="H260" s="12" t="s">
        <v>461</v>
      </c>
      <c r="I260" s="3">
        <v>200</v>
      </c>
      <c r="J260" s="6">
        <v>55731</v>
      </c>
      <c r="K260" s="6">
        <v>60382</v>
      </c>
    </row>
    <row r="261" spans="1:11" ht="48">
      <c r="A261" s="73" t="s">
        <v>236</v>
      </c>
      <c r="B261" s="4" t="s">
        <v>436</v>
      </c>
      <c r="C261" s="18" t="s">
        <v>508</v>
      </c>
      <c r="D261" s="5" t="s">
        <v>509</v>
      </c>
      <c r="E261" s="1" t="s">
        <v>768</v>
      </c>
      <c r="F261" s="18" t="s">
        <v>510</v>
      </c>
      <c r="H261" s="12" t="s">
        <v>511</v>
      </c>
      <c r="I261" s="3">
        <v>100</v>
      </c>
      <c r="J261" s="6">
        <v>60674</v>
      </c>
      <c r="K261" s="6">
        <v>62138</v>
      </c>
    </row>
    <row r="262" spans="1:11" ht="48">
      <c r="A262" s="73" t="s">
        <v>236</v>
      </c>
      <c r="B262" s="4" t="s">
        <v>436</v>
      </c>
      <c r="C262" s="18" t="s">
        <v>508</v>
      </c>
      <c r="D262" s="5" t="s">
        <v>509</v>
      </c>
      <c r="E262" s="1" t="s">
        <v>768</v>
      </c>
      <c r="F262" s="18" t="s">
        <v>510</v>
      </c>
      <c r="H262" s="12" t="s">
        <v>511</v>
      </c>
      <c r="I262" s="3">
        <v>200</v>
      </c>
      <c r="J262" s="6">
        <v>3644</v>
      </c>
      <c r="K262" s="6">
        <v>3644</v>
      </c>
    </row>
    <row r="263" spans="1:11" ht="48">
      <c r="A263" s="73" t="s">
        <v>236</v>
      </c>
      <c r="B263" s="4" t="s">
        <v>436</v>
      </c>
      <c r="C263" s="18" t="s">
        <v>508</v>
      </c>
      <c r="D263" s="5" t="s">
        <v>509</v>
      </c>
      <c r="E263" s="1" t="s">
        <v>768</v>
      </c>
      <c r="F263" s="18" t="s">
        <v>512</v>
      </c>
      <c r="H263" s="12" t="s">
        <v>513</v>
      </c>
      <c r="I263" s="3">
        <v>100</v>
      </c>
      <c r="J263" s="6">
        <v>-58037</v>
      </c>
      <c r="K263" s="6">
        <v>-59463</v>
      </c>
    </row>
    <row r="264" spans="1:11" ht="48">
      <c r="A264" s="73" t="s">
        <v>236</v>
      </c>
      <c r="B264" s="4" t="s">
        <v>436</v>
      </c>
      <c r="C264" s="18" t="s">
        <v>508</v>
      </c>
      <c r="D264" s="5" t="s">
        <v>509</v>
      </c>
      <c r="E264" s="1" t="s">
        <v>768</v>
      </c>
      <c r="F264" s="18" t="s">
        <v>512</v>
      </c>
      <c r="H264" s="12" t="s">
        <v>513</v>
      </c>
      <c r="I264" s="3">
        <v>200</v>
      </c>
      <c r="J264" s="6">
        <v>-1904</v>
      </c>
      <c r="K264" s="6">
        <v>-1904</v>
      </c>
    </row>
    <row r="265" spans="1:11" ht="96">
      <c r="A265" s="73" t="s">
        <v>236</v>
      </c>
      <c r="B265" s="4" t="s">
        <v>436</v>
      </c>
      <c r="C265" s="18" t="s">
        <v>508</v>
      </c>
      <c r="D265" s="5" t="s">
        <v>509</v>
      </c>
      <c r="E265" s="1" t="s">
        <v>768</v>
      </c>
      <c r="F265" s="18" t="s">
        <v>514</v>
      </c>
      <c r="H265" s="79" t="s">
        <v>515</v>
      </c>
      <c r="I265" s="3">
        <v>100</v>
      </c>
      <c r="J265" s="6">
        <v>9056</v>
      </c>
      <c r="K265" s="6">
        <v>9650</v>
      </c>
    </row>
    <row r="266" spans="1:11" ht="96">
      <c r="A266" s="73" t="s">
        <v>236</v>
      </c>
      <c r="B266" s="4" t="s">
        <v>436</v>
      </c>
      <c r="C266" s="18" t="s">
        <v>508</v>
      </c>
      <c r="D266" s="5" t="s">
        <v>509</v>
      </c>
      <c r="E266" s="1" t="s">
        <v>768</v>
      </c>
      <c r="F266" s="18" t="s">
        <v>514</v>
      </c>
      <c r="H266" s="79" t="s">
        <v>515</v>
      </c>
      <c r="I266" s="3">
        <v>200</v>
      </c>
      <c r="J266" s="6">
        <v>457</v>
      </c>
      <c r="K266" s="6">
        <v>457</v>
      </c>
    </row>
    <row r="267" spans="1:11" ht="84">
      <c r="A267" s="73" t="s">
        <v>236</v>
      </c>
      <c r="B267" s="4" t="s">
        <v>436</v>
      </c>
      <c r="C267" s="18" t="s">
        <v>508</v>
      </c>
      <c r="D267" s="5" t="s">
        <v>509</v>
      </c>
      <c r="E267" s="1" t="s">
        <v>768</v>
      </c>
      <c r="F267" s="18" t="s">
        <v>516</v>
      </c>
      <c r="H267" s="79" t="s">
        <v>517</v>
      </c>
      <c r="I267" s="3">
        <v>100</v>
      </c>
      <c r="J267" s="6">
        <v>35078</v>
      </c>
      <c r="K267" s="6">
        <v>36246</v>
      </c>
    </row>
    <row r="268" spans="1:11" ht="84">
      <c r="A268" s="73" t="s">
        <v>236</v>
      </c>
      <c r="B268" s="4" t="s">
        <v>436</v>
      </c>
      <c r="C268" s="18" t="s">
        <v>508</v>
      </c>
      <c r="D268" s="5" t="s">
        <v>509</v>
      </c>
      <c r="E268" s="1" t="s">
        <v>768</v>
      </c>
      <c r="F268" s="18" t="s">
        <v>516</v>
      </c>
      <c r="H268" s="79" t="s">
        <v>517</v>
      </c>
      <c r="I268" s="3">
        <v>200</v>
      </c>
      <c r="J268" s="6">
        <v>1458</v>
      </c>
      <c r="K268" s="6">
        <v>1458</v>
      </c>
    </row>
    <row r="269" spans="1:11" ht="84">
      <c r="A269" s="73" t="s">
        <v>236</v>
      </c>
      <c r="B269" s="4" t="s">
        <v>436</v>
      </c>
      <c r="C269" s="18" t="s">
        <v>508</v>
      </c>
      <c r="D269" s="5" t="s">
        <v>509</v>
      </c>
      <c r="E269" s="1" t="s">
        <v>768</v>
      </c>
      <c r="F269" s="18" t="s">
        <v>518</v>
      </c>
      <c r="H269" s="79" t="s">
        <v>519</v>
      </c>
      <c r="I269" s="3">
        <v>100</v>
      </c>
      <c r="J269" s="6">
        <v>7826</v>
      </c>
      <c r="K269" s="6">
        <v>8322</v>
      </c>
    </row>
    <row r="270" spans="1:11" ht="84">
      <c r="A270" s="73" t="s">
        <v>236</v>
      </c>
      <c r="B270" s="4" t="s">
        <v>436</v>
      </c>
      <c r="C270" s="18" t="s">
        <v>508</v>
      </c>
      <c r="D270" s="5" t="s">
        <v>509</v>
      </c>
      <c r="E270" s="1" t="s">
        <v>768</v>
      </c>
      <c r="F270" s="18" t="s">
        <v>518</v>
      </c>
      <c r="H270" s="79" t="s">
        <v>519</v>
      </c>
      <c r="I270" s="3">
        <v>200</v>
      </c>
      <c r="J270" s="6">
        <v>457</v>
      </c>
      <c r="K270" s="6">
        <v>457</v>
      </c>
    </row>
    <row r="271" spans="1:11" ht="24">
      <c r="A271" s="73" t="s">
        <v>236</v>
      </c>
      <c r="B271" s="4" t="s">
        <v>436</v>
      </c>
      <c r="C271" s="18" t="s">
        <v>597</v>
      </c>
      <c r="D271" s="5" t="s">
        <v>698</v>
      </c>
      <c r="E271" s="1" t="s">
        <v>768</v>
      </c>
      <c r="F271" s="18" t="s">
        <v>442</v>
      </c>
      <c r="H271" s="12" t="s">
        <v>520</v>
      </c>
      <c r="I271" s="3">
        <v>200</v>
      </c>
      <c r="J271" s="6">
        <v>1941</v>
      </c>
      <c r="K271" s="6">
        <v>3931</v>
      </c>
    </row>
    <row r="272" spans="1:11" ht="36">
      <c r="A272" s="73" t="s">
        <v>236</v>
      </c>
      <c r="B272" s="4" t="s">
        <v>436</v>
      </c>
      <c r="C272" s="18" t="s">
        <v>597</v>
      </c>
      <c r="D272" s="5" t="s">
        <v>698</v>
      </c>
      <c r="E272" s="1" t="s">
        <v>768</v>
      </c>
      <c r="F272" s="18" t="s">
        <v>521</v>
      </c>
      <c r="H272" s="12" t="s">
        <v>522</v>
      </c>
      <c r="I272" s="3">
        <v>100</v>
      </c>
      <c r="J272" s="6">
        <v>341125</v>
      </c>
      <c r="K272" s="6">
        <v>356869</v>
      </c>
    </row>
    <row r="273" spans="1:11" ht="36">
      <c r="A273" s="73" t="s">
        <v>236</v>
      </c>
      <c r="B273" s="4" t="s">
        <v>436</v>
      </c>
      <c r="C273" s="18" t="s">
        <v>597</v>
      </c>
      <c r="D273" s="5" t="s">
        <v>698</v>
      </c>
      <c r="E273" s="1" t="s">
        <v>768</v>
      </c>
      <c r="F273" s="18" t="s">
        <v>521</v>
      </c>
      <c r="H273" s="12" t="s">
        <v>522</v>
      </c>
      <c r="I273" s="3">
        <v>200</v>
      </c>
      <c r="J273" s="6">
        <v>-2822916</v>
      </c>
      <c r="K273" s="6">
        <v>-2839536</v>
      </c>
    </row>
    <row r="274" spans="1:11" ht="84">
      <c r="A274" s="73" t="s">
        <v>236</v>
      </c>
      <c r="B274" s="4" t="s">
        <v>436</v>
      </c>
      <c r="C274" s="18" t="s">
        <v>597</v>
      </c>
      <c r="D274" s="5" t="s">
        <v>698</v>
      </c>
      <c r="E274" s="1" t="s">
        <v>768</v>
      </c>
      <c r="F274" s="18" t="s">
        <v>523</v>
      </c>
      <c r="H274" s="12" t="s">
        <v>524</v>
      </c>
      <c r="I274" s="3">
        <v>100</v>
      </c>
      <c r="J274" s="6">
        <v>99687</v>
      </c>
      <c r="K274" s="6">
        <v>102042</v>
      </c>
    </row>
    <row r="275" spans="1:11" ht="84">
      <c r="A275" s="73" t="s">
        <v>236</v>
      </c>
      <c r="B275" s="4" t="s">
        <v>436</v>
      </c>
      <c r="C275" s="18" t="s">
        <v>597</v>
      </c>
      <c r="D275" s="5" t="s">
        <v>698</v>
      </c>
      <c r="E275" s="1" t="s">
        <v>768</v>
      </c>
      <c r="F275" s="18" t="s">
        <v>523</v>
      </c>
      <c r="H275" s="12" t="s">
        <v>524</v>
      </c>
      <c r="I275" s="3">
        <v>200</v>
      </c>
      <c r="J275" s="6">
        <v>4826</v>
      </c>
      <c r="K275" s="6">
        <v>4826</v>
      </c>
    </row>
    <row r="276" spans="1:11" ht="96">
      <c r="A276" s="73" t="s">
        <v>236</v>
      </c>
      <c r="B276" s="4" t="s">
        <v>436</v>
      </c>
      <c r="C276" s="18" t="s">
        <v>597</v>
      </c>
      <c r="D276" s="5" t="s">
        <v>698</v>
      </c>
      <c r="E276" s="1" t="s">
        <v>768</v>
      </c>
      <c r="F276" s="18" t="s">
        <v>525</v>
      </c>
      <c r="H276" s="79" t="s">
        <v>526</v>
      </c>
      <c r="I276" s="3">
        <v>100</v>
      </c>
      <c r="J276" s="6">
        <v>-41161</v>
      </c>
      <c r="K276" s="6">
        <v>-42253</v>
      </c>
    </row>
    <row r="277" spans="1:11" ht="96">
      <c r="A277" s="73" t="s">
        <v>236</v>
      </c>
      <c r="B277" s="4" t="s">
        <v>436</v>
      </c>
      <c r="C277" s="18" t="s">
        <v>597</v>
      </c>
      <c r="D277" s="5" t="s">
        <v>698</v>
      </c>
      <c r="E277" s="1" t="s">
        <v>768</v>
      </c>
      <c r="F277" s="18" t="s">
        <v>525</v>
      </c>
      <c r="H277" s="79" t="s">
        <v>526</v>
      </c>
      <c r="I277" s="3">
        <v>200</v>
      </c>
      <c r="J277" s="6">
        <v>-2011</v>
      </c>
      <c r="K277" s="6">
        <v>-2011</v>
      </c>
    </row>
    <row r="278" spans="1:11" ht="120">
      <c r="A278" s="73" t="s">
        <v>236</v>
      </c>
      <c r="B278" s="4" t="s">
        <v>436</v>
      </c>
      <c r="C278" s="18" t="s">
        <v>597</v>
      </c>
      <c r="D278" s="5" t="s">
        <v>698</v>
      </c>
      <c r="E278" s="1" t="s">
        <v>768</v>
      </c>
      <c r="F278" s="18" t="s">
        <v>527</v>
      </c>
      <c r="H278" s="79" t="s">
        <v>4</v>
      </c>
      <c r="I278" s="3">
        <v>100</v>
      </c>
      <c r="J278" s="6">
        <v>-77453</v>
      </c>
      <c r="K278" s="6">
        <v>-79520</v>
      </c>
    </row>
    <row r="279" spans="1:11" ht="120">
      <c r="A279" s="73" t="s">
        <v>236</v>
      </c>
      <c r="B279" s="4" t="s">
        <v>436</v>
      </c>
      <c r="C279" s="18" t="s">
        <v>597</v>
      </c>
      <c r="D279" s="5" t="s">
        <v>698</v>
      </c>
      <c r="E279" s="1" t="s">
        <v>768</v>
      </c>
      <c r="F279" s="18" t="s">
        <v>527</v>
      </c>
      <c r="H279" s="79" t="s">
        <v>4</v>
      </c>
      <c r="I279" s="3">
        <v>200</v>
      </c>
      <c r="J279" s="6">
        <v>-3820</v>
      </c>
      <c r="K279" s="6">
        <v>-3820</v>
      </c>
    </row>
    <row r="280" spans="1:11" ht="96">
      <c r="A280" s="73" t="s">
        <v>236</v>
      </c>
      <c r="B280" s="4" t="s">
        <v>436</v>
      </c>
      <c r="C280" s="18" t="s">
        <v>597</v>
      </c>
      <c r="D280" s="5" t="s">
        <v>698</v>
      </c>
      <c r="E280" s="1" t="s">
        <v>768</v>
      </c>
      <c r="F280" s="18" t="s">
        <v>5</v>
      </c>
      <c r="H280" s="79" t="s">
        <v>6</v>
      </c>
      <c r="I280" s="3">
        <v>100</v>
      </c>
      <c r="J280" s="6">
        <v>218127</v>
      </c>
      <c r="K280" s="6">
        <v>225354</v>
      </c>
    </row>
    <row r="281" spans="1:11" ht="96">
      <c r="A281" s="73" t="s">
        <v>236</v>
      </c>
      <c r="B281" s="4" t="s">
        <v>436</v>
      </c>
      <c r="C281" s="18" t="s">
        <v>597</v>
      </c>
      <c r="D281" s="5" t="s">
        <v>698</v>
      </c>
      <c r="E281" s="1" t="s">
        <v>768</v>
      </c>
      <c r="F281" s="18" t="s">
        <v>5</v>
      </c>
      <c r="H281" s="79" t="s">
        <v>6</v>
      </c>
      <c r="I281" s="3">
        <v>200</v>
      </c>
      <c r="J281" s="6">
        <v>9652</v>
      </c>
      <c r="K281" s="6">
        <v>9652</v>
      </c>
    </row>
    <row r="282" spans="1:11" ht="180">
      <c r="A282" s="73" t="s">
        <v>236</v>
      </c>
      <c r="B282" s="4" t="s">
        <v>436</v>
      </c>
      <c r="C282" s="18" t="s">
        <v>597</v>
      </c>
      <c r="D282" s="5" t="s">
        <v>698</v>
      </c>
      <c r="E282" s="1" t="s">
        <v>768</v>
      </c>
      <c r="F282" s="18" t="s">
        <v>7</v>
      </c>
      <c r="H282" s="79" t="s">
        <v>8</v>
      </c>
      <c r="I282" s="3">
        <v>100</v>
      </c>
      <c r="J282" s="6">
        <v>-27360</v>
      </c>
      <c r="K282" s="6">
        <v>-29130</v>
      </c>
    </row>
    <row r="283" spans="1:11" ht="180">
      <c r="A283" s="73" t="s">
        <v>236</v>
      </c>
      <c r="B283" s="4" t="s">
        <v>436</v>
      </c>
      <c r="C283" s="18" t="s">
        <v>597</v>
      </c>
      <c r="D283" s="5" t="s">
        <v>698</v>
      </c>
      <c r="E283" s="1" t="s">
        <v>768</v>
      </c>
      <c r="F283" s="18" t="s">
        <v>7</v>
      </c>
      <c r="H283" s="79" t="s">
        <v>8</v>
      </c>
      <c r="I283" s="3">
        <v>200</v>
      </c>
      <c r="J283" s="6">
        <v>-2011</v>
      </c>
      <c r="K283" s="6">
        <v>-2011</v>
      </c>
    </row>
    <row r="284" spans="1:11" ht="72">
      <c r="A284" s="73" t="s">
        <v>236</v>
      </c>
      <c r="B284" s="4" t="s">
        <v>436</v>
      </c>
      <c r="C284" s="18" t="s">
        <v>597</v>
      </c>
      <c r="D284" s="5" t="s">
        <v>698</v>
      </c>
      <c r="E284" s="1" t="s">
        <v>768</v>
      </c>
      <c r="F284" s="18" t="s">
        <v>444</v>
      </c>
      <c r="H284" s="12" t="s">
        <v>445</v>
      </c>
      <c r="I284" s="3">
        <v>100</v>
      </c>
      <c r="J284" s="6">
        <v>-206004</v>
      </c>
      <c r="K284" s="6">
        <v>-210662</v>
      </c>
    </row>
    <row r="285" spans="1:11" ht="84">
      <c r="A285" s="73" t="s">
        <v>236</v>
      </c>
      <c r="B285" s="4" t="s">
        <v>436</v>
      </c>
      <c r="C285" s="18" t="s">
        <v>597</v>
      </c>
      <c r="D285" s="5" t="s">
        <v>698</v>
      </c>
      <c r="E285" s="1" t="s">
        <v>768</v>
      </c>
      <c r="F285" s="18" t="s">
        <v>446</v>
      </c>
      <c r="H285" s="12" t="s">
        <v>9</v>
      </c>
      <c r="I285" s="3">
        <v>100</v>
      </c>
      <c r="J285" s="6">
        <v>51220</v>
      </c>
      <c r="K285" s="6">
        <v>52023</v>
      </c>
    </row>
    <row r="286" spans="1:11" ht="84">
      <c r="A286" s="73" t="s">
        <v>236</v>
      </c>
      <c r="B286" s="4" t="s">
        <v>436</v>
      </c>
      <c r="C286" s="18" t="s">
        <v>597</v>
      </c>
      <c r="D286" s="5" t="s">
        <v>698</v>
      </c>
      <c r="E286" s="1" t="s">
        <v>768</v>
      </c>
      <c r="F286" s="18" t="s">
        <v>446</v>
      </c>
      <c r="H286" s="12" t="s">
        <v>9</v>
      </c>
      <c r="I286" s="3">
        <v>200</v>
      </c>
      <c r="J286" s="6">
        <v>2413</v>
      </c>
      <c r="K286" s="6">
        <v>2413</v>
      </c>
    </row>
    <row r="287" spans="1:11" ht="24">
      <c r="A287" s="73" t="s">
        <v>236</v>
      </c>
      <c r="B287" s="4" t="s">
        <v>436</v>
      </c>
      <c r="C287" s="18" t="s">
        <v>597</v>
      </c>
      <c r="D287" s="5" t="s">
        <v>698</v>
      </c>
      <c r="E287" s="1" t="s">
        <v>768</v>
      </c>
      <c r="F287" s="18" t="s">
        <v>453</v>
      </c>
      <c r="H287" s="12" t="s">
        <v>503</v>
      </c>
      <c r="I287" s="3">
        <v>200</v>
      </c>
      <c r="J287" s="6">
        <v>1092</v>
      </c>
      <c r="K287" s="6">
        <v>1287</v>
      </c>
    </row>
    <row r="288" spans="1:11" ht="84">
      <c r="A288" s="73" t="s">
        <v>236</v>
      </c>
      <c r="B288" s="4" t="s">
        <v>436</v>
      </c>
      <c r="C288" s="18" t="s">
        <v>597</v>
      </c>
      <c r="D288" s="5" t="s">
        <v>698</v>
      </c>
      <c r="E288" s="1" t="s">
        <v>768</v>
      </c>
      <c r="F288" s="18" t="s">
        <v>467</v>
      </c>
      <c r="H288" s="79" t="s">
        <v>10</v>
      </c>
      <c r="I288" s="3">
        <v>100</v>
      </c>
      <c r="J288" s="6">
        <v>-402729</v>
      </c>
      <c r="K288" s="6">
        <v>-411374</v>
      </c>
    </row>
    <row r="289" spans="1:11" ht="84">
      <c r="A289" s="73" t="s">
        <v>236</v>
      </c>
      <c r="B289" s="4" t="s">
        <v>436</v>
      </c>
      <c r="C289" s="18" t="s">
        <v>597</v>
      </c>
      <c r="D289" s="5" t="s">
        <v>698</v>
      </c>
      <c r="E289" s="1" t="s">
        <v>768</v>
      </c>
      <c r="F289" s="18" t="s">
        <v>467</v>
      </c>
      <c r="H289" s="79" t="s">
        <v>10</v>
      </c>
      <c r="I289" s="3">
        <v>200</v>
      </c>
      <c r="J289" s="6">
        <v>-16086</v>
      </c>
      <c r="K289" s="6">
        <v>-16086</v>
      </c>
    </row>
    <row r="290" spans="1:11" ht="36">
      <c r="A290" s="73" t="s">
        <v>236</v>
      </c>
      <c r="B290" s="4" t="s">
        <v>436</v>
      </c>
      <c r="C290" s="18" t="s">
        <v>790</v>
      </c>
      <c r="D290" s="5" t="s">
        <v>791</v>
      </c>
      <c r="E290" s="1" t="s">
        <v>768</v>
      </c>
      <c r="F290" s="18" t="s">
        <v>11</v>
      </c>
      <c r="H290" s="12" t="s">
        <v>12</v>
      </c>
      <c r="I290" s="3">
        <v>100</v>
      </c>
      <c r="J290" s="6">
        <v>15281</v>
      </c>
      <c r="K290" s="6">
        <v>15493</v>
      </c>
    </row>
    <row r="291" spans="1:11" ht="36">
      <c r="A291" s="73" t="s">
        <v>236</v>
      </c>
      <c r="B291" s="4" t="s">
        <v>436</v>
      </c>
      <c r="C291" s="18" t="s">
        <v>790</v>
      </c>
      <c r="D291" s="5" t="s">
        <v>791</v>
      </c>
      <c r="E291" s="1" t="s">
        <v>768</v>
      </c>
      <c r="F291" s="18" t="s">
        <v>11</v>
      </c>
      <c r="H291" s="12" t="s">
        <v>12</v>
      </c>
      <c r="I291" s="3">
        <v>200</v>
      </c>
      <c r="J291" s="6">
        <v>-15281</v>
      </c>
      <c r="K291" s="6">
        <v>-15493</v>
      </c>
    </row>
    <row r="292" spans="1:11" ht="24">
      <c r="A292" s="73" t="s">
        <v>236</v>
      </c>
      <c r="B292" s="4" t="s">
        <v>436</v>
      </c>
      <c r="C292" s="18" t="s">
        <v>790</v>
      </c>
      <c r="D292" s="5" t="s">
        <v>791</v>
      </c>
      <c r="E292" s="1" t="s">
        <v>768</v>
      </c>
      <c r="F292" s="18" t="s">
        <v>453</v>
      </c>
      <c r="H292" s="12" t="s">
        <v>503</v>
      </c>
      <c r="I292" s="3">
        <v>200</v>
      </c>
      <c r="J292" s="6">
        <v>5305</v>
      </c>
      <c r="K292" s="6">
        <v>6486</v>
      </c>
    </row>
    <row r="293" spans="1:11" ht="24">
      <c r="A293" s="73" t="s">
        <v>236</v>
      </c>
      <c r="B293" s="4" t="s">
        <v>436</v>
      </c>
      <c r="C293" s="18" t="s">
        <v>790</v>
      </c>
      <c r="D293" s="5" t="s">
        <v>791</v>
      </c>
      <c r="E293" s="1" t="s">
        <v>768</v>
      </c>
      <c r="F293" s="18" t="s">
        <v>13</v>
      </c>
      <c r="H293" s="12" t="s">
        <v>14</v>
      </c>
      <c r="I293" s="3">
        <v>200</v>
      </c>
      <c r="J293" s="6">
        <v>227653</v>
      </c>
      <c r="K293" s="6">
        <v>227653</v>
      </c>
    </row>
    <row r="294" spans="1:11" ht="24">
      <c r="A294" s="73" t="s">
        <v>236</v>
      </c>
      <c r="B294" s="4" t="s">
        <v>436</v>
      </c>
      <c r="C294" s="18" t="s">
        <v>777</v>
      </c>
      <c r="D294" s="5" t="s">
        <v>778</v>
      </c>
      <c r="E294" s="1" t="s">
        <v>768</v>
      </c>
      <c r="F294" s="18" t="s">
        <v>506</v>
      </c>
      <c r="H294" s="12" t="s">
        <v>507</v>
      </c>
      <c r="I294" s="3">
        <v>200</v>
      </c>
      <c r="J294" s="6">
        <v>2121164</v>
      </c>
      <c r="K294" s="6">
        <v>2121164</v>
      </c>
    </row>
    <row r="295" spans="1:11" ht="24">
      <c r="A295" s="73" t="s">
        <v>236</v>
      </c>
      <c r="B295" s="4" t="s">
        <v>436</v>
      </c>
      <c r="C295" s="18" t="s">
        <v>792</v>
      </c>
      <c r="D295" s="5" t="s">
        <v>793</v>
      </c>
      <c r="E295" s="1" t="s">
        <v>768</v>
      </c>
      <c r="F295" s="18" t="s">
        <v>15</v>
      </c>
      <c r="H295" s="12" t="s">
        <v>16</v>
      </c>
      <c r="I295" s="3">
        <v>200</v>
      </c>
      <c r="J295" s="6">
        <v>1394259</v>
      </c>
      <c r="K295" s="6">
        <v>1399411</v>
      </c>
    </row>
    <row r="296" spans="1:11" ht="24">
      <c r="A296" s="73" t="s">
        <v>236</v>
      </c>
      <c r="B296" s="4" t="s">
        <v>436</v>
      </c>
      <c r="C296" s="18" t="s">
        <v>792</v>
      </c>
      <c r="D296" s="5" t="s">
        <v>793</v>
      </c>
      <c r="E296" s="1" t="s">
        <v>768</v>
      </c>
      <c r="F296" s="18" t="s">
        <v>452</v>
      </c>
      <c r="H296" s="12" t="s">
        <v>328</v>
      </c>
      <c r="I296" s="3">
        <v>200</v>
      </c>
      <c r="J296" s="6">
        <v>-310632</v>
      </c>
      <c r="K296" s="6">
        <v>-310632</v>
      </c>
    </row>
    <row r="297" spans="1:11" ht="24">
      <c r="A297" s="73" t="s">
        <v>236</v>
      </c>
      <c r="B297" s="4" t="s">
        <v>436</v>
      </c>
      <c r="C297" s="18" t="s">
        <v>792</v>
      </c>
      <c r="D297" s="5" t="s">
        <v>793</v>
      </c>
      <c r="E297" s="1" t="s">
        <v>768</v>
      </c>
      <c r="F297" s="18" t="s">
        <v>17</v>
      </c>
      <c r="H297" s="12" t="s">
        <v>18</v>
      </c>
      <c r="I297" s="3">
        <v>200</v>
      </c>
      <c r="J297" s="6">
        <v>-4683438</v>
      </c>
      <c r="K297" s="6">
        <v>-4683438</v>
      </c>
    </row>
    <row r="298" spans="1:11" ht="36">
      <c r="A298" s="73" t="s">
        <v>236</v>
      </c>
      <c r="B298" s="4" t="s">
        <v>436</v>
      </c>
      <c r="C298" s="18" t="s">
        <v>792</v>
      </c>
      <c r="D298" s="5" t="s">
        <v>793</v>
      </c>
      <c r="E298" s="1" t="s">
        <v>768</v>
      </c>
      <c r="F298" s="18" t="s">
        <v>462</v>
      </c>
      <c r="H298" s="12" t="s">
        <v>334</v>
      </c>
      <c r="I298" s="3">
        <v>200</v>
      </c>
      <c r="J298" s="6">
        <v>-828053</v>
      </c>
      <c r="K298" s="6">
        <v>-828053</v>
      </c>
    </row>
    <row r="299" spans="1:11" ht="36">
      <c r="A299" s="73" t="s">
        <v>236</v>
      </c>
      <c r="B299" s="4" t="s">
        <v>436</v>
      </c>
      <c r="C299" s="18" t="s">
        <v>792</v>
      </c>
      <c r="D299" s="5" t="s">
        <v>793</v>
      </c>
      <c r="E299" s="1" t="s">
        <v>768</v>
      </c>
      <c r="F299" s="18" t="s">
        <v>19</v>
      </c>
      <c r="H299" s="12" t="s">
        <v>20</v>
      </c>
      <c r="I299" s="3">
        <v>200</v>
      </c>
      <c r="J299" s="6">
        <v>-3000000</v>
      </c>
      <c r="K299" s="6">
        <v>-6000000</v>
      </c>
    </row>
    <row r="300" spans="1:11" ht="60">
      <c r="A300" s="73" t="s">
        <v>236</v>
      </c>
      <c r="B300" s="4" t="s">
        <v>436</v>
      </c>
      <c r="C300" s="18" t="s">
        <v>792</v>
      </c>
      <c r="D300" s="5" t="s">
        <v>793</v>
      </c>
      <c r="E300" s="1" t="s">
        <v>768</v>
      </c>
      <c r="F300" s="18" t="s">
        <v>463</v>
      </c>
      <c r="H300" s="12" t="s">
        <v>335</v>
      </c>
      <c r="I300" s="3">
        <v>200</v>
      </c>
      <c r="J300" s="6">
        <v>38265</v>
      </c>
      <c r="K300" s="6">
        <v>38265</v>
      </c>
    </row>
    <row r="301" spans="1:11" ht="36">
      <c r="A301" s="73" t="s">
        <v>236</v>
      </c>
      <c r="B301" s="4" t="s">
        <v>436</v>
      </c>
      <c r="C301" s="18" t="s">
        <v>792</v>
      </c>
      <c r="D301" s="5" t="s">
        <v>793</v>
      </c>
      <c r="E301" s="1" t="s">
        <v>768</v>
      </c>
      <c r="F301" s="18" t="s">
        <v>21</v>
      </c>
      <c r="H301" s="12" t="s">
        <v>794</v>
      </c>
      <c r="I301" s="3">
        <v>200</v>
      </c>
      <c r="J301" s="6">
        <v>4965168</v>
      </c>
      <c r="K301" s="6">
        <v>5304262</v>
      </c>
    </row>
    <row r="302" spans="1:11" ht="36">
      <c r="A302" s="73" t="s">
        <v>236</v>
      </c>
      <c r="B302" s="4" t="s">
        <v>436</v>
      </c>
      <c r="C302" s="18" t="s">
        <v>792</v>
      </c>
      <c r="D302" s="5" t="s">
        <v>793</v>
      </c>
      <c r="E302" s="1" t="s">
        <v>768</v>
      </c>
      <c r="F302" s="18" t="s">
        <v>22</v>
      </c>
      <c r="H302" s="12" t="s">
        <v>23</v>
      </c>
      <c r="I302" s="3">
        <v>200</v>
      </c>
      <c r="J302" s="6">
        <v>239725</v>
      </c>
      <c r="K302" s="6">
        <v>0</v>
      </c>
    </row>
    <row r="303" spans="1:11" ht="36">
      <c r="A303" s="73" t="s">
        <v>236</v>
      </c>
      <c r="B303" s="4" t="s">
        <v>436</v>
      </c>
      <c r="C303" s="18" t="s">
        <v>792</v>
      </c>
      <c r="D303" s="5" t="s">
        <v>793</v>
      </c>
      <c r="E303" s="1" t="s">
        <v>768</v>
      </c>
      <c r="F303" s="18" t="s">
        <v>460</v>
      </c>
      <c r="H303" s="12" t="s">
        <v>461</v>
      </c>
      <c r="I303" s="3">
        <v>200</v>
      </c>
      <c r="J303" s="6">
        <v>17060329</v>
      </c>
      <c r="K303" s="6">
        <v>18460893</v>
      </c>
    </row>
    <row r="304" spans="1:11" ht="36">
      <c r="A304" s="73" t="s">
        <v>236</v>
      </c>
      <c r="B304" s="4" t="s">
        <v>436</v>
      </c>
      <c r="C304" s="18" t="s">
        <v>792</v>
      </c>
      <c r="D304" s="5" t="s">
        <v>793</v>
      </c>
      <c r="E304" s="1" t="s">
        <v>768</v>
      </c>
      <c r="F304" s="18" t="s">
        <v>24</v>
      </c>
      <c r="H304" s="12" t="s">
        <v>25</v>
      </c>
      <c r="I304" s="3">
        <v>200</v>
      </c>
      <c r="J304" s="6">
        <v>23297619</v>
      </c>
      <c r="K304" s="6">
        <v>19788625</v>
      </c>
    </row>
    <row r="305" spans="1:11" ht="24">
      <c r="A305" s="73" t="s">
        <v>236</v>
      </c>
      <c r="B305" s="4" t="s">
        <v>436</v>
      </c>
      <c r="C305" s="18" t="s">
        <v>792</v>
      </c>
      <c r="D305" s="5" t="s">
        <v>793</v>
      </c>
      <c r="E305" s="1" t="s">
        <v>768</v>
      </c>
      <c r="F305" s="18" t="s">
        <v>26</v>
      </c>
      <c r="H305" s="12" t="s">
        <v>795</v>
      </c>
      <c r="I305" s="3">
        <v>200</v>
      </c>
      <c r="J305" s="6">
        <v>500000</v>
      </c>
      <c r="K305" s="6">
        <v>500000</v>
      </c>
    </row>
    <row r="306" spans="1:11" ht="36">
      <c r="A306" s="73" t="s">
        <v>236</v>
      </c>
      <c r="B306" s="4" t="s">
        <v>436</v>
      </c>
      <c r="C306" s="18" t="s">
        <v>796</v>
      </c>
      <c r="D306" s="5" t="s">
        <v>739</v>
      </c>
      <c r="E306" s="1" t="s">
        <v>768</v>
      </c>
      <c r="F306" s="18" t="s">
        <v>460</v>
      </c>
      <c r="H306" s="12" t="s">
        <v>461</v>
      </c>
      <c r="I306" s="3">
        <v>200</v>
      </c>
      <c r="J306" s="6">
        <v>4600374</v>
      </c>
      <c r="K306" s="6">
        <v>4984343</v>
      </c>
    </row>
    <row r="307" spans="1:11" ht="36">
      <c r="A307" s="73" t="s">
        <v>236</v>
      </c>
      <c r="B307" s="4" t="s">
        <v>436</v>
      </c>
      <c r="C307" s="18" t="s">
        <v>797</v>
      </c>
      <c r="D307" s="5" t="s">
        <v>798</v>
      </c>
      <c r="E307" s="1" t="s">
        <v>768</v>
      </c>
      <c r="F307" s="18" t="s">
        <v>27</v>
      </c>
      <c r="H307" s="12" t="s">
        <v>522</v>
      </c>
      <c r="I307" s="3">
        <v>100</v>
      </c>
      <c r="J307" s="6">
        <v>507828</v>
      </c>
      <c r="K307" s="6">
        <v>530540</v>
      </c>
    </row>
    <row r="308" spans="1:11" ht="36">
      <c r="A308" s="73" t="s">
        <v>236</v>
      </c>
      <c r="B308" s="4" t="s">
        <v>436</v>
      </c>
      <c r="C308" s="18" t="s">
        <v>797</v>
      </c>
      <c r="D308" s="5" t="s">
        <v>798</v>
      </c>
      <c r="E308" s="1" t="s">
        <v>768</v>
      </c>
      <c r="F308" s="18" t="s">
        <v>27</v>
      </c>
      <c r="H308" s="12" t="s">
        <v>522</v>
      </c>
      <c r="I308" s="3">
        <v>200</v>
      </c>
      <c r="J308" s="6">
        <v>-624006</v>
      </c>
      <c r="K308" s="6">
        <v>-639616</v>
      </c>
    </row>
    <row r="309" spans="1:11" ht="84">
      <c r="A309" s="73" t="s">
        <v>236</v>
      </c>
      <c r="B309" s="4" t="s">
        <v>436</v>
      </c>
      <c r="C309" s="18" t="s">
        <v>797</v>
      </c>
      <c r="D309" s="5" t="s">
        <v>798</v>
      </c>
      <c r="E309" s="1" t="s">
        <v>768</v>
      </c>
      <c r="F309" s="18" t="s">
        <v>523</v>
      </c>
      <c r="H309" s="12" t="s">
        <v>524</v>
      </c>
      <c r="I309" s="3">
        <v>100</v>
      </c>
      <c r="J309" s="6">
        <v>-166148</v>
      </c>
      <c r="K309" s="6">
        <v>-170071</v>
      </c>
    </row>
    <row r="310" spans="1:11" ht="84">
      <c r="A310" s="73" t="s">
        <v>236</v>
      </c>
      <c r="B310" s="4" t="s">
        <v>436</v>
      </c>
      <c r="C310" s="18" t="s">
        <v>797</v>
      </c>
      <c r="D310" s="5" t="s">
        <v>798</v>
      </c>
      <c r="E310" s="1" t="s">
        <v>768</v>
      </c>
      <c r="F310" s="18" t="s">
        <v>523</v>
      </c>
      <c r="H310" s="12" t="s">
        <v>524</v>
      </c>
      <c r="I310" s="3">
        <v>200</v>
      </c>
      <c r="J310" s="6">
        <v>-8043</v>
      </c>
      <c r="K310" s="6">
        <v>-8043</v>
      </c>
    </row>
    <row r="311" spans="1:11" ht="24">
      <c r="A311" s="73" t="s">
        <v>236</v>
      </c>
      <c r="B311" s="4" t="s">
        <v>436</v>
      </c>
      <c r="C311" s="18" t="s">
        <v>797</v>
      </c>
      <c r="D311" s="5" t="s">
        <v>798</v>
      </c>
      <c r="E311" s="1" t="s">
        <v>768</v>
      </c>
      <c r="F311" s="18" t="s">
        <v>453</v>
      </c>
      <c r="H311" s="12" t="s">
        <v>503</v>
      </c>
      <c r="I311" s="3">
        <v>200</v>
      </c>
      <c r="J311" s="6">
        <v>1990</v>
      </c>
      <c r="K311" s="6">
        <v>2481</v>
      </c>
    </row>
    <row r="312" spans="1:11" ht="24">
      <c r="A312" s="73" t="s">
        <v>236</v>
      </c>
      <c r="B312" s="4" t="s">
        <v>436</v>
      </c>
      <c r="C312" s="18" t="s">
        <v>799</v>
      </c>
      <c r="D312" s="5" t="s">
        <v>800</v>
      </c>
      <c r="E312" s="1" t="s">
        <v>768</v>
      </c>
      <c r="F312" s="18" t="s">
        <v>26</v>
      </c>
      <c r="H312" s="12" t="s">
        <v>795</v>
      </c>
      <c r="I312" s="3">
        <v>200</v>
      </c>
      <c r="J312" s="6">
        <v>-500000</v>
      </c>
      <c r="K312" s="6">
        <v>-500000</v>
      </c>
    </row>
    <row r="313" spans="1:11" ht="48">
      <c r="A313" s="73" t="s">
        <v>236</v>
      </c>
      <c r="B313" s="4" t="s">
        <v>436</v>
      </c>
      <c r="C313" s="18" t="s">
        <v>801</v>
      </c>
      <c r="D313" s="5" t="s">
        <v>802</v>
      </c>
      <c r="E313" s="1" t="s">
        <v>768</v>
      </c>
      <c r="F313" s="18" t="s">
        <v>28</v>
      </c>
      <c r="H313" s="12" t="s">
        <v>29</v>
      </c>
      <c r="I313" s="3">
        <v>200</v>
      </c>
      <c r="J313" s="6">
        <v>1016000</v>
      </c>
      <c r="K313" s="6">
        <v>1016000</v>
      </c>
    </row>
    <row r="314" spans="1:11" ht="60">
      <c r="A314" s="73" t="s">
        <v>236</v>
      </c>
      <c r="B314" s="4" t="s">
        <v>436</v>
      </c>
      <c r="C314" s="18" t="s">
        <v>803</v>
      </c>
      <c r="D314" s="5" t="s">
        <v>804</v>
      </c>
      <c r="E314" s="1" t="s">
        <v>768</v>
      </c>
      <c r="F314" s="18" t="s">
        <v>30</v>
      </c>
      <c r="H314" s="12" t="s">
        <v>31</v>
      </c>
      <c r="I314" s="3">
        <v>100</v>
      </c>
      <c r="J314" s="6">
        <v>138434</v>
      </c>
      <c r="K314" s="6">
        <v>146961</v>
      </c>
    </row>
    <row r="315" spans="1:11" ht="60">
      <c r="A315" s="73" t="s">
        <v>236</v>
      </c>
      <c r="B315" s="4" t="s">
        <v>436</v>
      </c>
      <c r="C315" s="18" t="s">
        <v>803</v>
      </c>
      <c r="D315" s="5" t="s">
        <v>804</v>
      </c>
      <c r="E315" s="1" t="s">
        <v>768</v>
      </c>
      <c r="F315" s="18" t="s">
        <v>30</v>
      </c>
      <c r="H315" s="12" t="s">
        <v>31</v>
      </c>
      <c r="I315" s="3">
        <v>200</v>
      </c>
      <c r="J315" s="6">
        <v>7287</v>
      </c>
      <c r="K315" s="6">
        <v>7287</v>
      </c>
    </row>
    <row r="316" spans="1:11" ht="60">
      <c r="A316" s="73" t="s">
        <v>236</v>
      </c>
      <c r="B316" s="4" t="s">
        <v>436</v>
      </c>
      <c r="C316" s="18" t="s">
        <v>805</v>
      </c>
      <c r="D316" s="5" t="s">
        <v>806</v>
      </c>
      <c r="E316" s="1" t="s">
        <v>768</v>
      </c>
      <c r="F316" s="18" t="s">
        <v>30</v>
      </c>
      <c r="H316" s="12" t="s">
        <v>31</v>
      </c>
      <c r="I316" s="3">
        <v>100</v>
      </c>
      <c r="J316" s="6">
        <v>-655653</v>
      </c>
      <c r="K316" s="6">
        <v>-680185</v>
      </c>
    </row>
    <row r="317" spans="1:11" ht="60">
      <c r="A317" s="73" t="s">
        <v>236</v>
      </c>
      <c r="B317" s="4" t="s">
        <v>436</v>
      </c>
      <c r="C317" s="18" t="s">
        <v>805</v>
      </c>
      <c r="D317" s="5" t="s">
        <v>806</v>
      </c>
      <c r="E317" s="1" t="s">
        <v>768</v>
      </c>
      <c r="F317" s="18" t="s">
        <v>30</v>
      </c>
      <c r="H317" s="12" t="s">
        <v>31</v>
      </c>
      <c r="I317" s="3">
        <v>200</v>
      </c>
      <c r="J317" s="6">
        <v>-31917</v>
      </c>
      <c r="K317" s="6">
        <v>-31917</v>
      </c>
    </row>
    <row r="318" spans="1:11" ht="96">
      <c r="A318" s="73" t="s">
        <v>236</v>
      </c>
      <c r="B318" s="4" t="s">
        <v>436</v>
      </c>
      <c r="C318" s="18" t="s">
        <v>805</v>
      </c>
      <c r="D318" s="5" t="s">
        <v>806</v>
      </c>
      <c r="E318" s="1" t="s">
        <v>768</v>
      </c>
      <c r="F318" s="18" t="s">
        <v>32</v>
      </c>
      <c r="H318" s="79" t="s">
        <v>33</v>
      </c>
      <c r="I318" s="3">
        <v>100</v>
      </c>
      <c r="J318" s="6">
        <v>53428</v>
      </c>
      <c r="K318" s="6">
        <v>56939</v>
      </c>
    </row>
    <row r="319" spans="1:11" ht="96">
      <c r="A319" s="73" t="s">
        <v>236</v>
      </c>
      <c r="B319" s="4" t="s">
        <v>436</v>
      </c>
      <c r="C319" s="18" t="s">
        <v>805</v>
      </c>
      <c r="D319" s="5" t="s">
        <v>806</v>
      </c>
      <c r="E319" s="1" t="s">
        <v>768</v>
      </c>
      <c r="F319" s="18" t="s">
        <v>32</v>
      </c>
      <c r="H319" s="79" t="s">
        <v>33</v>
      </c>
      <c r="I319" s="3">
        <v>200</v>
      </c>
      <c r="J319" s="6">
        <v>3644</v>
      </c>
      <c r="K319" s="6">
        <v>3644</v>
      </c>
    </row>
    <row r="320" spans="1:11" ht="36">
      <c r="A320" s="73" t="s">
        <v>236</v>
      </c>
      <c r="B320" s="4" t="s">
        <v>436</v>
      </c>
      <c r="C320" s="18" t="s">
        <v>805</v>
      </c>
      <c r="D320" s="5" t="s">
        <v>806</v>
      </c>
      <c r="E320" s="1" t="s">
        <v>768</v>
      </c>
      <c r="F320" s="18" t="s">
        <v>34</v>
      </c>
      <c r="H320" s="12" t="s">
        <v>807</v>
      </c>
      <c r="I320" s="3">
        <v>100</v>
      </c>
      <c r="J320" s="6">
        <v>248672</v>
      </c>
      <c r="K320" s="6">
        <v>255524</v>
      </c>
    </row>
    <row r="321" spans="1:11" ht="36">
      <c r="A321" s="73" t="s">
        <v>236</v>
      </c>
      <c r="B321" s="4" t="s">
        <v>436</v>
      </c>
      <c r="C321" s="18" t="s">
        <v>805</v>
      </c>
      <c r="D321" s="5" t="s">
        <v>806</v>
      </c>
      <c r="E321" s="1" t="s">
        <v>768</v>
      </c>
      <c r="F321" s="18" t="s">
        <v>34</v>
      </c>
      <c r="H321" s="12" t="s">
        <v>807</v>
      </c>
      <c r="I321" s="3">
        <v>200</v>
      </c>
      <c r="J321" s="6">
        <v>-248672</v>
      </c>
      <c r="K321" s="6">
        <v>-255524</v>
      </c>
    </row>
    <row r="322" spans="1:11" ht="36">
      <c r="A322" s="73" t="s">
        <v>236</v>
      </c>
      <c r="B322" s="4" t="s">
        <v>436</v>
      </c>
      <c r="C322" s="18" t="s">
        <v>805</v>
      </c>
      <c r="D322" s="5" t="s">
        <v>806</v>
      </c>
      <c r="E322" s="1" t="s">
        <v>768</v>
      </c>
      <c r="F322" s="18" t="s">
        <v>460</v>
      </c>
      <c r="H322" s="12" t="s">
        <v>461</v>
      </c>
      <c r="I322" s="3">
        <v>200</v>
      </c>
      <c r="J322" s="6">
        <v>62249</v>
      </c>
      <c r="K322" s="6">
        <v>69184</v>
      </c>
    </row>
    <row r="323" spans="1:11" ht="60">
      <c r="A323" s="73" t="s">
        <v>236</v>
      </c>
      <c r="B323" s="4" t="s">
        <v>436</v>
      </c>
      <c r="C323" s="18" t="s">
        <v>805</v>
      </c>
      <c r="D323" s="5" t="s">
        <v>806</v>
      </c>
      <c r="E323" s="1" t="s">
        <v>768</v>
      </c>
      <c r="F323" s="18" t="s">
        <v>35</v>
      </c>
      <c r="H323" s="12" t="s">
        <v>36</v>
      </c>
      <c r="I323" s="3">
        <v>100</v>
      </c>
      <c r="J323" s="6">
        <v>126231</v>
      </c>
      <c r="K323" s="6">
        <v>128991</v>
      </c>
    </row>
    <row r="324" spans="1:11" ht="60">
      <c r="A324" s="73" t="s">
        <v>236</v>
      </c>
      <c r="B324" s="4" t="s">
        <v>436</v>
      </c>
      <c r="C324" s="18" t="s">
        <v>805</v>
      </c>
      <c r="D324" s="5" t="s">
        <v>806</v>
      </c>
      <c r="E324" s="1" t="s">
        <v>768</v>
      </c>
      <c r="F324" s="18" t="s">
        <v>35</v>
      </c>
      <c r="H324" s="12" t="s">
        <v>36</v>
      </c>
      <c r="I324" s="3">
        <v>200</v>
      </c>
      <c r="J324" s="6">
        <v>3644</v>
      </c>
      <c r="K324" s="6">
        <v>3644</v>
      </c>
    </row>
    <row r="325" spans="1:11" ht="24">
      <c r="A325" s="73" t="s">
        <v>236</v>
      </c>
      <c r="B325" s="4" t="s">
        <v>436</v>
      </c>
      <c r="C325" s="18" t="s">
        <v>37</v>
      </c>
      <c r="D325" s="5" t="s">
        <v>38</v>
      </c>
      <c r="E325" s="1" t="s">
        <v>768</v>
      </c>
      <c r="F325" s="18" t="s">
        <v>452</v>
      </c>
      <c r="H325" s="12" t="s">
        <v>328</v>
      </c>
      <c r="I325" s="3">
        <v>200</v>
      </c>
      <c r="J325" s="6">
        <v>139632</v>
      </c>
      <c r="K325" s="6">
        <v>139632</v>
      </c>
    </row>
    <row r="326" spans="1:11" ht="48">
      <c r="A326" s="73" t="s">
        <v>236</v>
      </c>
      <c r="B326" s="4" t="s">
        <v>436</v>
      </c>
      <c r="C326" s="18" t="s">
        <v>37</v>
      </c>
      <c r="D326" s="5" t="s">
        <v>38</v>
      </c>
      <c r="E326" s="1" t="s">
        <v>768</v>
      </c>
      <c r="F326" s="18" t="s">
        <v>28</v>
      </c>
      <c r="H326" s="12" t="s">
        <v>29</v>
      </c>
      <c r="I326" s="3">
        <v>200</v>
      </c>
      <c r="J326" s="6">
        <v>-1016000</v>
      </c>
      <c r="K326" s="6">
        <v>-1016000</v>
      </c>
    </row>
    <row r="327" spans="1:11" ht="60">
      <c r="A327" s="73" t="s">
        <v>236</v>
      </c>
      <c r="B327" s="4" t="s">
        <v>436</v>
      </c>
      <c r="C327" s="18" t="s">
        <v>808</v>
      </c>
      <c r="D327" s="5" t="s">
        <v>809</v>
      </c>
      <c r="E327" s="1" t="s">
        <v>768</v>
      </c>
      <c r="F327" s="18" t="s">
        <v>30</v>
      </c>
      <c r="H327" s="12" t="s">
        <v>31</v>
      </c>
      <c r="I327" s="3">
        <v>100</v>
      </c>
      <c r="J327" s="6">
        <v>565340</v>
      </c>
      <c r="K327" s="6">
        <v>589044</v>
      </c>
    </row>
    <row r="328" spans="1:11" ht="60">
      <c r="A328" s="73" t="s">
        <v>236</v>
      </c>
      <c r="B328" s="4" t="s">
        <v>436</v>
      </c>
      <c r="C328" s="18" t="s">
        <v>808</v>
      </c>
      <c r="D328" s="5" t="s">
        <v>809</v>
      </c>
      <c r="E328" s="1" t="s">
        <v>768</v>
      </c>
      <c r="F328" s="18" t="s">
        <v>30</v>
      </c>
      <c r="H328" s="12" t="s">
        <v>31</v>
      </c>
      <c r="I328" s="3">
        <v>200</v>
      </c>
      <c r="J328" s="6">
        <v>35562</v>
      </c>
      <c r="K328" s="6">
        <v>35562</v>
      </c>
    </row>
    <row r="329" spans="1:11" ht="96">
      <c r="A329" s="73" t="s">
        <v>236</v>
      </c>
      <c r="B329" s="4" t="s">
        <v>436</v>
      </c>
      <c r="C329" s="18" t="s">
        <v>808</v>
      </c>
      <c r="D329" s="5" t="s">
        <v>809</v>
      </c>
      <c r="E329" s="1" t="s">
        <v>768</v>
      </c>
      <c r="F329" s="18" t="s">
        <v>32</v>
      </c>
      <c r="H329" s="79" t="s">
        <v>33</v>
      </c>
      <c r="I329" s="3">
        <v>100</v>
      </c>
      <c r="J329" s="6">
        <v>-53428</v>
      </c>
      <c r="K329" s="6">
        <v>-56939</v>
      </c>
    </row>
    <row r="330" spans="1:11" ht="96">
      <c r="A330" s="73" t="s">
        <v>236</v>
      </c>
      <c r="B330" s="4" t="s">
        <v>436</v>
      </c>
      <c r="C330" s="18" t="s">
        <v>808</v>
      </c>
      <c r="D330" s="5" t="s">
        <v>809</v>
      </c>
      <c r="E330" s="1" t="s">
        <v>768</v>
      </c>
      <c r="F330" s="18" t="s">
        <v>32</v>
      </c>
      <c r="H330" s="79" t="s">
        <v>33</v>
      </c>
      <c r="I330" s="3">
        <v>200</v>
      </c>
      <c r="J330" s="6">
        <v>-3644</v>
      </c>
      <c r="K330" s="6">
        <v>-3644</v>
      </c>
    </row>
    <row r="331" spans="1:11" ht="36">
      <c r="A331" s="73" t="s">
        <v>236</v>
      </c>
      <c r="B331" s="4" t="s">
        <v>436</v>
      </c>
      <c r="C331" s="18" t="s">
        <v>808</v>
      </c>
      <c r="D331" s="5" t="s">
        <v>809</v>
      </c>
      <c r="E331" s="1" t="s">
        <v>768</v>
      </c>
      <c r="F331" s="18" t="s">
        <v>34</v>
      </c>
      <c r="H331" s="12" t="s">
        <v>807</v>
      </c>
      <c r="I331" s="3">
        <v>100</v>
      </c>
      <c r="J331" s="6">
        <v>406123</v>
      </c>
      <c r="K331" s="6">
        <v>422047</v>
      </c>
    </row>
    <row r="332" spans="1:11" ht="36">
      <c r="A332" s="73" t="s">
        <v>236</v>
      </c>
      <c r="B332" s="4" t="s">
        <v>436</v>
      </c>
      <c r="C332" s="18" t="s">
        <v>808</v>
      </c>
      <c r="D332" s="5" t="s">
        <v>809</v>
      </c>
      <c r="E332" s="1" t="s">
        <v>768</v>
      </c>
      <c r="F332" s="18" t="s">
        <v>34</v>
      </c>
      <c r="H332" s="12" t="s">
        <v>807</v>
      </c>
      <c r="I332" s="3">
        <v>200</v>
      </c>
      <c r="J332" s="6">
        <v>-406123</v>
      </c>
      <c r="K332" s="6">
        <v>-422047</v>
      </c>
    </row>
    <row r="333" spans="1:11" ht="60">
      <c r="A333" s="73" t="s">
        <v>236</v>
      </c>
      <c r="B333" s="4" t="s">
        <v>436</v>
      </c>
      <c r="C333" s="18" t="s">
        <v>808</v>
      </c>
      <c r="D333" s="5" t="s">
        <v>809</v>
      </c>
      <c r="E333" s="1" t="s">
        <v>768</v>
      </c>
      <c r="F333" s="18" t="s">
        <v>35</v>
      </c>
      <c r="H333" s="12" t="s">
        <v>36</v>
      </c>
      <c r="I333" s="3">
        <v>100</v>
      </c>
      <c r="J333" s="6">
        <v>-126231</v>
      </c>
      <c r="K333" s="6">
        <v>-128991</v>
      </c>
    </row>
    <row r="334" spans="1:11" ht="60">
      <c r="A334" s="73" t="s">
        <v>236</v>
      </c>
      <c r="B334" s="4" t="s">
        <v>436</v>
      </c>
      <c r="C334" s="18" t="s">
        <v>808</v>
      </c>
      <c r="D334" s="5" t="s">
        <v>809</v>
      </c>
      <c r="E334" s="1" t="s">
        <v>768</v>
      </c>
      <c r="F334" s="18" t="s">
        <v>35</v>
      </c>
      <c r="H334" s="12" t="s">
        <v>36</v>
      </c>
      <c r="I334" s="3">
        <v>200</v>
      </c>
      <c r="J334" s="6">
        <v>-3644</v>
      </c>
      <c r="K334" s="6">
        <v>-3644</v>
      </c>
    </row>
    <row r="335" spans="1:11" ht="24">
      <c r="A335" s="73" t="s">
        <v>236</v>
      </c>
      <c r="B335" s="4" t="s">
        <v>436</v>
      </c>
      <c r="C335" s="18" t="s">
        <v>808</v>
      </c>
      <c r="D335" s="5" t="s">
        <v>809</v>
      </c>
      <c r="E335" s="1" t="s">
        <v>768</v>
      </c>
      <c r="F335" s="18" t="s">
        <v>453</v>
      </c>
      <c r="H335" s="12" t="s">
        <v>503</v>
      </c>
      <c r="I335" s="3">
        <v>200</v>
      </c>
      <c r="J335" s="6">
        <v>13370</v>
      </c>
      <c r="K335" s="6">
        <v>16113</v>
      </c>
    </row>
    <row r="336" spans="1:11" ht="24">
      <c r="A336" s="73" t="s">
        <v>236</v>
      </c>
      <c r="B336" s="4" t="s">
        <v>436</v>
      </c>
      <c r="C336" s="18" t="s">
        <v>39</v>
      </c>
      <c r="D336" s="5" t="s">
        <v>40</v>
      </c>
      <c r="E336" s="1" t="s">
        <v>768</v>
      </c>
      <c r="F336" s="18" t="s">
        <v>442</v>
      </c>
      <c r="H336" s="12" t="s">
        <v>520</v>
      </c>
      <c r="I336" s="3">
        <v>200</v>
      </c>
      <c r="J336" s="6">
        <v>25</v>
      </c>
      <c r="K336" s="6">
        <v>51</v>
      </c>
    </row>
    <row r="337" spans="1:11" ht="36">
      <c r="A337" s="73" t="s">
        <v>236</v>
      </c>
      <c r="B337" s="4" t="s">
        <v>436</v>
      </c>
      <c r="C337" s="18" t="s">
        <v>39</v>
      </c>
      <c r="D337" s="5" t="s">
        <v>40</v>
      </c>
      <c r="E337" s="1" t="s">
        <v>768</v>
      </c>
      <c r="F337" s="18" t="s">
        <v>41</v>
      </c>
      <c r="H337" s="12" t="s">
        <v>522</v>
      </c>
      <c r="I337" s="3">
        <v>100</v>
      </c>
      <c r="J337" s="6">
        <v>-338958</v>
      </c>
      <c r="K337" s="6">
        <v>-354272</v>
      </c>
    </row>
    <row r="338" spans="1:11" ht="36">
      <c r="A338" s="73" t="s">
        <v>236</v>
      </c>
      <c r="B338" s="4" t="s">
        <v>436</v>
      </c>
      <c r="C338" s="18" t="s">
        <v>39</v>
      </c>
      <c r="D338" s="5" t="s">
        <v>40</v>
      </c>
      <c r="E338" s="1" t="s">
        <v>768</v>
      </c>
      <c r="F338" s="18" t="s">
        <v>41</v>
      </c>
      <c r="H338" s="12" t="s">
        <v>522</v>
      </c>
      <c r="I338" s="3">
        <v>200</v>
      </c>
      <c r="J338" s="6">
        <v>-463127</v>
      </c>
      <c r="K338" s="6">
        <v>-463127</v>
      </c>
    </row>
    <row r="339" spans="1:11" ht="36">
      <c r="A339" s="73" t="s">
        <v>236</v>
      </c>
      <c r="B339" s="4" t="s">
        <v>436</v>
      </c>
      <c r="C339" s="18" t="s">
        <v>810</v>
      </c>
      <c r="D339" s="5" t="s">
        <v>811</v>
      </c>
      <c r="E339" s="1" t="s">
        <v>768</v>
      </c>
      <c r="F339" s="18" t="s">
        <v>42</v>
      </c>
      <c r="H339" s="12" t="s">
        <v>43</v>
      </c>
      <c r="I339" s="3">
        <v>200</v>
      </c>
      <c r="J339" s="6">
        <v>-60000</v>
      </c>
      <c r="K339" s="6">
        <v>-60000</v>
      </c>
    </row>
    <row r="340" spans="1:11" ht="36">
      <c r="A340" s="73" t="s">
        <v>236</v>
      </c>
      <c r="B340" s="4" t="s">
        <v>436</v>
      </c>
      <c r="C340" s="18" t="s">
        <v>810</v>
      </c>
      <c r="D340" s="5" t="s">
        <v>811</v>
      </c>
      <c r="E340" s="1" t="s">
        <v>768</v>
      </c>
      <c r="F340" s="18" t="s">
        <v>44</v>
      </c>
      <c r="H340" s="12" t="s">
        <v>45</v>
      </c>
      <c r="I340" s="3">
        <v>200</v>
      </c>
      <c r="J340" s="6">
        <v>-60000</v>
      </c>
      <c r="K340" s="6">
        <v>-60000</v>
      </c>
    </row>
    <row r="341" spans="1:11" ht="36">
      <c r="A341" s="73" t="s">
        <v>236</v>
      </c>
      <c r="B341" s="4" t="s">
        <v>436</v>
      </c>
      <c r="C341" s="18" t="s">
        <v>46</v>
      </c>
      <c r="D341" s="5" t="s">
        <v>47</v>
      </c>
      <c r="E341" s="1" t="s">
        <v>768</v>
      </c>
      <c r="F341" s="18" t="s">
        <v>48</v>
      </c>
      <c r="H341" s="12" t="s">
        <v>522</v>
      </c>
      <c r="I341" s="3">
        <v>100</v>
      </c>
      <c r="J341" s="6">
        <v>745965</v>
      </c>
      <c r="K341" s="6">
        <v>770052</v>
      </c>
    </row>
    <row r="342" spans="1:11" ht="36">
      <c r="A342" s="73" t="s">
        <v>236</v>
      </c>
      <c r="B342" s="4" t="s">
        <v>436</v>
      </c>
      <c r="C342" s="18" t="s">
        <v>46</v>
      </c>
      <c r="D342" s="5" t="s">
        <v>47</v>
      </c>
      <c r="E342" s="1" t="s">
        <v>768</v>
      </c>
      <c r="F342" s="18" t="s">
        <v>48</v>
      </c>
      <c r="H342" s="12" t="s">
        <v>522</v>
      </c>
      <c r="I342" s="3">
        <v>200</v>
      </c>
      <c r="J342" s="6">
        <v>2994291</v>
      </c>
      <c r="K342" s="6">
        <v>2994291</v>
      </c>
    </row>
    <row r="343" spans="1:11" ht="36">
      <c r="A343" s="73" t="s">
        <v>236</v>
      </c>
      <c r="B343" s="4" t="s">
        <v>436</v>
      </c>
      <c r="C343" s="18" t="s">
        <v>49</v>
      </c>
      <c r="D343" s="5" t="s">
        <v>50</v>
      </c>
      <c r="E343" s="1" t="s">
        <v>768</v>
      </c>
      <c r="F343" s="18" t="s">
        <v>51</v>
      </c>
      <c r="H343" s="12" t="s">
        <v>522</v>
      </c>
      <c r="I343" s="3">
        <v>100</v>
      </c>
      <c r="J343" s="6">
        <v>-407488</v>
      </c>
      <c r="K343" s="6">
        <v>-422262</v>
      </c>
    </row>
    <row r="344" spans="1:11" ht="36">
      <c r="A344" s="73" t="s">
        <v>236</v>
      </c>
      <c r="B344" s="4" t="s">
        <v>436</v>
      </c>
      <c r="C344" s="18" t="s">
        <v>49</v>
      </c>
      <c r="D344" s="5" t="s">
        <v>50</v>
      </c>
      <c r="E344" s="1" t="s">
        <v>768</v>
      </c>
      <c r="F344" s="18" t="s">
        <v>51</v>
      </c>
      <c r="H344" s="12" t="s">
        <v>522</v>
      </c>
      <c r="I344" s="3">
        <v>200</v>
      </c>
      <c r="J344" s="6">
        <v>-80795</v>
      </c>
      <c r="K344" s="6">
        <v>-80795</v>
      </c>
    </row>
    <row r="345" spans="1:11" ht="96">
      <c r="A345" s="73" t="s">
        <v>236</v>
      </c>
      <c r="B345" s="4" t="s">
        <v>436</v>
      </c>
      <c r="C345" s="18" t="s">
        <v>49</v>
      </c>
      <c r="D345" s="5" t="s">
        <v>50</v>
      </c>
      <c r="E345" s="1" t="s">
        <v>768</v>
      </c>
      <c r="F345" s="18" t="s">
        <v>5</v>
      </c>
      <c r="H345" s="79" t="s">
        <v>6</v>
      </c>
      <c r="I345" s="3">
        <v>100</v>
      </c>
      <c r="J345" s="6">
        <v>-75960</v>
      </c>
      <c r="K345" s="6">
        <v>-78488</v>
      </c>
    </row>
    <row r="346" spans="1:11" ht="96">
      <c r="A346" s="73" t="s">
        <v>236</v>
      </c>
      <c r="B346" s="4" t="s">
        <v>436</v>
      </c>
      <c r="C346" s="18" t="s">
        <v>49</v>
      </c>
      <c r="D346" s="5" t="s">
        <v>50</v>
      </c>
      <c r="E346" s="1" t="s">
        <v>768</v>
      </c>
      <c r="F346" s="18" t="s">
        <v>5</v>
      </c>
      <c r="H346" s="79" t="s">
        <v>6</v>
      </c>
      <c r="I346" s="3">
        <v>200</v>
      </c>
      <c r="J346" s="6">
        <v>-4022</v>
      </c>
      <c r="K346" s="6">
        <v>-4022</v>
      </c>
    </row>
    <row r="347" spans="1:11" ht="36">
      <c r="A347" s="73" t="s">
        <v>236</v>
      </c>
      <c r="B347" s="4" t="s">
        <v>436</v>
      </c>
      <c r="C347" s="18" t="s">
        <v>812</v>
      </c>
      <c r="D347" s="5" t="s">
        <v>813</v>
      </c>
      <c r="E347" s="1" t="s">
        <v>768</v>
      </c>
      <c r="F347" s="18" t="s">
        <v>52</v>
      </c>
      <c r="H347" s="12" t="s">
        <v>522</v>
      </c>
      <c r="I347" s="3">
        <v>100</v>
      </c>
      <c r="J347" s="6">
        <v>-148360</v>
      </c>
      <c r="K347" s="6">
        <v>-157340</v>
      </c>
    </row>
    <row r="348" spans="1:11" ht="36">
      <c r="A348" s="73" t="s">
        <v>236</v>
      </c>
      <c r="B348" s="4" t="s">
        <v>436</v>
      </c>
      <c r="C348" s="18" t="s">
        <v>812</v>
      </c>
      <c r="D348" s="5" t="s">
        <v>813</v>
      </c>
      <c r="E348" s="1" t="s">
        <v>768</v>
      </c>
      <c r="F348" s="18" t="s">
        <v>52</v>
      </c>
      <c r="H348" s="12" t="s">
        <v>522</v>
      </c>
      <c r="I348" s="3">
        <v>200</v>
      </c>
      <c r="J348" s="6">
        <v>115837</v>
      </c>
      <c r="K348" s="6">
        <v>115837</v>
      </c>
    </row>
    <row r="349" spans="1:11" ht="24">
      <c r="A349" s="73" t="s">
        <v>236</v>
      </c>
      <c r="B349" s="4" t="s">
        <v>436</v>
      </c>
      <c r="C349" s="18" t="s">
        <v>812</v>
      </c>
      <c r="D349" s="5" t="s">
        <v>813</v>
      </c>
      <c r="E349" s="1" t="s">
        <v>768</v>
      </c>
      <c r="F349" s="18" t="s">
        <v>453</v>
      </c>
      <c r="H349" s="12" t="s">
        <v>503</v>
      </c>
      <c r="I349" s="3">
        <v>200</v>
      </c>
      <c r="J349" s="6">
        <v>1571</v>
      </c>
      <c r="K349" s="6">
        <v>1901</v>
      </c>
    </row>
    <row r="350" spans="1:11" ht="36">
      <c r="A350" s="73" t="s">
        <v>236</v>
      </c>
      <c r="B350" s="4" t="s">
        <v>436</v>
      </c>
      <c r="C350" s="18" t="s">
        <v>53</v>
      </c>
      <c r="D350" s="5" t="s">
        <v>54</v>
      </c>
      <c r="E350" s="1" t="s">
        <v>768</v>
      </c>
      <c r="F350" s="18" t="s">
        <v>55</v>
      </c>
      <c r="H350" s="12" t="s">
        <v>56</v>
      </c>
      <c r="I350" s="3">
        <v>200</v>
      </c>
      <c r="J350" s="6">
        <v>102990</v>
      </c>
      <c r="K350" s="6">
        <v>102990</v>
      </c>
    </row>
    <row r="351" spans="1:11" ht="36">
      <c r="A351" s="73" t="s">
        <v>236</v>
      </c>
      <c r="B351" s="4" t="s">
        <v>436</v>
      </c>
      <c r="C351" s="18" t="s">
        <v>57</v>
      </c>
      <c r="D351" s="5" t="s">
        <v>58</v>
      </c>
      <c r="E351" s="1" t="s">
        <v>768</v>
      </c>
      <c r="F351" s="18" t="s">
        <v>59</v>
      </c>
      <c r="H351" s="12" t="s">
        <v>522</v>
      </c>
      <c r="I351" s="3">
        <v>100</v>
      </c>
      <c r="J351" s="6">
        <v>252673</v>
      </c>
      <c r="K351" s="6">
        <v>260729</v>
      </c>
    </row>
    <row r="352" spans="1:11" ht="36">
      <c r="A352" s="73" t="s">
        <v>236</v>
      </c>
      <c r="B352" s="4" t="s">
        <v>436</v>
      </c>
      <c r="C352" s="18" t="s">
        <v>57</v>
      </c>
      <c r="D352" s="5" t="s">
        <v>58</v>
      </c>
      <c r="E352" s="1" t="s">
        <v>768</v>
      </c>
      <c r="F352" s="18" t="s">
        <v>59</v>
      </c>
      <c r="H352" s="12" t="s">
        <v>522</v>
      </c>
      <c r="I352" s="3">
        <v>200</v>
      </c>
      <c r="J352" s="6">
        <v>31157</v>
      </c>
      <c r="K352" s="6">
        <v>31157</v>
      </c>
    </row>
    <row r="353" spans="1:11" ht="24">
      <c r="A353" s="73" t="s">
        <v>236</v>
      </c>
      <c r="B353" s="4" t="s">
        <v>436</v>
      </c>
      <c r="C353" s="18" t="s">
        <v>814</v>
      </c>
      <c r="D353" s="5" t="s">
        <v>815</v>
      </c>
      <c r="E353" s="1" t="s">
        <v>768</v>
      </c>
      <c r="F353" s="18" t="s">
        <v>453</v>
      </c>
      <c r="H353" s="12" t="s">
        <v>503</v>
      </c>
      <c r="I353" s="3">
        <v>200</v>
      </c>
      <c r="J353" s="6">
        <v>1573</v>
      </c>
      <c r="K353" s="6">
        <v>1925</v>
      </c>
    </row>
    <row r="354" spans="1:11" ht="24">
      <c r="A354" s="73" t="s">
        <v>736</v>
      </c>
      <c r="B354" s="4" t="s">
        <v>785</v>
      </c>
      <c r="C354" s="18" t="s">
        <v>672</v>
      </c>
      <c r="D354" s="5" t="s">
        <v>673</v>
      </c>
      <c r="E354" s="1" t="s">
        <v>768</v>
      </c>
      <c r="F354" s="18" t="s">
        <v>422</v>
      </c>
      <c r="H354" s="12" t="s">
        <v>816</v>
      </c>
      <c r="I354" s="3">
        <v>200</v>
      </c>
      <c r="J354" s="6">
        <v>15000</v>
      </c>
      <c r="K354" s="6">
        <v>15000</v>
      </c>
    </row>
    <row r="355" spans="1:11" ht="36">
      <c r="A355" s="73" t="s">
        <v>736</v>
      </c>
      <c r="B355" s="4" t="s">
        <v>785</v>
      </c>
      <c r="C355" s="18" t="s">
        <v>672</v>
      </c>
      <c r="D355" s="5" t="s">
        <v>673</v>
      </c>
      <c r="E355" s="1" t="s">
        <v>768</v>
      </c>
      <c r="F355" s="18" t="s">
        <v>817</v>
      </c>
      <c r="H355" s="12" t="s">
        <v>818</v>
      </c>
      <c r="I355" s="3">
        <v>200</v>
      </c>
      <c r="J355" s="6">
        <v>55534</v>
      </c>
      <c r="K355" s="6">
        <v>54990</v>
      </c>
    </row>
    <row r="356" spans="1:11" ht="24">
      <c r="A356" s="73" t="s">
        <v>736</v>
      </c>
      <c r="B356" s="4" t="s">
        <v>785</v>
      </c>
      <c r="C356" s="18" t="s">
        <v>819</v>
      </c>
      <c r="D356" s="5" t="s">
        <v>820</v>
      </c>
      <c r="E356" s="1" t="s">
        <v>768</v>
      </c>
      <c r="F356" s="18" t="s">
        <v>277</v>
      </c>
      <c r="H356" s="12" t="s">
        <v>821</v>
      </c>
      <c r="I356" s="3">
        <v>300</v>
      </c>
      <c r="J356" s="6">
        <v>1000000</v>
      </c>
      <c r="K356" s="6">
        <v>0</v>
      </c>
    </row>
    <row r="357" spans="1:11" ht="48">
      <c r="A357" s="73" t="s">
        <v>736</v>
      </c>
      <c r="B357" s="4" t="s">
        <v>785</v>
      </c>
      <c r="C357" s="18" t="s">
        <v>819</v>
      </c>
      <c r="D357" s="5" t="s">
        <v>820</v>
      </c>
      <c r="E357" s="1" t="s">
        <v>768</v>
      </c>
      <c r="F357" s="18" t="s">
        <v>355</v>
      </c>
      <c r="H357" s="12" t="s">
        <v>822</v>
      </c>
      <c r="I357" s="3">
        <v>200</v>
      </c>
      <c r="J357" s="6">
        <v>200000</v>
      </c>
      <c r="K357" s="6">
        <v>200000</v>
      </c>
    </row>
    <row r="358" spans="1:11" ht="36">
      <c r="A358" s="73" t="s">
        <v>736</v>
      </c>
      <c r="B358" s="4" t="s">
        <v>785</v>
      </c>
      <c r="C358" s="18" t="s">
        <v>819</v>
      </c>
      <c r="D358" s="5" t="s">
        <v>820</v>
      </c>
      <c r="E358" s="1" t="s">
        <v>768</v>
      </c>
      <c r="F358" s="18" t="s">
        <v>823</v>
      </c>
      <c r="H358" s="12" t="s">
        <v>824</v>
      </c>
      <c r="I358" s="3">
        <v>200</v>
      </c>
      <c r="J358" s="6">
        <v>7200</v>
      </c>
      <c r="K358" s="6">
        <v>7200</v>
      </c>
    </row>
    <row r="359" spans="1:11" ht="48">
      <c r="A359" s="73" t="s">
        <v>736</v>
      </c>
      <c r="B359" s="4" t="s">
        <v>785</v>
      </c>
      <c r="C359" s="18" t="s">
        <v>819</v>
      </c>
      <c r="D359" s="5" t="s">
        <v>820</v>
      </c>
      <c r="E359" s="1" t="s">
        <v>768</v>
      </c>
      <c r="F359" s="18" t="s">
        <v>825</v>
      </c>
      <c r="H359" s="12" t="s">
        <v>826</v>
      </c>
      <c r="I359" s="3">
        <v>200</v>
      </c>
      <c r="J359" s="6">
        <v>44718</v>
      </c>
      <c r="K359" s="6">
        <v>44718</v>
      </c>
    </row>
    <row r="360" spans="1:11" ht="36">
      <c r="A360" s="73" t="s">
        <v>736</v>
      </c>
      <c r="B360" s="4" t="s">
        <v>785</v>
      </c>
      <c r="C360" s="18" t="s">
        <v>819</v>
      </c>
      <c r="D360" s="5" t="s">
        <v>820</v>
      </c>
      <c r="E360" s="1" t="s">
        <v>768</v>
      </c>
      <c r="F360" s="18" t="s">
        <v>827</v>
      </c>
      <c r="H360" s="12" t="s">
        <v>828</v>
      </c>
      <c r="I360" s="3">
        <v>200</v>
      </c>
      <c r="J360" s="6">
        <v>10986</v>
      </c>
      <c r="K360" s="6">
        <v>13339</v>
      </c>
    </row>
    <row r="361" spans="1:11" ht="24">
      <c r="A361" s="73" t="s">
        <v>736</v>
      </c>
      <c r="B361" s="4" t="s">
        <v>785</v>
      </c>
      <c r="C361" s="18" t="s">
        <v>819</v>
      </c>
      <c r="D361" s="5" t="s">
        <v>820</v>
      </c>
      <c r="E361" s="1" t="s">
        <v>768</v>
      </c>
      <c r="F361" s="18" t="s">
        <v>310</v>
      </c>
      <c r="H361" s="12" t="s">
        <v>829</v>
      </c>
      <c r="I361" s="3">
        <v>200</v>
      </c>
      <c r="J361" s="6">
        <v>0</v>
      </c>
      <c r="K361" s="6">
        <v>17400</v>
      </c>
    </row>
    <row r="362" spans="1:11" ht="60">
      <c r="A362" s="73" t="s">
        <v>736</v>
      </c>
      <c r="B362" s="4" t="s">
        <v>785</v>
      </c>
      <c r="C362" s="18" t="s">
        <v>819</v>
      </c>
      <c r="D362" s="5" t="s">
        <v>820</v>
      </c>
      <c r="E362" s="1" t="s">
        <v>768</v>
      </c>
      <c r="F362" s="18" t="s">
        <v>830</v>
      </c>
      <c r="H362" s="12" t="s">
        <v>831</v>
      </c>
      <c r="I362" s="3">
        <v>200</v>
      </c>
      <c r="J362" s="6">
        <v>21090</v>
      </c>
      <c r="K362" s="6">
        <v>21090</v>
      </c>
    </row>
    <row r="363" spans="1:11" ht="48">
      <c r="A363" s="73" t="s">
        <v>736</v>
      </c>
      <c r="B363" s="4" t="s">
        <v>785</v>
      </c>
      <c r="C363" s="18" t="s">
        <v>60</v>
      </c>
      <c r="D363" s="5" t="s">
        <v>61</v>
      </c>
      <c r="E363" s="1" t="s">
        <v>768</v>
      </c>
      <c r="F363" s="18" t="s">
        <v>62</v>
      </c>
      <c r="H363" s="12" t="s">
        <v>63</v>
      </c>
      <c r="I363" s="3">
        <v>100</v>
      </c>
      <c r="J363" s="6">
        <v>3797</v>
      </c>
      <c r="K363" s="6">
        <v>4169</v>
      </c>
    </row>
    <row r="364" spans="1:11" ht="36">
      <c r="A364" s="73" t="s">
        <v>736</v>
      </c>
      <c r="B364" s="4" t="s">
        <v>785</v>
      </c>
      <c r="C364" s="18" t="s">
        <v>832</v>
      </c>
      <c r="D364" s="5" t="s">
        <v>833</v>
      </c>
      <c r="E364" s="1" t="s">
        <v>768</v>
      </c>
      <c r="F364" s="18" t="s">
        <v>396</v>
      </c>
      <c r="H364" s="12" t="s">
        <v>64</v>
      </c>
      <c r="I364" s="3">
        <v>200</v>
      </c>
      <c r="J364" s="6">
        <v>5500</v>
      </c>
      <c r="K364" s="6">
        <v>6500</v>
      </c>
    </row>
    <row r="365" spans="1:11" ht="48">
      <c r="A365" s="73" t="s">
        <v>736</v>
      </c>
      <c r="B365" s="4" t="s">
        <v>785</v>
      </c>
      <c r="C365" s="18" t="s">
        <v>832</v>
      </c>
      <c r="D365" s="5" t="s">
        <v>833</v>
      </c>
      <c r="E365" s="1" t="s">
        <v>768</v>
      </c>
      <c r="F365" s="18" t="s">
        <v>283</v>
      </c>
      <c r="H365" s="12" t="s">
        <v>834</v>
      </c>
      <c r="I365" s="3">
        <v>200</v>
      </c>
      <c r="J365" s="6">
        <v>21125</v>
      </c>
      <c r="K365" s="6">
        <v>21125</v>
      </c>
    </row>
    <row r="366" spans="1:11" ht="24">
      <c r="A366" s="73" t="s">
        <v>736</v>
      </c>
      <c r="B366" s="4" t="s">
        <v>785</v>
      </c>
      <c r="C366" s="18" t="s">
        <v>832</v>
      </c>
      <c r="D366" s="5" t="s">
        <v>833</v>
      </c>
      <c r="E366" s="1" t="s">
        <v>768</v>
      </c>
      <c r="F366" s="18" t="s">
        <v>287</v>
      </c>
      <c r="H366" s="12" t="s">
        <v>835</v>
      </c>
      <c r="I366" s="3">
        <v>200</v>
      </c>
      <c r="J366" s="6">
        <v>18750</v>
      </c>
      <c r="K366" s="6">
        <v>18750</v>
      </c>
    </row>
    <row r="367" spans="1:11" ht="48">
      <c r="A367" s="73" t="s">
        <v>736</v>
      </c>
      <c r="B367" s="4" t="s">
        <v>785</v>
      </c>
      <c r="C367" s="18" t="s">
        <v>832</v>
      </c>
      <c r="D367" s="5" t="s">
        <v>833</v>
      </c>
      <c r="E367" s="1" t="s">
        <v>768</v>
      </c>
      <c r="F367" s="18" t="s">
        <v>290</v>
      </c>
      <c r="H367" s="12" t="s">
        <v>836</v>
      </c>
      <c r="I367" s="3">
        <v>200</v>
      </c>
      <c r="J367" s="6">
        <v>11250</v>
      </c>
      <c r="K367" s="6">
        <v>11250</v>
      </c>
    </row>
    <row r="368" spans="1:11" ht="36">
      <c r="A368" s="73" t="s">
        <v>736</v>
      </c>
      <c r="B368" s="4" t="s">
        <v>785</v>
      </c>
      <c r="C368" s="18" t="s">
        <v>832</v>
      </c>
      <c r="D368" s="5" t="s">
        <v>833</v>
      </c>
      <c r="E368" s="1" t="s">
        <v>768</v>
      </c>
      <c r="F368" s="18" t="s">
        <v>293</v>
      </c>
      <c r="H368" s="12" t="s">
        <v>837</v>
      </c>
      <c r="I368" s="3">
        <v>200</v>
      </c>
      <c r="J368" s="6">
        <v>5000</v>
      </c>
      <c r="K368" s="6">
        <v>5000</v>
      </c>
    </row>
    <row r="369" spans="1:11" ht="108">
      <c r="A369" s="73" t="s">
        <v>736</v>
      </c>
      <c r="B369" s="4" t="s">
        <v>785</v>
      </c>
      <c r="C369" s="18" t="s">
        <v>832</v>
      </c>
      <c r="D369" s="5" t="s">
        <v>833</v>
      </c>
      <c r="E369" s="1" t="s">
        <v>768</v>
      </c>
      <c r="F369" s="18" t="s">
        <v>405</v>
      </c>
      <c r="H369" s="79" t="s">
        <v>838</v>
      </c>
      <c r="I369" s="3">
        <v>100</v>
      </c>
      <c r="J369" s="6">
        <v>8473</v>
      </c>
      <c r="K369" s="6">
        <v>9049</v>
      </c>
    </row>
    <row r="370" spans="1:11" ht="60">
      <c r="A370" s="73" t="s">
        <v>736</v>
      </c>
      <c r="B370" s="4" t="s">
        <v>785</v>
      </c>
      <c r="C370" s="18" t="s">
        <v>832</v>
      </c>
      <c r="D370" s="5" t="s">
        <v>833</v>
      </c>
      <c r="E370" s="1" t="s">
        <v>768</v>
      </c>
      <c r="F370" s="18" t="s">
        <v>65</v>
      </c>
      <c r="H370" s="12" t="s">
        <v>66</v>
      </c>
      <c r="I370" s="3">
        <v>100</v>
      </c>
      <c r="J370" s="6">
        <v>5385</v>
      </c>
      <c r="K370" s="6">
        <v>5463</v>
      </c>
    </row>
    <row r="371" spans="1:11" ht="72">
      <c r="A371" s="73" t="s">
        <v>736</v>
      </c>
      <c r="B371" s="4" t="s">
        <v>785</v>
      </c>
      <c r="C371" s="18" t="s">
        <v>839</v>
      </c>
      <c r="D371" s="5" t="s">
        <v>840</v>
      </c>
      <c r="E371" s="1" t="s">
        <v>768</v>
      </c>
      <c r="F371" s="18" t="s">
        <v>421</v>
      </c>
      <c r="H371" s="12" t="s">
        <v>67</v>
      </c>
      <c r="I371" s="3">
        <v>100</v>
      </c>
      <c r="J371" s="6">
        <v>47674</v>
      </c>
      <c r="K371" s="6">
        <v>48783</v>
      </c>
    </row>
    <row r="372" spans="1:11" ht="108">
      <c r="A372" s="73" t="s">
        <v>736</v>
      </c>
      <c r="B372" s="4" t="s">
        <v>785</v>
      </c>
      <c r="C372" s="18" t="s">
        <v>839</v>
      </c>
      <c r="D372" s="5" t="s">
        <v>840</v>
      </c>
      <c r="E372" s="1" t="s">
        <v>768</v>
      </c>
      <c r="F372" s="18" t="s">
        <v>405</v>
      </c>
      <c r="H372" s="79" t="s">
        <v>838</v>
      </c>
      <c r="I372" s="3">
        <v>100</v>
      </c>
      <c r="J372" s="6">
        <v>8473</v>
      </c>
      <c r="K372" s="6">
        <v>9049</v>
      </c>
    </row>
    <row r="373" spans="1:11" ht="60">
      <c r="A373" s="73" t="s">
        <v>736</v>
      </c>
      <c r="B373" s="4" t="s">
        <v>785</v>
      </c>
      <c r="C373" s="18" t="s">
        <v>841</v>
      </c>
      <c r="D373" s="5" t="s">
        <v>842</v>
      </c>
      <c r="E373" s="1" t="s">
        <v>768</v>
      </c>
      <c r="F373" s="18" t="s">
        <v>403</v>
      </c>
      <c r="H373" s="12" t="s">
        <v>68</v>
      </c>
      <c r="I373" s="3">
        <v>100</v>
      </c>
      <c r="J373" s="6">
        <v>64240</v>
      </c>
      <c r="K373" s="6">
        <v>63676</v>
      </c>
    </row>
    <row r="374" spans="1:11" ht="36">
      <c r="A374" s="73" t="s">
        <v>736</v>
      </c>
      <c r="B374" s="4" t="s">
        <v>785</v>
      </c>
      <c r="C374" s="18" t="s">
        <v>843</v>
      </c>
      <c r="D374" s="5" t="s">
        <v>844</v>
      </c>
      <c r="E374" s="1" t="s">
        <v>768</v>
      </c>
      <c r="F374" s="18" t="s">
        <v>396</v>
      </c>
      <c r="H374" s="12" t="s">
        <v>64</v>
      </c>
      <c r="I374" s="3">
        <v>200</v>
      </c>
      <c r="J374" s="6">
        <v>270476</v>
      </c>
      <c r="K374" s="6">
        <v>284990</v>
      </c>
    </row>
    <row r="375" spans="1:11" ht="60">
      <c r="A375" s="73" t="s">
        <v>736</v>
      </c>
      <c r="B375" s="4" t="s">
        <v>785</v>
      </c>
      <c r="C375" s="18" t="s">
        <v>843</v>
      </c>
      <c r="D375" s="5" t="s">
        <v>844</v>
      </c>
      <c r="E375" s="1" t="s">
        <v>768</v>
      </c>
      <c r="F375" s="18" t="s">
        <v>541</v>
      </c>
      <c r="H375" s="12" t="s">
        <v>845</v>
      </c>
      <c r="I375" s="3">
        <v>200</v>
      </c>
      <c r="J375" s="6">
        <v>159540</v>
      </c>
      <c r="K375" s="6">
        <v>171552</v>
      </c>
    </row>
    <row r="376" spans="1:11" ht="24">
      <c r="A376" s="73" t="s">
        <v>736</v>
      </c>
      <c r="B376" s="4" t="s">
        <v>785</v>
      </c>
      <c r="C376" s="18" t="s">
        <v>843</v>
      </c>
      <c r="D376" s="5" t="s">
        <v>844</v>
      </c>
      <c r="E376" s="1" t="s">
        <v>768</v>
      </c>
      <c r="F376" s="18" t="s">
        <v>408</v>
      </c>
      <c r="H376" s="12" t="s">
        <v>846</v>
      </c>
      <c r="I376" s="3">
        <v>300</v>
      </c>
      <c r="J376" s="6">
        <v>30000</v>
      </c>
      <c r="K376" s="6">
        <v>30000</v>
      </c>
    </row>
    <row r="377" spans="1:11" ht="24">
      <c r="A377" s="73" t="s">
        <v>736</v>
      </c>
      <c r="B377" s="4" t="s">
        <v>785</v>
      </c>
      <c r="C377" s="18" t="s">
        <v>843</v>
      </c>
      <c r="D377" s="5" t="s">
        <v>844</v>
      </c>
      <c r="E377" s="1" t="s">
        <v>768</v>
      </c>
      <c r="F377" s="18" t="s">
        <v>409</v>
      </c>
      <c r="H377" s="12" t="s">
        <v>69</v>
      </c>
      <c r="I377" s="3">
        <v>100</v>
      </c>
      <c r="J377" s="6">
        <v>97337</v>
      </c>
      <c r="K377" s="6">
        <v>103872</v>
      </c>
    </row>
    <row r="378" spans="1:11" ht="48">
      <c r="A378" s="73" t="s">
        <v>736</v>
      </c>
      <c r="B378" s="4" t="s">
        <v>785</v>
      </c>
      <c r="C378" s="18" t="s">
        <v>843</v>
      </c>
      <c r="D378" s="5" t="s">
        <v>844</v>
      </c>
      <c r="E378" s="1" t="s">
        <v>768</v>
      </c>
      <c r="F378" s="18" t="s">
        <v>273</v>
      </c>
      <c r="H378" s="12" t="s">
        <v>847</v>
      </c>
      <c r="I378" s="3">
        <v>200</v>
      </c>
      <c r="J378" s="6">
        <v>-23170</v>
      </c>
      <c r="K378" s="6">
        <v>-23170</v>
      </c>
    </row>
    <row r="379" spans="1:11" ht="36">
      <c r="A379" s="73" t="s">
        <v>736</v>
      </c>
      <c r="B379" s="4" t="s">
        <v>785</v>
      </c>
      <c r="C379" s="18" t="s">
        <v>843</v>
      </c>
      <c r="D379" s="5" t="s">
        <v>844</v>
      </c>
      <c r="E379" s="1" t="s">
        <v>768</v>
      </c>
      <c r="F379" s="18" t="s">
        <v>848</v>
      </c>
      <c r="H379" s="12" t="s">
        <v>849</v>
      </c>
      <c r="I379" s="3">
        <v>300</v>
      </c>
      <c r="J379" s="6">
        <v>0</v>
      </c>
      <c r="K379" s="6">
        <v>88040</v>
      </c>
    </row>
    <row r="380" spans="1:11" ht="48">
      <c r="A380" s="73" t="s">
        <v>736</v>
      </c>
      <c r="B380" s="4" t="s">
        <v>785</v>
      </c>
      <c r="C380" s="18" t="s">
        <v>850</v>
      </c>
      <c r="D380" s="5" t="s">
        <v>851</v>
      </c>
      <c r="E380" s="1" t="s">
        <v>768</v>
      </c>
      <c r="F380" s="18" t="s">
        <v>273</v>
      </c>
      <c r="H380" s="12" t="s">
        <v>847</v>
      </c>
      <c r="I380" s="3">
        <v>200</v>
      </c>
      <c r="J380" s="6">
        <v>23170</v>
      </c>
      <c r="K380" s="6">
        <v>23170</v>
      </c>
    </row>
    <row r="381" spans="1:11" ht="72">
      <c r="A381" s="73" t="s">
        <v>736</v>
      </c>
      <c r="B381" s="4" t="s">
        <v>785</v>
      </c>
      <c r="C381" s="18" t="s">
        <v>852</v>
      </c>
      <c r="D381" s="5" t="s">
        <v>853</v>
      </c>
      <c r="E381" s="1" t="s">
        <v>768</v>
      </c>
      <c r="F381" s="18" t="s">
        <v>419</v>
      </c>
      <c r="H381" s="12" t="s">
        <v>70</v>
      </c>
      <c r="I381" s="3">
        <v>100</v>
      </c>
      <c r="J381" s="6">
        <v>67780</v>
      </c>
      <c r="K381" s="6">
        <v>72390</v>
      </c>
    </row>
    <row r="382" spans="1:11" ht="24">
      <c r="A382" s="73" t="s">
        <v>737</v>
      </c>
      <c r="B382" s="4" t="s">
        <v>437</v>
      </c>
      <c r="C382" s="18" t="s">
        <v>854</v>
      </c>
      <c r="D382" s="5" t="s">
        <v>855</v>
      </c>
      <c r="E382" s="1" t="s">
        <v>768</v>
      </c>
      <c r="F382" s="18" t="s">
        <v>430</v>
      </c>
      <c r="H382" s="12" t="s">
        <v>71</v>
      </c>
      <c r="I382" s="3">
        <v>100</v>
      </c>
      <c r="J382" s="6">
        <v>73408</v>
      </c>
      <c r="K382" s="6">
        <v>78280</v>
      </c>
    </row>
    <row r="383" spans="1:11" ht="24">
      <c r="A383" s="73" t="s">
        <v>737</v>
      </c>
      <c r="B383" s="4" t="s">
        <v>437</v>
      </c>
      <c r="C383" s="18" t="s">
        <v>854</v>
      </c>
      <c r="D383" s="5" t="s">
        <v>855</v>
      </c>
      <c r="E383" s="1" t="s">
        <v>768</v>
      </c>
      <c r="F383" s="18" t="s">
        <v>430</v>
      </c>
      <c r="H383" s="12" t="s">
        <v>71</v>
      </c>
      <c r="I383" s="3">
        <v>200</v>
      </c>
      <c r="J383" s="6">
        <v>7500</v>
      </c>
      <c r="K383" s="6">
        <v>1500</v>
      </c>
    </row>
    <row r="384" spans="1:11" ht="48">
      <c r="A384" s="73" t="s">
        <v>737</v>
      </c>
      <c r="B384" s="4" t="s">
        <v>437</v>
      </c>
      <c r="C384" s="18" t="s">
        <v>854</v>
      </c>
      <c r="D384" s="5" t="s">
        <v>855</v>
      </c>
      <c r="E384" s="1" t="s">
        <v>768</v>
      </c>
      <c r="F384" s="18" t="s">
        <v>387</v>
      </c>
      <c r="H384" s="12" t="s">
        <v>72</v>
      </c>
      <c r="I384" s="3">
        <v>100</v>
      </c>
      <c r="J384" s="6">
        <v>2463013</v>
      </c>
      <c r="K384" s="6">
        <v>2634423</v>
      </c>
    </row>
    <row r="385" spans="1:11" ht="48">
      <c r="A385" s="73" t="s">
        <v>737</v>
      </c>
      <c r="B385" s="4" t="s">
        <v>437</v>
      </c>
      <c r="C385" s="18" t="s">
        <v>854</v>
      </c>
      <c r="D385" s="5" t="s">
        <v>855</v>
      </c>
      <c r="E385" s="1" t="s">
        <v>768</v>
      </c>
      <c r="F385" s="18" t="s">
        <v>387</v>
      </c>
      <c r="H385" s="12" t="s">
        <v>72</v>
      </c>
      <c r="I385" s="3">
        <v>200</v>
      </c>
      <c r="J385" s="6">
        <v>154000</v>
      </c>
      <c r="K385" s="6">
        <v>154000</v>
      </c>
    </row>
    <row r="386" spans="1:11" ht="36">
      <c r="A386" s="73" t="s">
        <v>737</v>
      </c>
      <c r="B386" s="4" t="s">
        <v>437</v>
      </c>
      <c r="C386" s="18" t="s">
        <v>854</v>
      </c>
      <c r="D386" s="5" t="s">
        <v>855</v>
      </c>
      <c r="E386" s="1" t="s">
        <v>768</v>
      </c>
      <c r="F386" s="18" t="s">
        <v>389</v>
      </c>
      <c r="H386" s="12" t="s">
        <v>856</v>
      </c>
      <c r="I386" s="3">
        <v>200</v>
      </c>
      <c r="J386" s="6">
        <v>623400</v>
      </c>
      <c r="K386" s="6">
        <v>623400</v>
      </c>
    </row>
    <row r="387" spans="1:11" ht="96">
      <c r="A387" s="73" t="s">
        <v>737</v>
      </c>
      <c r="B387" s="4" t="s">
        <v>437</v>
      </c>
      <c r="C387" s="18" t="s">
        <v>854</v>
      </c>
      <c r="D387" s="5" t="s">
        <v>855</v>
      </c>
      <c r="E387" s="1" t="s">
        <v>768</v>
      </c>
      <c r="F387" s="18" t="s">
        <v>857</v>
      </c>
      <c r="H387" s="79" t="s">
        <v>73</v>
      </c>
      <c r="I387" s="3">
        <v>100</v>
      </c>
      <c r="J387" s="6">
        <v>26495</v>
      </c>
      <c r="K387" s="6">
        <v>32234</v>
      </c>
    </row>
    <row r="388" spans="1:11" ht="96">
      <c r="A388" s="73" t="s">
        <v>737</v>
      </c>
      <c r="B388" s="4" t="s">
        <v>437</v>
      </c>
      <c r="C388" s="18" t="s">
        <v>854</v>
      </c>
      <c r="D388" s="5" t="s">
        <v>855</v>
      </c>
      <c r="E388" s="1" t="s">
        <v>768</v>
      </c>
      <c r="F388" s="18" t="s">
        <v>857</v>
      </c>
      <c r="H388" s="79" t="s">
        <v>73</v>
      </c>
      <c r="I388" s="3">
        <v>200</v>
      </c>
      <c r="J388" s="6">
        <v>-26495</v>
      </c>
      <c r="K388" s="6">
        <v>-32234</v>
      </c>
    </row>
    <row r="389" spans="1:11" ht="24">
      <c r="A389" s="73" t="s">
        <v>737</v>
      </c>
      <c r="B389" s="4" t="s">
        <v>437</v>
      </c>
      <c r="C389" s="18" t="s">
        <v>854</v>
      </c>
      <c r="D389" s="5" t="s">
        <v>855</v>
      </c>
      <c r="E389" s="1" t="s">
        <v>768</v>
      </c>
      <c r="F389" s="18" t="s">
        <v>423</v>
      </c>
      <c r="H389" s="12" t="s">
        <v>858</v>
      </c>
      <c r="I389" s="3">
        <v>200</v>
      </c>
      <c r="J389" s="6">
        <v>-75000</v>
      </c>
      <c r="K389" s="6">
        <v>-75000</v>
      </c>
    </row>
    <row r="390" spans="1:11" ht="36">
      <c r="A390" s="73" t="s">
        <v>737</v>
      </c>
      <c r="B390" s="4" t="s">
        <v>437</v>
      </c>
      <c r="C390" s="18" t="s">
        <v>859</v>
      </c>
      <c r="D390" s="5" t="s">
        <v>860</v>
      </c>
      <c r="E390" s="1" t="s">
        <v>768</v>
      </c>
      <c r="F390" s="18" t="s">
        <v>861</v>
      </c>
      <c r="H390" s="12" t="s">
        <v>862</v>
      </c>
      <c r="I390" s="3">
        <v>200</v>
      </c>
      <c r="J390" s="6">
        <v>0</v>
      </c>
      <c r="K390" s="6">
        <v>1595591</v>
      </c>
    </row>
    <row r="391" spans="1:11" ht="24">
      <c r="A391" s="73" t="s">
        <v>738</v>
      </c>
      <c r="B391" s="4" t="s">
        <v>757</v>
      </c>
      <c r="C391" s="18" t="s">
        <v>674</v>
      </c>
      <c r="D391" s="5" t="s">
        <v>675</v>
      </c>
      <c r="E391" s="1" t="s">
        <v>768</v>
      </c>
      <c r="F391" s="18" t="s">
        <v>403</v>
      </c>
      <c r="H391" s="12" t="s">
        <v>74</v>
      </c>
      <c r="I391" s="3">
        <v>100</v>
      </c>
      <c r="J391" s="6">
        <v>17244</v>
      </c>
      <c r="K391" s="6">
        <v>17539</v>
      </c>
    </row>
    <row r="392" spans="1:11" ht="84">
      <c r="A392" s="73" t="s">
        <v>738</v>
      </c>
      <c r="B392" s="4" t="s">
        <v>757</v>
      </c>
      <c r="C392" s="18" t="s">
        <v>676</v>
      </c>
      <c r="D392" s="5" t="s">
        <v>677</v>
      </c>
      <c r="E392" s="1" t="s">
        <v>768</v>
      </c>
      <c r="F392" s="18" t="s">
        <v>543</v>
      </c>
      <c r="H392" s="12" t="s">
        <v>75</v>
      </c>
      <c r="I392" s="3">
        <v>100</v>
      </c>
      <c r="J392" s="6">
        <v>-4100</v>
      </c>
      <c r="K392" s="6">
        <v>-1540</v>
      </c>
    </row>
    <row r="393" spans="1:11" ht="24">
      <c r="A393" s="73" t="s">
        <v>738</v>
      </c>
      <c r="B393" s="4" t="s">
        <v>757</v>
      </c>
      <c r="C393" s="18" t="s">
        <v>863</v>
      </c>
      <c r="D393" s="5" t="s">
        <v>864</v>
      </c>
      <c r="E393" s="1" t="s">
        <v>768</v>
      </c>
      <c r="F393" s="18" t="s">
        <v>861</v>
      </c>
      <c r="H393" s="12" t="s">
        <v>76</v>
      </c>
      <c r="I393" s="3">
        <v>200</v>
      </c>
      <c r="J393" s="6">
        <v>0</v>
      </c>
      <c r="K393" s="6">
        <v>1500</v>
      </c>
    </row>
    <row r="394" spans="1:11" ht="36">
      <c r="A394" s="73" t="s">
        <v>786</v>
      </c>
      <c r="B394" s="4" t="s">
        <v>756</v>
      </c>
      <c r="C394" s="18" t="s">
        <v>240</v>
      </c>
      <c r="D394" s="5" t="s">
        <v>748</v>
      </c>
      <c r="E394" s="1" t="s">
        <v>768</v>
      </c>
      <c r="F394" s="18" t="s">
        <v>865</v>
      </c>
      <c r="H394" s="12" t="s">
        <v>866</v>
      </c>
      <c r="I394" s="3">
        <v>200</v>
      </c>
      <c r="J394" s="6">
        <v>4431</v>
      </c>
      <c r="K394" s="6">
        <v>4431</v>
      </c>
    </row>
    <row r="395" spans="1:11" ht="72">
      <c r="A395" s="73" t="s">
        <v>786</v>
      </c>
      <c r="B395" s="4" t="s">
        <v>756</v>
      </c>
      <c r="C395" s="18" t="s">
        <v>240</v>
      </c>
      <c r="D395" s="5" t="s">
        <v>748</v>
      </c>
      <c r="E395" s="1" t="s">
        <v>768</v>
      </c>
      <c r="F395" s="18" t="s">
        <v>576</v>
      </c>
      <c r="H395" s="12" t="s">
        <v>867</v>
      </c>
      <c r="I395" s="3">
        <v>100</v>
      </c>
      <c r="J395" s="6">
        <v>64954</v>
      </c>
      <c r="K395" s="6">
        <v>66469</v>
      </c>
    </row>
    <row r="396" spans="1:11" ht="72">
      <c r="A396" s="73" t="s">
        <v>786</v>
      </c>
      <c r="B396" s="4" t="s">
        <v>756</v>
      </c>
      <c r="C396" s="18" t="s">
        <v>240</v>
      </c>
      <c r="D396" s="5" t="s">
        <v>748</v>
      </c>
      <c r="E396" s="1" t="s">
        <v>768</v>
      </c>
      <c r="F396" s="18" t="s">
        <v>576</v>
      </c>
      <c r="H396" s="12" t="s">
        <v>867</v>
      </c>
      <c r="I396" s="3">
        <v>200</v>
      </c>
      <c r="J396" s="6">
        <v>8098</v>
      </c>
      <c r="K396" s="6">
        <v>8098</v>
      </c>
    </row>
    <row r="397" spans="1:11" ht="36">
      <c r="A397" s="73" t="s">
        <v>786</v>
      </c>
      <c r="B397" s="4" t="s">
        <v>756</v>
      </c>
      <c r="C397" s="18" t="s">
        <v>241</v>
      </c>
      <c r="D397" s="5" t="s">
        <v>242</v>
      </c>
      <c r="E397" s="1" t="s">
        <v>768</v>
      </c>
      <c r="F397" s="18" t="s">
        <v>868</v>
      </c>
      <c r="H397" s="12" t="s">
        <v>869</v>
      </c>
      <c r="I397" s="3">
        <v>200</v>
      </c>
      <c r="J397" s="6">
        <v>28784</v>
      </c>
      <c r="K397" s="6">
        <v>28784</v>
      </c>
    </row>
    <row r="398" spans="1:11" ht="36">
      <c r="A398" s="73" t="s">
        <v>786</v>
      </c>
      <c r="B398" s="4" t="s">
        <v>756</v>
      </c>
      <c r="C398" s="18" t="s">
        <v>241</v>
      </c>
      <c r="D398" s="5" t="s">
        <v>242</v>
      </c>
      <c r="E398" s="1" t="s">
        <v>768</v>
      </c>
      <c r="F398" s="18" t="s">
        <v>870</v>
      </c>
      <c r="H398" s="12" t="s">
        <v>381</v>
      </c>
      <c r="I398" s="3">
        <v>300</v>
      </c>
      <c r="J398" s="6">
        <v>22010</v>
      </c>
      <c r="K398" s="6">
        <v>0</v>
      </c>
    </row>
    <row r="399" spans="1:11" ht="72">
      <c r="A399" s="73" t="s">
        <v>786</v>
      </c>
      <c r="B399" s="4" t="s">
        <v>756</v>
      </c>
      <c r="C399" s="18" t="s">
        <v>871</v>
      </c>
      <c r="D399" s="5" t="s">
        <v>699</v>
      </c>
      <c r="E399" s="1" t="s">
        <v>768</v>
      </c>
      <c r="F399" s="18" t="s">
        <v>576</v>
      </c>
      <c r="H399" s="12" t="s">
        <v>867</v>
      </c>
      <c r="I399" s="3">
        <v>100</v>
      </c>
      <c r="J399" s="6">
        <v>-64954</v>
      </c>
      <c r="K399" s="6">
        <v>-66469</v>
      </c>
    </row>
    <row r="400" spans="1:11" ht="72">
      <c r="A400" s="73" t="s">
        <v>786</v>
      </c>
      <c r="B400" s="4" t="s">
        <v>756</v>
      </c>
      <c r="C400" s="18" t="s">
        <v>871</v>
      </c>
      <c r="D400" s="5" t="s">
        <v>699</v>
      </c>
      <c r="E400" s="1" t="s">
        <v>768</v>
      </c>
      <c r="F400" s="18" t="s">
        <v>576</v>
      </c>
      <c r="H400" s="12" t="s">
        <v>867</v>
      </c>
      <c r="I400" s="3">
        <v>200</v>
      </c>
      <c r="J400" s="6">
        <v>-8098</v>
      </c>
      <c r="K400" s="6">
        <v>-8098</v>
      </c>
    </row>
    <row r="401" spans="1:11" ht="108">
      <c r="A401" s="73" t="s">
        <v>786</v>
      </c>
      <c r="B401" s="4" t="s">
        <v>756</v>
      </c>
      <c r="C401" s="18" t="s">
        <v>871</v>
      </c>
      <c r="D401" s="5" t="s">
        <v>699</v>
      </c>
      <c r="E401" s="1" t="s">
        <v>768</v>
      </c>
      <c r="F401" s="18" t="s">
        <v>572</v>
      </c>
      <c r="H401" s="79" t="s">
        <v>874</v>
      </c>
      <c r="I401" s="3">
        <v>200</v>
      </c>
      <c r="J401" s="6">
        <v>-8099</v>
      </c>
      <c r="K401" s="6">
        <v>-8099</v>
      </c>
    </row>
    <row r="402" spans="1:11" ht="60">
      <c r="A402" s="73" t="s">
        <v>786</v>
      </c>
      <c r="B402" s="4" t="s">
        <v>756</v>
      </c>
      <c r="C402" s="18" t="s">
        <v>872</v>
      </c>
      <c r="D402" s="5" t="s">
        <v>719</v>
      </c>
      <c r="E402" s="1" t="s">
        <v>768</v>
      </c>
      <c r="F402" s="18" t="s">
        <v>873</v>
      </c>
      <c r="H402" s="12" t="s">
        <v>845</v>
      </c>
      <c r="I402" s="3">
        <v>200</v>
      </c>
      <c r="J402" s="6">
        <v>7991</v>
      </c>
      <c r="K402" s="6">
        <v>8741</v>
      </c>
    </row>
    <row r="403" spans="1:11" ht="108">
      <c r="A403" s="73" t="s">
        <v>786</v>
      </c>
      <c r="B403" s="4" t="s">
        <v>756</v>
      </c>
      <c r="C403" s="18" t="s">
        <v>872</v>
      </c>
      <c r="D403" s="5" t="s">
        <v>719</v>
      </c>
      <c r="E403" s="1" t="s">
        <v>768</v>
      </c>
      <c r="F403" s="18" t="s">
        <v>572</v>
      </c>
      <c r="H403" s="79" t="s">
        <v>874</v>
      </c>
      <c r="I403" s="3">
        <v>200</v>
      </c>
      <c r="J403" s="6">
        <v>8099</v>
      </c>
      <c r="K403" s="6">
        <v>8099</v>
      </c>
    </row>
    <row r="404" spans="1:11" ht="48">
      <c r="A404" s="73" t="s">
        <v>786</v>
      </c>
      <c r="B404" s="4" t="s">
        <v>756</v>
      </c>
      <c r="C404" s="18" t="s">
        <v>872</v>
      </c>
      <c r="D404" s="5" t="s">
        <v>719</v>
      </c>
      <c r="E404" s="1" t="s">
        <v>768</v>
      </c>
      <c r="F404" s="18" t="s">
        <v>875</v>
      </c>
      <c r="H404" s="12" t="s">
        <v>826</v>
      </c>
      <c r="I404" s="3">
        <v>200</v>
      </c>
      <c r="J404" s="6">
        <v>43709</v>
      </c>
      <c r="K404" s="6">
        <v>43709</v>
      </c>
    </row>
    <row r="405" spans="1:11" ht="72">
      <c r="A405" s="73" t="s">
        <v>786</v>
      </c>
      <c r="B405" s="4" t="s">
        <v>756</v>
      </c>
      <c r="C405" s="18" t="s">
        <v>872</v>
      </c>
      <c r="D405" s="5" t="s">
        <v>719</v>
      </c>
      <c r="E405" s="1" t="s">
        <v>768</v>
      </c>
      <c r="F405" s="18" t="s">
        <v>313</v>
      </c>
      <c r="H405" s="12" t="s">
        <v>876</v>
      </c>
      <c r="I405" s="3">
        <v>200</v>
      </c>
      <c r="J405" s="6">
        <v>10090</v>
      </c>
      <c r="K405" s="6">
        <v>10090</v>
      </c>
    </row>
    <row r="406" spans="1:11" ht="36">
      <c r="A406" s="73" t="s">
        <v>786</v>
      </c>
      <c r="B406" s="4" t="s">
        <v>756</v>
      </c>
      <c r="C406" s="18" t="s">
        <v>872</v>
      </c>
      <c r="D406" s="5" t="s">
        <v>719</v>
      </c>
      <c r="E406" s="1" t="s">
        <v>768</v>
      </c>
      <c r="F406" s="18" t="s">
        <v>315</v>
      </c>
      <c r="G406" s="2">
        <v>0</v>
      </c>
      <c r="H406" s="12" t="s">
        <v>316</v>
      </c>
      <c r="I406" s="3">
        <v>200</v>
      </c>
      <c r="J406" s="6">
        <v>6600</v>
      </c>
      <c r="K406" s="6">
        <v>12000</v>
      </c>
    </row>
    <row r="407" spans="1:11" ht="36">
      <c r="A407" s="73" t="s">
        <v>786</v>
      </c>
      <c r="B407" s="4" t="s">
        <v>756</v>
      </c>
      <c r="C407" s="18" t="s">
        <v>872</v>
      </c>
      <c r="D407" s="5" t="s">
        <v>719</v>
      </c>
      <c r="E407" s="1" t="s">
        <v>768</v>
      </c>
      <c r="F407" s="18" t="s">
        <v>574</v>
      </c>
      <c r="H407" s="12" t="s">
        <v>158</v>
      </c>
      <c r="I407" s="3">
        <v>200</v>
      </c>
      <c r="J407" s="6">
        <v>2500</v>
      </c>
      <c r="K407" s="6">
        <v>2500</v>
      </c>
    </row>
    <row r="408" spans="1:11" ht="36">
      <c r="A408" s="73" t="s">
        <v>786</v>
      </c>
      <c r="B408" s="4" t="s">
        <v>756</v>
      </c>
      <c r="C408" s="18" t="s">
        <v>872</v>
      </c>
      <c r="D408" s="5" t="s">
        <v>719</v>
      </c>
      <c r="E408" s="1" t="s">
        <v>768</v>
      </c>
      <c r="F408" s="18" t="s">
        <v>580</v>
      </c>
      <c r="H408" s="12" t="s">
        <v>159</v>
      </c>
      <c r="I408" s="3">
        <v>200</v>
      </c>
      <c r="J408" s="6">
        <v>16750</v>
      </c>
      <c r="K408" s="6">
        <v>19625</v>
      </c>
    </row>
    <row r="409" spans="1:11" ht="36">
      <c r="A409" s="73" t="s">
        <v>786</v>
      </c>
      <c r="B409" s="4" t="s">
        <v>756</v>
      </c>
      <c r="C409" s="18" t="s">
        <v>872</v>
      </c>
      <c r="D409" s="5" t="s">
        <v>719</v>
      </c>
      <c r="E409" s="1" t="s">
        <v>768</v>
      </c>
      <c r="F409" s="18" t="s">
        <v>160</v>
      </c>
      <c r="H409" s="12" t="s">
        <v>828</v>
      </c>
      <c r="I409" s="3">
        <v>200</v>
      </c>
      <c r="J409" s="6">
        <v>7230</v>
      </c>
      <c r="K409" s="6">
        <v>9271</v>
      </c>
    </row>
    <row r="410" spans="1:11" ht="60">
      <c r="A410" s="73" t="s">
        <v>786</v>
      </c>
      <c r="B410" s="4" t="s">
        <v>756</v>
      </c>
      <c r="C410" s="18" t="s">
        <v>872</v>
      </c>
      <c r="D410" s="5" t="s">
        <v>719</v>
      </c>
      <c r="E410" s="1" t="s">
        <v>768</v>
      </c>
      <c r="F410" s="18" t="s">
        <v>161</v>
      </c>
      <c r="H410" s="12" t="s">
        <v>162</v>
      </c>
      <c r="I410" s="3">
        <v>200</v>
      </c>
      <c r="J410" s="6">
        <v>100000</v>
      </c>
      <c r="K410" s="6">
        <v>0</v>
      </c>
    </row>
    <row r="411" spans="1:11" ht="36">
      <c r="A411" s="73" t="s">
        <v>786</v>
      </c>
      <c r="B411" s="4" t="s">
        <v>756</v>
      </c>
      <c r="C411" s="18" t="s">
        <v>163</v>
      </c>
      <c r="D411" s="5" t="s">
        <v>753</v>
      </c>
      <c r="E411" s="1" t="s">
        <v>768</v>
      </c>
      <c r="F411" s="18" t="s">
        <v>868</v>
      </c>
      <c r="H411" s="12" t="s">
        <v>869</v>
      </c>
      <c r="I411" s="3">
        <v>200</v>
      </c>
      <c r="J411" s="6">
        <v>2168</v>
      </c>
      <c r="K411" s="6">
        <v>2168</v>
      </c>
    </row>
    <row r="412" spans="1:11" ht="96">
      <c r="A412" s="73" t="s">
        <v>684</v>
      </c>
      <c r="B412" s="4" t="s">
        <v>398</v>
      </c>
      <c r="C412" s="18" t="s">
        <v>243</v>
      </c>
      <c r="D412" s="5" t="s">
        <v>754</v>
      </c>
      <c r="E412" s="1" t="s">
        <v>768</v>
      </c>
      <c r="F412" s="18" t="s">
        <v>721</v>
      </c>
      <c r="H412" s="79" t="s">
        <v>164</v>
      </c>
      <c r="I412" s="3">
        <v>200</v>
      </c>
      <c r="J412" s="6">
        <v>258351</v>
      </c>
      <c r="K412" s="6">
        <v>524453</v>
      </c>
    </row>
    <row r="413" spans="1:11" ht="36">
      <c r="A413" s="73" t="s">
        <v>685</v>
      </c>
      <c r="B413" s="4" t="s">
        <v>397</v>
      </c>
      <c r="C413" s="18" t="s">
        <v>244</v>
      </c>
      <c r="D413" s="5" t="s">
        <v>245</v>
      </c>
      <c r="E413" s="1" t="s">
        <v>768</v>
      </c>
      <c r="F413" s="18" t="s">
        <v>298</v>
      </c>
      <c r="H413" s="12" t="s">
        <v>165</v>
      </c>
      <c r="I413" s="3">
        <v>100</v>
      </c>
      <c r="J413" s="6">
        <v>80032</v>
      </c>
      <c r="K413" s="6">
        <v>85538</v>
      </c>
    </row>
    <row r="414" spans="1:11" ht="36">
      <c r="A414" s="73" t="s">
        <v>685</v>
      </c>
      <c r="B414" s="4" t="s">
        <v>397</v>
      </c>
      <c r="C414" s="18" t="s">
        <v>244</v>
      </c>
      <c r="D414" s="5" t="s">
        <v>245</v>
      </c>
      <c r="E414" s="1" t="s">
        <v>768</v>
      </c>
      <c r="F414" s="18" t="s">
        <v>298</v>
      </c>
      <c r="H414" s="12" t="s">
        <v>165</v>
      </c>
      <c r="I414" s="3">
        <v>200</v>
      </c>
      <c r="J414" s="6">
        <v>525</v>
      </c>
      <c r="K414" s="6">
        <v>525</v>
      </c>
    </row>
    <row r="415" spans="1:11" ht="60">
      <c r="A415" s="73" t="s">
        <v>685</v>
      </c>
      <c r="B415" s="4" t="s">
        <v>397</v>
      </c>
      <c r="C415" s="18" t="s">
        <v>244</v>
      </c>
      <c r="D415" s="5" t="s">
        <v>245</v>
      </c>
      <c r="E415" s="1" t="s">
        <v>768</v>
      </c>
      <c r="F415" s="18" t="s">
        <v>564</v>
      </c>
      <c r="H415" s="12" t="s">
        <v>166</v>
      </c>
      <c r="I415" s="3">
        <v>100</v>
      </c>
      <c r="J415" s="6">
        <v>54836</v>
      </c>
      <c r="K415" s="6">
        <v>58286</v>
      </c>
    </row>
    <row r="416" spans="1:11" ht="60">
      <c r="A416" s="73" t="s">
        <v>685</v>
      </c>
      <c r="B416" s="4" t="s">
        <v>397</v>
      </c>
      <c r="C416" s="18" t="s">
        <v>244</v>
      </c>
      <c r="D416" s="5" t="s">
        <v>245</v>
      </c>
      <c r="E416" s="1" t="s">
        <v>768</v>
      </c>
      <c r="F416" s="18" t="s">
        <v>564</v>
      </c>
      <c r="H416" s="12" t="s">
        <v>166</v>
      </c>
      <c r="I416" s="3">
        <v>200</v>
      </c>
      <c r="J416" s="6">
        <v>202</v>
      </c>
      <c r="K416" s="6">
        <v>202</v>
      </c>
    </row>
    <row r="417" spans="1:11" ht="48">
      <c r="A417" s="73" t="s">
        <v>685</v>
      </c>
      <c r="B417" s="4" t="s">
        <v>397</v>
      </c>
      <c r="C417" s="18" t="s">
        <v>244</v>
      </c>
      <c r="D417" s="5" t="s">
        <v>245</v>
      </c>
      <c r="E417" s="1" t="s">
        <v>768</v>
      </c>
      <c r="F417" s="18" t="s">
        <v>167</v>
      </c>
      <c r="H417" s="12" t="s">
        <v>168</v>
      </c>
      <c r="I417" s="3">
        <v>200</v>
      </c>
      <c r="J417" s="6">
        <v>15148</v>
      </c>
      <c r="K417" s="6">
        <v>13092</v>
      </c>
    </row>
    <row r="418" spans="1:11" ht="36">
      <c r="A418" s="73" t="s">
        <v>685</v>
      </c>
      <c r="B418" s="4" t="s">
        <v>397</v>
      </c>
      <c r="C418" s="18" t="s">
        <v>244</v>
      </c>
      <c r="D418" s="5" t="s">
        <v>245</v>
      </c>
      <c r="E418" s="1" t="s">
        <v>768</v>
      </c>
      <c r="F418" s="18" t="s">
        <v>566</v>
      </c>
      <c r="H418" s="12" t="s">
        <v>169</v>
      </c>
      <c r="I418" s="3">
        <v>200</v>
      </c>
      <c r="J418" s="6">
        <v>5000</v>
      </c>
      <c r="K418" s="6">
        <v>5000</v>
      </c>
    </row>
    <row r="419" spans="1:11" ht="36">
      <c r="A419" s="73" t="s">
        <v>685</v>
      </c>
      <c r="B419" s="4" t="s">
        <v>397</v>
      </c>
      <c r="C419" s="18" t="s">
        <v>244</v>
      </c>
      <c r="D419" s="5" t="s">
        <v>245</v>
      </c>
      <c r="E419" s="1" t="s">
        <v>768</v>
      </c>
      <c r="F419" s="18" t="s">
        <v>170</v>
      </c>
      <c r="H419" s="12" t="s">
        <v>171</v>
      </c>
      <c r="I419" s="3">
        <v>200</v>
      </c>
      <c r="J419" s="6">
        <v>15000</v>
      </c>
      <c r="K419" s="6">
        <v>5000</v>
      </c>
    </row>
    <row r="420" spans="1:11" ht="36">
      <c r="A420" s="73" t="s">
        <v>685</v>
      </c>
      <c r="B420" s="4" t="s">
        <v>397</v>
      </c>
      <c r="C420" s="18" t="s">
        <v>244</v>
      </c>
      <c r="D420" s="5" t="s">
        <v>245</v>
      </c>
      <c r="E420" s="1" t="s">
        <v>768</v>
      </c>
      <c r="F420" s="18" t="s">
        <v>172</v>
      </c>
      <c r="H420" s="12" t="s">
        <v>173</v>
      </c>
      <c r="I420" s="3">
        <v>200</v>
      </c>
      <c r="J420" s="6">
        <v>30000</v>
      </c>
      <c r="K420" s="6">
        <v>30000</v>
      </c>
    </row>
    <row r="421" spans="1:11" ht="48">
      <c r="A421" s="73" t="s">
        <v>685</v>
      </c>
      <c r="B421" s="4" t="s">
        <v>397</v>
      </c>
      <c r="C421" s="18" t="s">
        <v>244</v>
      </c>
      <c r="D421" s="5" t="s">
        <v>245</v>
      </c>
      <c r="E421" s="1" t="s">
        <v>768</v>
      </c>
      <c r="F421" s="18" t="s">
        <v>174</v>
      </c>
      <c r="H421" s="12" t="s">
        <v>175</v>
      </c>
      <c r="I421" s="3">
        <v>100</v>
      </c>
      <c r="J421" s="6">
        <v>12144</v>
      </c>
      <c r="K421" s="6">
        <v>12590</v>
      </c>
    </row>
    <row r="422" spans="1:11" ht="48">
      <c r="A422" s="73" t="s">
        <v>685</v>
      </c>
      <c r="B422" s="4" t="s">
        <v>397</v>
      </c>
      <c r="C422" s="18" t="s">
        <v>244</v>
      </c>
      <c r="D422" s="5" t="s">
        <v>245</v>
      </c>
      <c r="E422" s="1" t="s">
        <v>768</v>
      </c>
      <c r="F422" s="18" t="s">
        <v>174</v>
      </c>
      <c r="H422" s="12" t="s">
        <v>175</v>
      </c>
      <c r="I422" s="3">
        <v>200</v>
      </c>
      <c r="J422" s="6">
        <v>202</v>
      </c>
      <c r="K422" s="6">
        <v>202</v>
      </c>
    </row>
    <row r="423" spans="1:11" ht="36">
      <c r="A423" s="73" t="s">
        <v>686</v>
      </c>
      <c r="B423" s="4" t="s">
        <v>438</v>
      </c>
      <c r="C423" s="18" t="s">
        <v>176</v>
      </c>
      <c r="D423" s="5" t="s">
        <v>177</v>
      </c>
      <c r="E423" s="1" t="s">
        <v>768</v>
      </c>
      <c r="F423" s="18" t="s">
        <v>430</v>
      </c>
      <c r="G423" s="2">
        <v>1</v>
      </c>
      <c r="H423" s="12" t="s">
        <v>178</v>
      </c>
      <c r="I423" s="3">
        <v>200</v>
      </c>
      <c r="J423" s="6">
        <v>418765</v>
      </c>
      <c r="K423" s="6">
        <v>465765</v>
      </c>
    </row>
    <row r="424" spans="1:11" ht="36">
      <c r="A424" s="73" t="s">
        <v>687</v>
      </c>
      <c r="B424" s="4" t="s">
        <v>760</v>
      </c>
      <c r="C424" s="18" t="s">
        <v>179</v>
      </c>
      <c r="D424" s="5" t="s">
        <v>180</v>
      </c>
      <c r="E424" s="1" t="s">
        <v>768</v>
      </c>
      <c r="F424" s="18" t="s">
        <v>387</v>
      </c>
      <c r="G424" s="2">
        <v>20</v>
      </c>
      <c r="H424" s="12" t="s">
        <v>181</v>
      </c>
      <c r="I424" s="3">
        <v>200</v>
      </c>
      <c r="J424" s="6">
        <v>406</v>
      </c>
      <c r="K424" s="6">
        <v>901</v>
      </c>
    </row>
    <row r="425" spans="1:11" ht="24">
      <c r="A425" s="73" t="s">
        <v>687</v>
      </c>
      <c r="B425" s="4" t="s">
        <v>760</v>
      </c>
      <c r="C425" s="18" t="s">
        <v>179</v>
      </c>
      <c r="D425" s="5" t="s">
        <v>180</v>
      </c>
      <c r="E425" s="1" t="s">
        <v>768</v>
      </c>
      <c r="F425" s="18" t="s">
        <v>182</v>
      </c>
      <c r="G425" s="2">
        <v>24</v>
      </c>
      <c r="H425" s="12" t="s">
        <v>183</v>
      </c>
      <c r="I425" s="3">
        <v>200</v>
      </c>
      <c r="J425" s="6">
        <v>2914</v>
      </c>
      <c r="K425" s="6">
        <v>9261</v>
      </c>
    </row>
    <row r="426" spans="1:11" ht="36">
      <c r="A426" s="73" t="s">
        <v>687</v>
      </c>
      <c r="B426" s="4" t="s">
        <v>760</v>
      </c>
      <c r="C426" s="18" t="s">
        <v>179</v>
      </c>
      <c r="D426" s="5" t="s">
        <v>180</v>
      </c>
      <c r="E426" s="1" t="s">
        <v>768</v>
      </c>
      <c r="F426" s="18" t="s">
        <v>184</v>
      </c>
      <c r="H426" s="12" t="s">
        <v>185</v>
      </c>
      <c r="I426" s="3">
        <v>200</v>
      </c>
      <c r="J426" s="6">
        <v>134357</v>
      </c>
      <c r="K426" s="6">
        <v>142368</v>
      </c>
    </row>
    <row r="427" spans="1:11" ht="36">
      <c r="A427" s="73" t="s">
        <v>687</v>
      </c>
      <c r="B427" s="4" t="s">
        <v>760</v>
      </c>
      <c r="C427" s="18" t="s">
        <v>247</v>
      </c>
      <c r="D427" s="5" t="s">
        <v>248</v>
      </c>
      <c r="E427" s="1" t="s">
        <v>768</v>
      </c>
      <c r="F427" s="18" t="s">
        <v>387</v>
      </c>
      <c r="G427" s="2">
        <v>20</v>
      </c>
      <c r="H427" s="12" t="s">
        <v>181</v>
      </c>
      <c r="I427" s="3">
        <v>200</v>
      </c>
      <c r="J427" s="6">
        <v>1111</v>
      </c>
      <c r="K427" s="6">
        <v>2055</v>
      </c>
    </row>
    <row r="428" spans="1:11" ht="36">
      <c r="A428" s="73" t="s">
        <v>687</v>
      </c>
      <c r="B428" s="4" t="s">
        <v>760</v>
      </c>
      <c r="C428" s="18" t="s">
        <v>247</v>
      </c>
      <c r="D428" s="5" t="s">
        <v>248</v>
      </c>
      <c r="E428" s="1" t="s">
        <v>768</v>
      </c>
      <c r="F428" s="18" t="s">
        <v>406</v>
      </c>
      <c r="G428" s="2">
        <v>23</v>
      </c>
      <c r="H428" s="12" t="s">
        <v>186</v>
      </c>
      <c r="I428" s="3">
        <v>200</v>
      </c>
      <c r="J428" s="6">
        <v>309</v>
      </c>
      <c r="K428" s="6">
        <v>651</v>
      </c>
    </row>
    <row r="429" spans="1:11" ht="24">
      <c r="A429" s="73" t="s">
        <v>687</v>
      </c>
      <c r="B429" s="4" t="s">
        <v>760</v>
      </c>
      <c r="C429" s="18" t="s">
        <v>247</v>
      </c>
      <c r="D429" s="5" t="s">
        <v>248</v>
      </c>
      <c r="E429" s="1" t="s">
        <v>768</v>
      </c>
      <c r="F429" s="18" t="s">
        <v>419</v>
      </c>
      <c r="G429" s="2">
        <v>7</v>
      </c>
      <c r="H429" s="12" t="s">
        <v>187</v>
      </c>
      <c r="I429" s="3">
        <v>200</v>
      </c>
      <c r="J429" s="6">
        <v>1500</v>
      </c>
      <c r="K429" s="6">
        <v>300</v>
      </c>
    </row>
    <row r="430" spans="1:11" ht="36">
      <c r="A430" s="73" t="s">
        <v>687</v>
      </c>
      <c r="B430" s="4" t="s">
        <v>760</v>
      </c>
      <c r="C430" s="18" t="s">
        <v>247</v>
      </c>
      <c r="D430" s="5" t="s">
        <v>248</v>
      </c>
      <c r="E430" s="1" t="s">
        <v>768</v>
      </c>
      <c r="F430" s="18" t="s">
        <v>426</v>
      </c>
      <c r="G430" s="2">
        <v>17</v>
      </c>
      <c r="H430" s="12" t="s">
        <v>249</v>
      </c>
      <c r="I430" s="3">
        <v>200</v>
      </c>
      <c r="J430" s="6">
        <v>2559</v>
      </c>
      <c r="K430" s="6">
        <v>2559</v>
      </c>
    </row>
    <row r="431" spans="1:11" ht="24">
      <c r="A431" s="73" t="s">
        <v>687</v>
      </c>
      <c r="B431" s="4" t="s">
        <v>760</v>
      </c>
      <c r="C431" s="18" t="s">
        <v>247</v>
      </c>
      <c r="D431" s="5" t="s">
        <v>248</v>
      </c>
      <c r="E431" s="1" t="s">
        <v>768</v>
      </c>
      <c r="F431" s="18" t="s">
        <v>188</v>
      </c>
      <c r="G431" s="2">
        <v>2</v>
      </c>
      <c r="H431" s="12" t="s">
        <v>189</v>
      </c>
      <c r="I431" s="3">
        <v>200</v>
      </c>
      <c r="J431" s="6">
        <v>3162</v>
      </c>
      <c r="K431" s="6">
        <v>3162</v>
      </c>
    </row>
    <row r="432" spans="1:11" ht="48">
      <c r="A432" s="73" t="s">
        <v>687</v>
      </c>
      <c r="B432" s="4" t="s">
        <v>760</v>
      </c>
      <c r="C432" s="18" t="s">
        <v>247</v>
      </c>
      <c r="D432" s="5" t="s">
        <v>248</v>
      </c>
      <c r="E432" s="1" t="s">
        <v>768</v>
      </c>
      <c r="F432" s="18" t="s">
        <v>394</v>
      </c>
      <c r="G432" s="2">
        <v>1</v>
      </c>
      <c r="H432" s="12" t="s">
        <v>190</v>
      </c>
      <c r="I432" s="3">
        <v>200</v>
      </c>
      <c r="J432" s="6">
        <v>7393</v>
      </c>
      <c r="K432" s="6">
        <v>7393</v>
      </c>
    </row>
    <row r="433" spans="1:11" ht="24">
      <c r="A433" s="73" t="s">
        <v>687</v>
      </c>
      <c r="B433" s="4" t="s">
        <v>760</v>
      </c>
      <c r="C433" s="18" t="s">
        <v>250</v>
      </c>
      <c r="D433" s="5" t="s">
        <v>742</v>
      </c>
      <c r="E433" s="1" t="s">
        <v>768</v>
      </c>
      <c r="F433" s="18" t="s">
        <v>721</v>
      </c>
      <c r="G433" s="2">
        <v>19</v>
      </c>
      <c r="H433" s="12" t="s">
        <v>191</v>
      </c>
      <c r="I433" s="3">
        <v>200</v>
      </c>
      <c r="J433" s="6">
        <v>32757</v>
      </c>
      <c r="K433" s="6">
        <v>35562</v>
      </c>
    </row>
    <row r="434" spans="1:11" ht="36">
      <c r="A434" s="73" t="s">
        <v>687</v>
      </c>
      <c r="B434" s="4" t="s">
        <v>760</v>
      </c>
      <c r="C434" s="18" t="s">
        <v>250</v>
      </c>
      <c r="D434" s="5" t="s">
        <v>742</v>
      </c>
      <c r="E434" s="1" t="s">
        <v>768</v>
      </c>
      <c r="F434" s="18" t="s">
        <v>387</v>
      </c>
      <c r="G434" s="2">
        <v>20</v>
      </c>
      <c r="H434" s="12" t="s">
        <v>181</v>
      </c>
      <c r="I434" s="3">
        <v>200</v>
      </c>
      <c r="J434" s="6">
        <v>29531</v>
      </c>
      <c r="K434" s="6">
        <v>55803</v>
      </c>
    </row>
    <row r="435" spans="1:11" ht="24">
      <c r="A435" s="73" t="s">
        <v>687</v>
      </c>
      <c r="B435" s="4" t="s">
        <v>760</v>
      </c>
      <c r="C435" s="18" t="s">
        <v>250</v>
      </c>
      <c r="D435" s="5" t="s">
        <v>742</v>
      </c>
      <c r="E435" s="1" t="s">
        <v>768</v>
      </c>
      <c r="F435" s="18" t="s">
        <v>389</v>
      </c>
      <c r="G435" s="2">
        <v>6</v>
      </c>
      <c r="H435" s="12" t="s">
        <v>192</v>
      </c>
      <c r="I435" s="3">
        <v>200</v>
      </c>
      <c r="J435" s="6">
        <v>124119</v>
      </c>
      <c r="K435" s="6">
        <v>124119</v>
      </c>
    </row>
    <row r="436" spans="1:11" ht="12">
      <c r="A436" s="73" t="s">
        <v>687</v>
      </c>
      <c r="B436" s="4" t="s">
        <v>760</v>
      </c>
      <c r="C436" s="18" t="s">
        <v>250</v>
      </c>
      <c r="D436" s="5" t="s">
        <v>742</v>
      </c>
      <c r="E436" s="1" t="s">
        <v>768</v>
      </c>
      <c r="F436" s="18" t="s">
        <v>267</v>
      </c>
      <c r="G436" s="2">
        <v>22</v>
      </c>
      <c r="H436" s="12" t="s">
        <v>193</v>
      </c>
      <c r="I436" s="3">
        <v>100</v>
      </c>
      <c r="J436" s="6">
        <v>559346</v>
      </c>
      <c r="K436" s="6">
        <v>580510</v>
      </c>
    </row>
    <row r="437" spans="1:11" ht="12">
      <c r="A437" s="73" t="s">
        <v>687</v>
      </c>
      <c r="B437" s="4" t="s">
        <v>760</v>
      </c>
      <c r="C437" s="18" t="s">
        <v>250</v>
      </c>
      <c r="D437" s="5" t="s">
        <v>742</v>
      </c>
      <c r="E437" s="1" t="s">
        <v>768</v>
      </c>
      <c r="F437" s="18" t="s">
        <v>267</v>
      </c>
      <c r="G437" s="2">
        <v>22</v>
      </c>
      <c r="H437" s="12" t="s">
        <v>193</v>
      </c>
      <c r="I437" s="3">
        <v>200</v>
      </c>
      <c r="J437" s="6">
        <v>48737</v>
      </c>
      <c r="K437" s="6">
        <v>48921</v>
      </c>
    </row>
    <row r="438" spans="1:11" ht="60">
      <c r="A438" s="73" t="s">
        <v>687</v>
      </c>
      <c r="B438" s="4" t="s">
        <v>760</v>
      </c>
      <c r="C438" s="18" t="s">
        <v>250</v>
      </c>
      <c r="D438" s="5" t="s">
        <v>742</v>
      </c>
      <c r="E438" s="1" t="s">
        <v>768</v>
      </c>
      <c r="F438" s="18" t="s">
        <v>541</v>
      </c>
      <c r="G438" s="2">
        <v>12</v>
      </c>
      <c r="H438" s="12" t="s">
        <v>194</v>
      </c>
      <c r="I438" s="3">
        <v>200</v>
      </c>
      <c r="J438" s="6">
        <v>51865</v>
      </c>
      <c r="K438" s="6">
        <v>51865</v>
      </c>
    </row>
    <row r="439" spans="1:11" ht="36">
      <c r="A439" s="73" t="s">
        <v>687</v>
      </c>
      <c r="B439" s="4" t="s">
        <v>760</v>
      </c>
      <c r="C439" s="18" t="s">
        <v>250</v>
      </c>
      <c r="D439" s="5" t="s">
        <v>742</v>
      </c>
      <c r="E439" s="1" t="s">
        <v>768</v>
      </c>
      <c r="F439" s="18" t="s">
        <v>422</v>
      </c>
      <c r="G439" s="2">
        <v>21</v>
      </c>
      <c r="H439" s="12" t="s">
        <v>195</v>
      </c>
      <c r="I439" s="3">
        <v>200</v>
      </c>
      <c r="J439" s="6">
        <v>99124</v>
      </c>
      <c r="K439" s="6">
        <v>99124</v>
      </c>
    </row>
    <row r="440" spans="1:11" ht="60">
      <c r="A440" s="73" t="s">
        <v>687</v>
      </c>
      <c r="B440" s="4" t="s">
        <v>760</v>
      </c>
      <c r="C440" s="18" t="s">
        <v>250</v>
      </c>
      <c r="D440" s="5" t="s">
        <v>742</v>
      </c>
      <c r="E440" s="1" t="s">
        <v>768</v>
      </c>
      <c r="F440" s="18" t="s">
        <v>408</v>
      </c>
      <c r="G440" s="2">
        <v>5</v>
      </c>
      <c r="H440" s="12" t="s">
        <v>845</v>
      </c>
      <c r="I440" s="3">
        <v>200</v>
      </c>
      <c r="J440" s="6">
        <v>342103</v>
      </c>
      <c r="K440" s="6">
        <v>422771</v>
      </c>
    </row>
    <row r="441" spans="1:11" ht="48">
      <c r="A441" s="73" t="s">
        <v>687</v>
      </c>
      <c r="B441" s="4" t="s">
        <v>760</v>
      </c>
      <c r="C441" s="18" t="s">
        <v>250</v>
      </c>
      <c r="D441" s="5" t="s">
        <v>742</v>
      </c>
      <c r="E441" s="1" t="s">
        <v>768</v>
      </c>
      <c r="F441" s="18" t="s">
        <v>354</v>
      </c>
      <c r="G441" s="2">
        <v>13</v>
      </c>
      <c r="H441" s="12" t="s">
        <v>196</v>
      </c>
      <c r="I441" s="3">
        <v>100</v>
      </c>
      <c r="J441" s="6">
        <v>40514</v>
      </c>
      <c r="K441" s="6">
        <v>42964</v>
      </c>
    </row>
    <row r="442" spans="1:11" ht="48">
      <c r="A442" s="73" t="s">
        <v>687</v>
      </c>
      <c r="B442" s="4" t="s">
        <v>760</v>
      </c>
      <c r="C442" s="18" t="s">
        <v>250</v>
      </c>
      <c r="D442" s="5" t="s">
        <v>742</v>
      </c>
      <c r="E442" s="1" t="s">
        <v>768</v>
      </c>
      <c r="F442" s="18" t="s">
        <v>197</v>
      </c>
      <c r="G442" s="2">
        <v>16</v>
      </c>
      <c r="H442" s="12" t="s">
        <v>198</v>
      </c>
      <c r="I442" s="3">
        <v>100</v>
      </c>
      <c r="J442" s="6">
        <v>904731</v>
      </c>
      <c r="K442" s="6">
        <v>1856687</v>
      </c>
    </row>
    <row r="443" spans="1:11" ht="48">
      <c r="A443" s="73" t="s">
        <v>687</v>
      </c>
      <c r="B443" s="4" t="s">
        <v>760</v>
      </c>
      <c r="C443" s="18" t="s">
        <v>250</v>
      </c>
      <c r="D443" s="5" t="s">
        <v>742</v>
      </c>
      <c r="E443" s="1" t="s">
        <v>768</v>
      </c>
      <c r="F443" s="18" t="s">
        <v>197</v>
      </c>
      <c r="G443" s="2">
        <v>16</v>
      </c>
      <c r="H443" s="12" t="s">
        <v>198</v>
      </c>
      <c r="I443" s="3">
        <v>200</v>
      </c>
      <c r="J443" s="6">
        <v>240918</v>
      </c>
      <c r="K443" s="6">
        <v>241471</v>
      </c>
    </row>
    <row r="444" spans="1:11" ht="24">
      <c r="A444" s="73" t="s">
        <v>687</v>
      </c>
      <c r="B444" s="4" t="s">
        <v>760</v>
      </c>
      <c r="C444" s="18" t="s">
        <v>250</v>
      </c>
      <c r="D444" s="5" t="s">
        <v>742</v>
      </c>
      <c r="E444" s="1" t="s">
        <v>768</v>
      </c>
      <c r="F444" s="18" t="s">
        <v>403</v>
      </c>
      <c r="G444" s="2">
        <v>9</v>
      </c>
      <c r="H444" s="12" t="s">
        <v>199</v>
      </c>
      <c r="I444" s="3">
        <v>200</v>
      </c>
      <c r="J444" s="6">
        <v>291367</v>
      </c>
      <c r="K444" s="6">
        <v>291367</v>
      </c>
    </row>
    <row r="445" spans="1:11" ht="36">
      <c r="A445" s="73" t="s">
        <v>687</v>
      </c>
      <c r="B445" s="4" t="s">
        <v>760</v>
      </c>
      <c r="C445" s="18" t="s">
        <v>250</v>
      </c>
      <c r="D445" s="5" t="s">
        <v>742</v>
      </c>
      <c r="E445" s="1" t="s">
        <v>768</v>
      </c>
      <c r="F445" s="18" t="s">
        <v>269</v>
      </c>
      <c r="G445" s="2">
        <v>10</v>
      </c>
      <c r="H445" s="12" t="s">
        <v>200</v>
      </c>
      <c r="I445" s="3">
        <v>200</v>
      </c>
      <c r="J445" s="6">
        <v>79872</v>
      </c>
      <c r="K445" s="6">
        <v>0</v>
      </c>
    </row>
    <row r="446" spans="1:11" ht="24">
      <c r="A446" s="73" t="s">
        <v>687</v>
      </c>
      <c r="B446" s="4" t="s">
        <v>760</v>
      </c>
      <c r="C446" s="18" t="s">
        <v>250</v>
      </c>
      <c r="D446" s="5" t="s">
        <v>742</v>
      </c>
      <c r="E446" s="1" t="s">
        <v>768</v>
      </c>
      <c r="F446" s="18" t="s">
        <v>273</v>
      </c>
      <c r="G446" s="2">
        <v>18</v>
      </c>
      <c r="H446" s="12" t="s">
        <v>201</v>
      </c>
      <c r="I446" s="3">
        <v>200</v>
      </c>
      <c r="J446" s="6">
        <v>357000</v>
      </c>
      <c r="K446" s="6">
        <v>357000</v>
      </c>
    </row>
    <row r="447" spans="1:11" ht="12">
      <c r="A447" s="73" t="s">
        <v>687</v>
      </c>
      <c r="B447" s="4" t="s">
        <v>760</v>
      </c>
      <c r="C447" s="18" t="s">
        <v>250</v>
      </c>
      <c r="D447" s="5" t="s">
        <v>742</v>
      </c>
      <c r="E447" s="1" t="s">
        <v>768</v>
      </c>
      <c r="F447" s="18" t="s">
        <v>827</v>
      </c>
      <c r="G447" s="2">
        <v>8</v>
      </c>
      <c r="H447" s="12" t="s">
        <v>202</v>
      </c>
      <c r="I447" s="3">
        <v>100</v>
      </c>
      <c r="J447" s="6">
        <v>51623</v>
      </c>
      <c r="K447" s="6">
        <v>51622</v>
      </c>
    </row>
    <row r="448" spans="1:11" ht="12">
      <c r="A448" s="73" t="s">
        <v>687</v>
      </c>
      <c r="B448" s="4" t="s">
        <v>760</v>
      </c>
      <c r="C448" s="18" t="s">
        <v>250</v>
      </c>
      <c r="D448" s="5" t="s">
        <v>742</v>
      </c>
      <c r="E448" s="1" t="s">
        <v>768</v>
      </c>
      <c r="F448" s="18" t="s">
        <v>827</v>
      </c>
      <c r="G448" s="2">
        <v>8</v>
      </c>
      <c r="H448" s="12" t="s">
        <v>202</v>
      </c>
      <c r="I448" s="3">
        <v>200</v>
      </c>
      <c r="J448" s="6">
        <v>86471</v>
      </c>
      <c r="K448" s="6">
        <v>86471</v>
      </c>
    </row>
    <row r="449" spans="1:11" ht="24">
      <c r="A449" s="73" t="s">
        <v>687</v>
      </c>
      <c r="B449" s="4" t="s">
        <v>760</v>
      </c>
      <c r="C449" s="18" t="s">
        <v>203</v>
      </c>
      <c r="D449" s="5" t="s">
        <v>204</v>
      </c>
      <c r="E449" s="1" t="s">
        <v>768</v>
      </c>
      <c r="F449" s="18" t="s">
        <v>721</v>
      </c>
      <c r="G449" s="2">
        <v>19</v>
      </c>
      <c r="H449" s="12" t="s">
        <v>191</v>
      </c>
      <c r="I449" s="3">
        <v>200</v>
      </c>
      <c r="J449" s="6">
        <v>69</v>
      </c>
      <c r="K449" s="6">
        <v>443</v>
      </c>
    </row>
    <row r="450" spans="1:11" ht="36">
      <c r="A450" s="73" t="s">
        <v>687</v>
      </c>
      <c r="B450" s="4" t="s">
        <v>760</v>
      </c>
      <c r="C450" s="18" t="s">
        <v>203</v>
      </c>
      <c r="D450" s="5" t="s">
        <v>204</v>
      </c>
      <c r="E450" s="1" t="s">
        <v>768</v>
      </c>
      <c r="F450" s="18" t="s">
        <v>387</v>
      </c>
      <c r="G450" s="2">
        <v>20</v>
      </c>
      <c r="H450" s="12" t="s">
        <v>181</v>
      </c>
      <c r="I450" s="3">
        <v>200</v>
      </c>
      <c r="J450" s="6">
        <v>170</v>
      </c>
      <c r="K450" s="6">
        <v>424</v>
      </c>
    </row>
    <row r="451" spans="1:11" ht="36">
      <c r="A451" s="73" t="s">
        <v>687</v>
      </c>
      <c r="B451" s="4" t="s">
        <v>760</v>
      </c>
      <c r="C451" s="18" t="s">
        <v>203</v>
      </c>
      <c r="D451" s="5" t="s">
        <v>204</v>
      </c>
      <c r="E451" s="1" t="s">
        <v>768</v>
      </c>
      <c r="F451" s="18" t="s">
        <v>406</v>
      </c>
      <c r="G451" s="2">
        <v>23</v>
      </c>
      <c r="H451" s="12" t="s">
        <v>186</v>
      </c>
      <c r="I451" s="3">
        <v>200</v>
      </c>
      <c r="J451" s="6">
        <v>539</v>
      </c>
      <c r="K451" s="6">
        <v>1131</v>
      </c>
    </row>
    <row r="452" spans="1:11" ht="24">
      <c r="A452" s="73" t="s">
        <v>687</v>
      </c>
      <c r="B452" s="4" t="s">
        <v>760</v>
      </c>
      <c r="C452" s="18" t="s">
        <v>203</v>
      </c>
      <c r="D452" s="5" t="s">
        <v>204</v>
      </c>
      <c r="E452" s="1" t="s">
        <v>768</v>
      </c>
      <c r="F452" s="18" t="s">
        <v>205</v>
      </c>
      <c r="H452" s="12" t="s">
        <v>206</v>
      </c>
      <c r="I452" s="3">
        <v>200</v>
      </c>
      <c r="J452" s="6">
        <v>223050</v>
      </c>
      <c r="K452" s="6">
        <v>18000</v>
      </c>
    </row>
    <row r="453" spans="1:11" ht="24">
      <c r="A453" s="73" t="s">
        <v>687</v>
      </c>
      <c r="B453" s="4" t="s">
        <v>760</v>
      </c>
      <c r="C453" s="18" t="s">
        <v>251</v>
      </c>
      <c r="D453" s="5" t="s">
        <v>743</v>
      </c>
      <c r="E453" s="1" t="s">
        <v>768</v>
      </c>
      <c r="F453" s="18" t="s">
        <v>721</v>
      </c>
      <c r="G453" s="2">
        <v>19</v>
      </c>
      <c r="H453" s="12" t="s">
        <v>191</v>
      </c>
      <c r="I453" s="3">
        <v>200</v>
      </c>
      <c r="J453" s="6">
        <v>1216</v>
      </c>
      <c r="K453" s="6">
        <v>1335</v>
      </c>
    </row>
    <row r="454" spans="1:11" ht="36">
      <c r="A454" s="73" t="s">
        <v>687</v>
      </c>
      <c r="B454" s="4" t="s">
        <v>760</v>
      </c>
      <c r="C454" s="18" t="s">
        <v>251</v>
      </c>
      <c r="D454" s="5" t="s">
        <v>743</v>
      </c>
      <c r="E454" s="1" t="s">
        <v>768</v>
      </c>
      <c r="F454" s="18" t="s">
        <v>387</v>
      </c>
      <c r="G454" s="2">
        <v>20</v>
      </c>
      <c r="H454" s="12" t="s">
        <v>181</v>
      </c>
      <c r="I454" s="3">
        <v>200</v>
      </c>
      <c r="J454" s="6">
        <v>8368</v>
      </c>
      <c r="K454" s="6">
        <v>16759</v>
      </c>
    </row>
    <row r="455" spans="1:11" ht="36">
      <c r="A455" s="73" t="s">
        <v>687</v>
      </c>
      <c r="B455" s="4" t="s">
        <v>760</v>
      </c>
      <c r="C455" s="18" t="s">
        <v>251</v>
      </c>
      <c r="D455" s="5" t="s">
        <v>743</v>
      </c>
      <c r="E455" s="1" t="s">
        <v>768</v>
      </c>
      <c r="F455" s="18" t="s">
        <v>406</v>
      </c>
      <c r="G455" s="2">
        <v>23</v>
      </c>
      <c r="H455" s="12" t="s">
        <v>186</v>
      </c>
      <c r="I455" s="3">
        <v>200</v>
      </c>
      <c r="J455" s="6">
        <v>31583</v>
      </c>
      <c r="K455" s="6">
        <v>40590</v>
      </c>
    </row>
    <row r="456" spans="1:11" ht="72">
      <c r="A456" s="73" t="s">
        <v>687</v>
      </c>
      <c r="B456" s="4" t="s">
        <v>760</v>
      </c>
      <c r="C456" s="18" t="s">
        <v>251</v>
      </c>
      <c r="D456" s="5" t="s">
        <v>743</v>
      </c>
      <c r="E456" s="1" t="s">
        <v>768</v>
      </c>
      <c r="F456" s="18" t="s">
        <v>407</v>
      </c>
      <c r="G456" s="2">
        <v>4</v>
      </c>
      <c r="H456" s="12" t="s">
        <v>207</v>
      </c>
      <c r="I456" s="3">
        <v>200</v>
      </c>
      <c r="J456" s="6">
        <v>577759</v>
      </c>
      <c r="K456" s="6">
        <v>577759</v>
      </c>
    </row>
    <row r="457" spans="1:11" ht="24">
      <c r="A457" s="73" t="s">
        <v>687</v>
      </c>
      <c r="B457" s="4" t="s">
        <v>760</v>
      </c>
      <c r="C457" s="18" t="s">
        <v>251</v>
      </c>
      <c r="D457" s="5" t="s">
        <v>743</v>
      </c>
      <c r="E457" s="1" t="s">
        <v>768</v>
      </c>
      <c r="F457" s="18" t="s">
        <v>425</v>
      </c>
      <c r="G457" s="2">
        <v>3</v>
      </c>
      <c r="H457" s="12" t="s">
        <v>208</v>
      </c>
      <c r="I457" s="3">
        <v>200</v>
      </c>
      <c r="J457" s="6">
        <v>747129</v>
      </c>
      <c r="K457" s="6">
        <v>747129</v>
      </c>
    </row>
    <row r="458" spans="1:11" ht="24">
      <c r="A458" s="73" t="s">
        <v>687</v>
      </c>
      <c r="B458" s="4" t="s">
        <v>760</v>
      </c>
      <c r="C458" s="18" t="s">
        <v>251</v>
      </c>
      <c r="D458" s="5" t="s">
        <v>743</v>
      </c>
      <c r="E458" s="1" t="s">
        <v>768</v>
      </c>
      <c r="F458" s="18" t="s">
        <v>823</v>
      </c>
      <c r="G458" s="2">
        <v>15</v>
      </c>
      <c r="H458" s="12" t="s">
        <v>77</v>
      </c>
      <c r="I458" s="3">
        <v>200</v>
      </c>
      <c r="J458" s="6">
        <v>15009</v>
      </c>
      <c r="K458" s="6">
        <v>15009</v>
      </c>
    </row>
    <row r="459" spans="1:11" ht="24">
      <c r="A459" s="73" t="s">
        <v>687</v>
      </c>
      <c r="B459" s="4" t="s">
        <v>760</v>
      </c>
      <c r="C459" s="18" t="s">
        <v>209</v>
      </c>
      <c r="D459" s="5" t="s">
        <v>210</v>
      </c>
      <c r="E459" s="1" t="s">
        <v>768</v>
      </c>
      <c r="F459" s="18" t="s">
        <v>721</v>
      </c>
      <c r="G459" s="2">
        <v>19</v>
      </c>
      <c r="H459" s="12" t="s">
        <v>191</v>
      </c>
      <c r="I459" s="3">
        <v>200</v>
      </c>
      <c r="J459" s="6">
        <v>129</v>
      </c>
      <c r="K459" s="6">
        <v>685</v>
      </c>
    </row>
    <row r="460" spans="1:11" ht="36">
      <c r="A460" s="73" t="s">
        <v>687</v>
      </c>
      <c r="B460" s="4" t="s">
        <v>760</v>
      </c>
      <c r="C460" s="18" t="s">
        <v>209</v>
      </c>
      <c r="D460" s="5" t="s">
        <v>210</v>
      </c>
      <c r="E460" s="1" t="s">
        <v>768</v>
      </c>
      <c r="F460" s="18" t="s">
        <v>387</v>
      </c>
      <c r="G460" s="2">
        <v>20</v>
      </c>
      <c r="H460" s="12" t="s">
        <v>181</v>
      </c>
      <c r="I460" s="3">
        <v>200</v>
      </c>
      <c r="J460" s="6">
        <v>66</v>
      </c>
      <c r="K460" s="6">
        <v>163</v>
      </c>
    </row>
    <row r="461" spans="1:11" ht="36">
      <c r="A461" s="73" t="s">
        <v>687</v>
      </c>
      <c r="B461" s="4" t="s">
        <v>760</v>
      </c>
      <c r="C461" s="18" t="s">
        <v>209</v>
      </c>
      <c r="D461" s="5" t="s">
        <v>210</v>
      </c>
      <c r="E461" s="1" t="s">
        <v>768</v>
      </c>
      <c r="F461" s="18" t="s">
        <v>406</v>
      </c>
      <c r="G461" s="2">
        <v>23</v>
      </c>
      <c r="H461" s="12" t="s">
        <v>186</v>
      </c>
      <c r="I461" s="3">
        <v>200</v>
      </c>
      <c r="J461" s="6">
        <v>93</v>
      </c>
      <c r="K461" s="6">
        <v>196</v>
      </c>
    </row>
    <row r="462" spans="1:11" ht="24">
      <c r="A462" s="73" t="s">
        <v>687</v>
      </c>
      <c r="B462" s="4" t="s">
        <v>760</v>
      </c>
      <c r="C462" s="18" t="s">
        <v>209</v>
      </c>
      <c r="D462" s="5" t="s">
        <v>210</v>
      </c>
      <c r="E462" s="1" t="s">
        <v>768</v>
      </c>
      <c r="F462" s="18" t="s">
        <v>413</v>
      </c>
      <c r="G462" s="2">
        <v>11</v>
      </c>
      <c r="H462" s="12" t="s">
        <v>211</v>
      </c>
      <c r="I462" s="3">
        <v>100</v>
      </c>
      <c r="J462" s="6">
        <v>68127</v>
      </c>
      <c r="K462" s="6">
        <v>72737</v>
      </c>
    </row>
    <row r="463" spans="1:11" ht="24">
      <c r="A463" s="73" t="s">
        <v>687</v>
      </c>
      <c r="B463" s="4" t="s">
        <v>760</v>
      </c>
      <c r="C463" s="18" t="s">
        <v>209</v>
      </c>
      <c r="D463" s="5" t="s">
        <v>210</v>
      </c>
      <c r="E463" s="1" t="s">
        <v>768</v>
      </c>
      <c r="F463" s="18" t="s">
        <v>413</v>
      </c>
      <c r="G463" s="2">
        <v>11</v>
      </c>
      <c r="H463" s="12" t="s">
        <v>211</v>
      </c>
      <c r="I463" s="3">
        <v>200</v>
      </c>
      <c r="J463" s="6">
        <v>1581</v>
      </c>
      <c r="K463" s="6">
        <v>1581</v>
      </c>
    </row>
    <row r="464" spans="1:11" ht="36">
      <c r="A464" s="73" t="s">
        <v>687</v>
      </c>
      <c r="B464" s="4" t="s">
        <v>760</v>
      </c>
      <c r="C464" s="18" t="s">
        <v>212</v>
      </c>
      <c r="D464" s="5" t="s">
        <v>213</v>
      </c>
      <c r="E464" s="1" t="s">
        <v>768</v>
      </c>
      <c r="F464" s="18" t="s">
        <v>387</v>
      </c>
      <c r="G464" s="2">
        <v>20</v>
      </c>
      <c r="H464" s="12" t="s">
        <v>181</v>
      </c>
      <c r="I464" s="3">
        <v>200</v>
      </c>
      <c r="J464" s="6">
        <v>13</v>
      </c>
      <c r="K464" s="6">
        <v>33</v>
      </c>
    </row>
    <row r="465" spans="1:11" ht="36">
      <c r="A465" s="73" t="s">
        <v>687</v>
      </c>
      <c r="B465" s="4" t="s">
        <v>760</v>
      </c>
      <c r="C465" s="18" t="s">
        <v>252</v>
      </c>
      <c r="D465" s="5" t="s">
        <v>598</v>
      </c>
      <c r="E465" s="1" t="s">
        <v>768</v>
      </c>
      <c r="F465" s="18" t="s">
        <v>387</v>
      </c>
      <c r="G465" s="2">
        <v>20</v>
      </c>
      <c r="H465" s="12" t="s">
        <v>181</v>
      </c>
      <c r="I465" s="3">
        <v>200</v>
      </c>
      <c r="J465" s="6">
        <v>225</v>
      </c>
      <c r="K465" s="6">
        <v>487</v>
      </c>
    </row>
    <row r="466" spans="1:11" ht="36">
      <c r="A466" s="73" t="s">
        <v>687</v>
      </c>
      <c r="B466" s="4" t="s">
        <v>760</v>
      </c>
      <c r="C466" s="18" t="s">
        <v>252</v>
      </c>
      <c r="D466" s="5" t="s">
        <v>598</v>
      </c>
      <c r="E466" s="1" t="s">
        <v>768</v>
      </c>
      <c r="F466" s="18" t="s">
        <v>406</v>
      </c>
      <c r="G466" s="2">
        <v>23</v>
      </c>
      <c r="H466" s="12" t="s">
        <v>186</v>
      </c>
      <c r="I466" s="3">
        <v>200</v>
      </c>
      <c r="J466" s="6">
        <v>70</v>
      </c>
      <c r="K466" s="6">
        <v>146</v>
      </c>
    </row>
    <row r="467" spans="1:11" ht="24">
      <c r="A467" s="73" t="s">
        <v>687</v>
      </c>
      <c r="B467" s="4" t="s">
        <v>760</v>
      </c>
      <c r="C467" s="18" t="s">
        <v>252</v>
      </c>
      <c r="D467" s="5" t="s">
        <v>598</v>
      </c>
      <c r="E467" s="1" t="s">
        <v>768</v>
      </c>
      <c r="F467" s="18" t="s">
        <v>421</v>
      </c>
      <c r="G467" s="2">
        <v>14</v>
      </c>
      <c r="H467" s="12" t="s">
        <v>214</v>
      </c>
      <c r="I467" s="3">
        <v>300</v>
      </c>
      <c r="J467" s="6">
        <v>5500</v>
      </c>
      <c r="K467" s="6">
        <v>0</v>
      </c>
    </row>
    <row r="468" spans="1:11" ht="36">
      <c r="A468" s="73" t="s">
        <v>688</v>
      </c>
      <c r="B468" s="4" t="s">
        <v>78</v>
      </c>
      <c r="C468" s="18" t="s">
        <v>215</v>
      </c>
      <c r="D468" s="5" t="s">
        <v>216</v>
      </c>
      <c r="E468" s="1" t="s">
        <v>768</v>
      </c>
      <c r="F468" s="18" t="s">
        <v>430</v>
      </c>
      <c r="G468" s="2">
        <v>1</v>
      </c>
      <c r="H468" s="12" t="s">
        <v>217</v>
      </c>
      <c r="I468" s="3">
        <v>200</v>
      </c>
      <c r="J468" s="6">
        <v>170159</v>
      </c>
      <c r="K468" s="6">
        <v>177886</v>
      </c>
    </row>
    <row r="469" spans="1:11" ht="36">
      <c r="A469" s="73" t="s">
        <v>688</v>
      </c>
      <c r="B469" s="4" t="s">
        <v>78</v>
      </c>
      <c r="C469" s="18" t="s">
        <v>215</v>
      </c>
      <c r="D469" s="5" t="s">
        <v>216</v>
      </c>
      <c r="E469" s="1" t="s">
        <v>768</v>
      </c>
      <c r="F469" s="18" t="s">
        <v>721</v>
      </c>
      <c r="G469" s="2">
        <v>2</v>
      </c>
      <c r="H469" s="12" t="s">
        <v>218</v>
      </c>
      <c r="I469" s="3">
        <v>200</v>
      </c>
      <c r="J469" s="6">
        <v>325477</v>
      </c>
      <c r="K469" s="6">
        <v>365554</v>
      </c>
    </row>
    <row r="470" spans="1:11" ht="36">
      <c r="A470" s="73" t="s">
        <v>689</v>
      </c>
      <c r="B470" s="4" t="s">
        <v>763</v>
      </c>
      <c r="C470" s="18" t="s">
        <v>219</v>
      </c>
      <c r="D470" s="5" t="s">
        <v>220</v>
      </c>
      <c r="E470" s="1" t="s">
        <v>768</v>
      </c>
      <c r="F470" s="18" t="s">
        <v>182</v>
      </c>
      <c r="H470" s="12" t="s">
        <v>221</v>
      </c>
      <c r="I470" s="3">
        <v>200</v>
      </c>
      <c r="J470" s="6">
        <v>5168</v>
      </c>
      <c r="K470" s="6">
        <v>5168</v>
      </c>
    </row>
    <row r="471" spans="1:11" ht="24">
      <c r="A471" s="73" t="s">
        <v>689</v>
      </c>
      <c r="B471" s="4" t="s">
        <v>763</v>
      </c>
      <c r="C471" s="18" t="s">
        <v>219</v>
      </c>
      <c r="D471" s="5" t="s">
        <v>220</v>
      </c>
      <c r="E471" s="1" t="s">
        <v>768</v>
      </c>
      <c r="F471" s="18" t="s">
        <v>532</v>
      </c>
      <c r="H471" s="12" t="s">
        <v>222</v>
      </c>
      <c r="I471" s="3">
        <v>200</v>
      </c>
      <c r="J471" s="6">
        <v>7000</v>
      </c>
      <c r="K471" s="6">
        <v>5300</v>
      </c>
    </row>
    <row r="472" spans="1:11" ht="96">
      <c r="A472" s="73" t="s">
        <v>689</v>
      </c>
      <c r="B472" s="4" t="s">
        <v>763</v>
      </c>
      <c r="C472" s="18" t="s">
        <v>219</v>
      </c>
      <c r="D472" s="5" t="s">
        <v>220</v>
      </c>
      <c r="E472" s="1" t="s">
        <v>768</v>
      </c>
      <c r="F472" s="18" t="s">
        <v>423</v>
      </c>
      <c r="H472" s="79" t="s">
        <v>223</v>
      </c>
      <c r="I472" s="3">
        <v>100</v>
      </c>
      <c r="J472" s="6">
        <v>108880</v>
      </c>
      <c r="K472" s="6">
        <v>116152</v>
      </c>
    </row>
    <row r="473" spans="1:11" ht="24">
      <c r="A473" s="73" t="s">
        <v>689</v>
      </c>
      <c r="B473" s="4" t="s">
        <v>763</v>
      </c>
      <c r="C473" s="18" t="s">
        <v>224</v>
      </c>
      <c r="D473" s="5" t="s">
        <v>225</v>
      </c>
      <c r="E473" s="1" t="s">
        <v>768</v>
      </c>
      <c r="F473" s="18" t="s">
        <v>861</v>
      </c>
      <c r="H473" s="12" t="s">
        <v>226</v>
      </c>
      <c r="I473" s="3">
        <v>200</v>
      </c>
      <c r="J473" s="6">
        <v>75000</v>
      </c>
      <c r="K473" s="6">
        <v>75000</v>
      </c>
    </row>
    <row r="474" spans="1:11" ht="48">
      <c r="A474" s="73" t="s">
        <v>689</v>
      </c>
      <c r="B474" s="4" t="s">
        <v>763</v>
      </c>
      <c r="C474" s="18" t="s">
        <v>224</v>
      </c>
      <c r="D474" s="5" t="s">
        <v>225</v>
      </c>
      <c r="E474" s="1" t="s">
        <v>768</v>
      </c>
      <c r="F474" s="18" t="s">
        <v>543</v>
      </c>
      <c r="H474" s="12" t="s">
        <v>227</v>
      </c>
      <c r="I474" s="3">
        <v>200</v>
      </c>
      <c r="J474" s="6">
        <v>4906</v>
      </c>
      <c r="K474" s="6">
        <v>4906</v>
      </c>
    </row>
    <row r="475" spans="1:11" ht="36">
      <c r="A475" s="73" t="s">
        <v>689</v>
      </c>
      <c r="B475" s="4" t="s">
        <v>763</v>
      </c>
      <c r="C475" s="18" t="s">
        <v>224</v>
      </c>
      <c r="D475" s="5" t="s">
        <v>225</v>
      </c>
      <c r="E475" s="1" t="s">
        <v>768</v>
      </c>
      <c r="F475" s="18" t="s">
        <v>287</v>
      </c>
      <c r="H475" s="12" t="s">
        <v>228</v>
      </c>
      <c r="I475" s="3">
        <v>200</v>
      </c>
      <c r="J475" s="6">
        <v>5000</v>
      </c>
      <c r="K475" s="6">
        <v>5000</v>
      </c>
    </row>
    <row r="476" spans="1:11" ht="84">
      <c r="A476" s="73" t="s">
        <v>690</v>
      </c>
      <c r="B476" s="4" t="s">
        <v>399</v>
      </c>
      <c r="C476" s="18" t="s">
        <v>253</v>
      </c>
      <c r="D476" s="5" t="s">
        <v>254</v>
      </c>
      <c r="E476" s="1" t="s">
        <v>768</v>
      </c>
      <c r="F476" s="18" t="s">
        <v>430</v>
      </c>
      <c r="H476" s="12" t="s">
        <v>229</v>
      </c>
      <c r="I476" s="3">
        <v>200</v>
      </c>
      <c r="J476" s="6">
        <v>3897688</v>
      </c>
      <c r="K476" s="6">
        <v>6850220</v>
      </c>
    </row>
    <row r="477" spans="1:11" ht="36">
      <c r="A477" s="73" t="s">
        <v>690</v>
      </c>
      <c r="B477" s="4" t="s">
        <v>399</v>
      </c>
      <c r="C477" s="18" t="s">
        <v>253</v>
      </c>
      <c r="D477" s="5" t="s">
        <v>254</v>
      </c>
      <c r="E477" s="1" t="s">
        <v>768</v>
      </c>
      <c r="F477" s="18" t="s">
        <v>721</v>
      </c>
      <c r="H477" s="12" t="s">
        <v>230</v>
      </c>
      <c r="I477" s="3">
        <v>200</v>
      </c>
      <c r="J477" s="6">
        <v>-1983510</v>
      </c>
      <c r="K477" s="6">
        <v>-2954866</v>
      </c>
    </row>
    <row r="478" spans="1:11" ht="24">
      <c r="A478" s="73" t="s">
        <v>691</v>
      </c>
      <c r="B478" s="4" t="s">
        <v>439</v>
      </c>
      <c r="C478" s="18" t="s">
        <v>255</v>
      </c>
      <c r="D478" s="5" t="s">
        <v>256</v>
      </c>
      <c r="E478" s="1" t="s">
        <v>768</v>
      </c>
      <c r="F478" s="18" t="s">
        <v>873</v>
      </c>
      <c r="H478" s="12" t="s">
        <v>789</v>
      </c>
      <c r="I478" s="3">
        <v>200</v>
      </c>
      <c r="J478" s="6">
        <v>12276587</v>
      </c>
      <c r="K478" s="6">
        <v>31675928</v>
      </c>
    </row>
    <row r="479" spans="1:11" ht="60">
      <c r="A479" s="73" t="s">
        <v>692</v>
      </c>
      <c r="B479" s="4" t="s">
        <v>401</v>
      </c>
      <c r="C479" s="18" t="s">
        <v>261</v>
      </c>
      <c r="D479" s="5" t="s">
        <v>262</v>
      </c>
      <c r="E479" s="1" t="s">
        <v>768</v>
      </c>
      <c r="F479" s="18" t="s">
        <v>231</v>
      </c>
      <c r="H479" s="12" t="s">
        <v>232</v>
      </c>
      <c r="I479" s="3">
        <v>200</v>
      </c>
      <c r="J479" s="6">
        <v>5000000</v>
      </c>
      <c r="K479" s="6">
        <v>12400000</v>
      </c>
    </row>
    <row r="480" spans="1:11" ht="48">
      <c r="A480" s="73" t="s">
        <v>692</v>
      </c>
      <c r="B480" s="4" t="s">
        <v>401</v>
      </c>
      <c r="C480" s="18" t="s">
        <v>233</v>
      </c>
      <c r="D480" s="5" t="s">
        <v>234</v>
      </c>
      <c r="E480" s="1" t="s">
        <v>768</v>
      </c>
      <c r="F480" s="18" t="s">
        <v>770</v>
      </c>
      <c r="H480" s="12" t="s">
        <v>235</v>
      </c>
      <c r="I480" s="3">
        <v>200</v>
      </c>
      <c r="J480" s="6">
        <v>1000000</v>
      </c>
      <c r="K480" s="6">
        <v>2000000</v>
      </c>
    </row>
  </sheetData>
  <sheetProtection/>
  <printOptions/>
  <pageMargins left="0" right="0" top="0.56" bottom="0.41" header="0.17" footer="0.17"/>
  <pageSetup fitToHeight="1000" fitToWidth="1" horizontalDpi="600" verticalDpi="600" orientation="landscape" scale="99" r:id="rId1"/>
  <headerFooter alignWithMargins="0">
    <oddHeader>&amp;C&amp;"Arial,Bold"&amp;9General Fund Appropriation Requests 2010-2011 Biennium</oddHeader>
    <oddFooter>&amp;C&amp;"Arial,Bold"&amp;9&amp;P of &amp;N&amp;R&amp;"Arial,Bold"&amp;9Last Printed: &amp;D &amp;T</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Schneiter, Ellen</cp:lastModifiedBy>
  <cp:lastPrinted>2010-10-01T11:57:35Z</cp:lastPrinted>
  <dcterms:created xsi:type="dcterms:W3CDTF">2010-09-14T02:20:26Z</dcterms:created>
  <dcterms:modified xsi:type="dcterms:W3CDTF">2010-10-01T12:01:26Z</dcterms:modified>
  <cp:category/>
  <cp:version/>
  <cp:contentType/>
  <cp:contentStatus/>
</cp:coreProperties>
</file>